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iet365-my.sharepoint.com/personal/sgeorgiou_theiet_org/Documents/Documents/ChemIndexing/"/>
    </mc:Choice>
  </mc:AlternateContent>
  <xr:revisionPtr revIDLastSave="208" documentId="8_{B8FEC473-C401-48FA-B93D-CBE9C3853F58}" xr6:coauthVersionLast="47" xr6:coauthVersionMax="47" xr10:uidLastSave="{F8A0AD81-3A5F-4D2F-8A38-620315143543}"/>
  <bookViews>
    <workbookView xWindow="-120" yWindow="-120" windowWidth="29040" windowHeight="15840" activeTab="1" xr2:uid="{3824576C-99F4-4452-A0AD-2FB3811B76A8}"/>
  </bookViews>
  <sheets>
    <sheet name="Data" sheetId="3" r:id="rId1"/>
    <sheet name="Sheet1" sheetId="1" r:id="rId2"/>
    <sheet name="Sheet3" sheetId="4" r:id="rId3"/>
  </sheets>
  <definedNames>
    <definedName name="_xlnm._FilterDatabase" localSheetId="0" hidden="1">Data!$A$1:$J$1128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C29" i="1"/>
  <c r="F29" i="1"/>
  <c r="D29" i="1"/>
  <c r="E29" i="1"/>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2" i="3"/>
  <c r="O3" i="4"/>
  <c r="N5" i="4"/>
  <c r="M5" i="4"/>
  <c r="O5" i="4" s="1"/>
  <c r="L4" i="4"/>
  <c r="O4" i="4" s="1"/>
  <c r="L3" i="4"/>
  <c r="L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08BA36-64AD-4A28-8E5C-3184F3561F2D}" keepAlive="1" name="Query - nonchem_abstracts_test" description="Connection to the 'nonchem_abstracts_test' query in the workbook." type="5" refreshedVersion="0" background="1">
    <dbPr connection="Provider=Microsoft.Mashup.OleDb.1;Data Source=$Workbook$;Location=nonchem_abstracts_test;Extended Properties=&quot;&quot;" command="SELECT * FROM [nonchem_abstracts_test]"/>
  </connection>
  <connection id="2" xr16:uid="{14B8A080-F290-4853-B45B-00D815EC77C0}" keepAlive="1" name="Query - nonchem_abstracts_test (2)" description="Connection to the 'nonchem_abstracts_test (2)' query in the workbook." type="5" refreshedVersion="8" background="1" saveData="1">
    <dbPr connection="Provider=Microsoft.Mashup.OleDb.1;Data Source=$Workbook$;Location=&quot;nonchem_abstracts_test (2)&quot;;Extended Properties=&quot;&quot;" command="SELECT * FROM [nonchem_abstracts_test (2)]"/>
  </connection>
</connections>
</file>

<file path=xl/sharedStrings.xml><?xml version="1.0" encoding="utf-8"?>
<sst xmlns="http://schemas.openxmlformats.org/spreadsheetml/2006/main" count="10194" uniqueCount="4265">
  <si>
    <t>Chem</t>
  </si>
  <si>
    <t>26x4y80kypdk5</t>
  </si>
  <si>
    <t>Effect of continuum states on the double-heavy hadron spectra [arXiv]</t>
  </si>
  <si>
    <t>We present the leading order coupling of double-heavy hadrons to heavy hadron pairs in Born-Oppenheimer effective field theory. We obtain the expressions for the contribution of heavy hadron pairs to the masses and widths of double-heavy hadrons. We apply our result for the specific case of the coupling of the lowest lying heavy hybrids and D(s)(*)D(s)(*)(B(s)(*)B(s)(*)) obtaining a set of selection rules for the decays. We build a model for the coupling potential and compute the corresponding decay widths and the contributions to the mass of the heavy hybrids. We compare our results with the experimental exotic quarkonium spectrum and discuss the most likely experimental candidates for quarkonium hybrids.</t>
  </si>
  <si>
    <t>['B(s)(*)B(s)(*)']</t>
  </si>
  <si>
    <t>['int']</t>
  </si>
  <si>
    <t>['Rejected']</t>
  </si>
  <si>
    <t>nonchem</t>
  </si>
  <si>
    <t>272v30wc5fphf</t>
  </si>
  <si>
    <t>Formation of PSR J1012+5307 with an Extremely Low-mass White Dwarf: Testing Magnetic Braking Models</t>
  </si>
  <si>
    <t>PSR J1012+5307 is a millisecond pulsar with an extremely low-mass white dwarf (WD) companion in an orbit of 14.5 hr. Magnetic braking (MB) plays an important role in influencing the orbital evolution of binary systems with a low-mass (≲1-2 M⊙) donor star. At present, there exist several different MB descriptions. In this paper, we investigate the formation of PSR J1012+5307 as a probe to test plausible MB models. Employing a detailed stellar evolution model with the MESA code, we find that the convection- and rotation-boosted MB and "Intermediate" MB models can reproduce the WD mass, WD radius, WD surface gravity, neutron star mass, and orbital period observed in PSR J1012+5307. However, our simulated WD has a higher effective temperature than the observations. Three other MB mechanisms, including the standard MB model, are too weak to account for the observed orbital period in the Hubble time. A long cooling timescale caused by H-shell flashes of the WD may alleviate the discrepancy between the simulated effective temperature and the observed value.</t>
  </si>
  <si>
    <t>['H']</t>
  </si>
  <si>
    <t>['el']</t>
  </si>
  <si>
    <t>272v30wcrlvkx</t>
  </si>
  <si>
    <t>Most-likely DCF Estimates of Magnetic Field Strength</t>
  </si>
  <si>
    <t>The Davis-Chandrasekhar-Fermi (DCF) method is widely used to evaluate magnetic fields in star-forming regions. Yet it remains unclear how well DCF equations estimate the mean plane-of-the-sky field strength in a map region. To address this question, five DCF equations are applied to an idealized cloud map. Its polarization angles have a normal distribution with dispersion σθ, and its density and velocity dispersion have negligible variation. Each DCF equation specifies a global field strength BDCF and a distribution of local DCF estimates. The "most-likely" DCF field strength Bml is the distribution mode, for which a correction factor βml ≡ Bml/BDCF is calculated analytically. For each equation, βml BDCF is a biased estimator of Bml. The values of βml are βml ≈ 0.7 when BDCF∝σθ-1 due to turbulent excitation of Alfvénic MHD waves, and βml ≈ 0.9 when BDCF∝σθ-1/2 due to non-Alfvénic MHD waves. These statistical correction factors βml have partial agreement with correction factors βsim obtained from MHD simulations. The relative importance of the statistical correction is estimated by assuming that each simulation correction has both a statistical and a physical component. Then the standard, structure function, and original DCF equations appear most accurate because they require the least physical correction. Their relative physical correction factors are 0.1, 0.3, and 0.4 on a scale from 0 to 1. In contrast, the large-angle and parallel-δB equations have physical correction factors 0.6 and 0.7. These results may be useful in selecting DCF equations, within model limitations.</t>
  </si>
  <si>
    <t>['B']</t>
  </si>
  <si>
    <t>272v30wd1pfm5</t>
  </si>
  <si>
    <t>Cosmological distance measurement of twelve nearby supernovae IIP with ROTSE-IIIb</t>
  </si>
  <si>
    <t>We present cosmological analysis of 12 nearby (z -4.3+5.7 km s-1Mpc-1, which is consistent with the standard ΛCDM model values derived using other independent techniques.</t>
  </si>
  <si>
    <t>['SN', 'SNe']</t>
  </si>
  <si>
    <t>['bin', 'bin']</t>
  </si>
  <si>
    <t>['Rejected', 'Rejected']</t>
  </si>
  <si>
    <t>272v30wjfy571</t>
  </si>
  <si>
    <t>Collapsars as Sites of r-process Nucleosynthesis: Systematic Photometric Near-infrared Follow-up of Type Ic-BL Supernovae</t>
  </si>
  <si>
    <t>One of the open questions following the discovery of GW170817 is whether neutron star (NS) mergers are the only astrophysical sites capable of producing r-process elements. Simulations have shown that 0.01-0.1 M⊙ of r-process material could be generated in the outflows originating from the accretion disk surrounding the rapidly rotating black hole that forms as a remnant to both NS mergers and collapsing massive stars associated with long-duration gamma-ray bursts (collapsars). The hallmark signature of r-process nucleosynthesis in the binary NS merger GW170817 was its long-lasting near-infrared (NIR) emission, thus motivating a systematic photometric study of the light curves of broad-lined stripped-envelope (Ic-BL) supernovae (SNe) associated with collapsars. We present the first systematic study of 25 SNe Ic-BL-including 18 observed with the Zwicky Transient Facility and 7 from the literature-in the optical/NIR bands to determine what quantity of r-process material, if any, is synthesized in these explosions. Using semi-analytic models designed to account for r-process production in SNe Ic-BL, we perform light curve fitting to derive constraints on the r-process mass for these SNe. We also perform independent light curve fits to models without the r-process. We find that the r-process-free models are a better fit to the light curves of the objects in our sample. Thus, we find no compelling evidence of r-process enrichment in any of our objects. Further high-cadence infrared photometric studies and nebular spectroscopic analysis would be sensitive to smaller quantities of r-process ejecta mass or indicate whether all collapsars are completely devoid of r-process nucleosynthesis.</t>
  </si>
  <si>
    <t>['SNe']</t>
  </si>
  <si>
    <t>['bin']</t>
  </si>
  <si>
    <t>272v30wjlgyr5</t>
  </si>
  <si>
    <t>Do type ia supernovae explode inside planetary nebulae?</t>
  </si>
  <si>
    <t>The nature of Type Ia supernova (SN Ia) explosions remains an open issue, with several contending progenitor scenarios actively being considered. One such scenario involves an SN Ia explosion inside a planetary nebula (PN) in the aftermath of a stellar merger triggered by a common envelope (CE) episode. We examine this scenario using hydrodynamic and nonequilibrium ionization simulations of the interaction between the SN ejecta and the PN cocoon into the supernova remnant (SNR) phase, focusing on the impact of the delay between the CE episode and the SN explosion. We compare the bulk dynamics and X-ray spectra of our simulated SNRs to the observed properties of known Type Ia SNRs in the Milky Way and the Magellanic Clouds. We conclude that models where the SN explosion happens in the immediate aftermath of the CE episode (with a delay ≲1000 yr) are hard to reconcile with the observations, because the interaction with the dense PN cocoon results in ionization timescales much higher than those found in any known Type Ia SNR. Models with a longer delay between the CE episode and the SN explosion (~10,000 yr) are closer to the observations, and may be able to explain the bulk properties of some Type Ia SNRs.</t>
  </si>
  <si>
    <t>['PN', 'SN']</t>
  </si>
  <si>
    <t>272v30x8r1xyk</t>
  </si>
  <si>
    <t>Integrated 2T1C pixel circuit with a-Si TFT and NMOS for active matrix mini-LED displays</t>
  </si>
  <si>
    <t>The 2T1C pixel driver circuit for mini-LED direct display has been proposed, which separates the switching transistor and the driver transistor from the same display substrate, replaces the driver transistor with n-metal oxide semiconductor (NMOS), and combines printed circuit board substrate and thin-film transistor (TFT) substrate to improve the driving capability of the circuit. The NMOS was soldered with mini-LEDs simultaneously onto a substrate which connects to the a-Si TFT array. Two driving modes for a 32-level gray-scale display panel were investigated to compare the voltage-current and optical characteristics. The results demonstrated that the drain-driving mode is better suited for high brightness and high-power display application scenarios as it supports higher-driven currents, but the source-driving mode is more appropriate for precision gray-scale applications due to the higher current linearity of the mode.</t>
  </si>
  <si>
    <t>['Si', 'Si']</t>
  </si>
  <si>
    <t>['el', 'int']</t>
  </si>
  <si>
    <t>['Rejected', 'Added']</t>
  </si>
  <si>
    <t>chem</t>
  </si>
  <si>
    <t>272v30xjyd72s</t>
  </si>
  <si>
    <t>Surface passivation properties of atomic-layer deposited hafnium oxide on a (100) β-Ga2O3 MOSFET</t>
  </si>
  <si>
    <t>We report the effect of HfO2 passivation on the electrical characteristics of (100) β-Ga2O3 metal-oxide-semiconductor field-effect transistors (MOSFETs). The atomic-layer-deposited HfO2 layer with negative defect charges enhances the transconductance and subthreshold slope. A significant positive threshold voltage (VTH) shift of ∼32 V is induced after the passivation. Moreover, significantly less VTH shift of ∼2 V is observed under negative bias stress (NBS) for 3600 s in comparison with an Al2O3 passivated and unpassivated device. Physics-based technology computer aided design (TCAD) simulation is performed to demonstrate the surface depletion effect and the dependency on the density of negative fixed charges in the HfO2 passivation layer. Finally, the HfO2 passivated device maintains superior electrical characteristics compared to the unpassivated device at a temperature of up to 500 K.</t>
  </si>
  <si>
    <t>['Ga2O3', 'Ga2O3', 'HfO2', 'Al2O3', 'Al2O3', 'HfO2']</t>
  </si>
  <si>
    <t>['bin', 'int', 'bin', 'bin', 'int', 'int']</t>
  </si>
  <si>
    <t>['Rejected', 'Added', 'Rejected', 'Rejected', 'Added', 'Accepted']</t>
  </si>
  <si>
    <t>272v30zb5lf7f</t>
  </si>
  <si>
    <t>Validation and assessment of multi-GNSS phase bias products from IGS analysis centers</t>
  </si>
  <si>
    <t>Phase bias plays a crucial role in precision point positioning (PPP) with ambiguity resolution. Currently, an increasing number of analysis centers are being of releasing multi- Global Navigation Satellite System (GNSS) phase bias products. However, it remains uncertain how different phase bias products, receiver types, and GNSS systems combinations might impact user-side positioning performance and ambiguity resolution capabilities. In view of this, this contribution systematically investigates the effects on PPP with ambiguity resolution. Four types of receivers, including SEPTENTRIO POLARX5, LEICA GR50, JAVAD TRE_3 DELTA, and TRIMBLE ALLOY, are selected, and six types of GNSS system combinations, namely, GPS, Galileo, BDS3, GPS/Galileo, GPS/BDS3, GPS/Galileo/BDS3, are used, and the phase bias products from OSB (Observable-specific Bias)-CODE (Center for Orbit Determination in Europe), OSB-CNES/CLS (Centre National d'Etudes Spatiales Geodesy Team), OSB-GFZ (German Research Centre for Geosciences/Germany), OSB-WHU (Wuhan University), OSB-CNES/NAV (Centre National d'Etudes Spatiales Navigation Team), IRC (Integer Recovery Clock)-CNES/CLS, IRC-GFZ are adopted for the numerical experiment. Compared with the float-solution, the results show that the accuracy of PPP fixed-solution with single-system can be improved 1 cm-3 cm, and the convergence time is reduced 2 min-15 min. The positioning performance using the seven phase bias products for any single-system satisfies the following order from the best to the worst: OSB_WHU &gt; OSB_CODE &gt; OSB_CNES/CLS ≈ OSB_CNES/NAV &gt; OSB_GFZ &gt; IRC_CNES/CLS ≈ IRC_GFZ, but the performance of ambiguity resolution do not present certain characteristics. Meanwhile, the ambiguity-fix success-rate and Time to First Fix can keep at 80%-96% and 20 min-40 min with single-system, respectively. In the case of multi-system, although the difference in the positioning performance among the phase bias products is not significant, the multi-system outperforms the single-systemin terms of both positioning performance and ambiguity resolution. However, the difference between the dual-system and the triple-system is smaller. In addition, the positioning performance corresponding to different receiver types also shows distinction, while there is no significant difference in the ambiguity resolution performance between different receiver types.</t>
  </si>
  <si>
    <t>['OSB']</t>
  </si>
  <si>
    <t>['ss']</t>
  </si>
  <si>
    <t>272v30zgf9cb5</t>
  </si>
  <si>
    <t>A compact and reconfigurable C-band DGS-based power divider using RF MEMS capacitive switch</t>
  </si>
  <si>
    <t>This article presents a reconfigurable and compact power divider design that utilizes a combination of defect structures in the ground plane (DGS) and capacitance loading using a unique RF MEMS switch on the sapphire substrate. The combination of these two techniques results in a reduced-size reconfigurable power divider, wherein the length of the quarter-wavelength transmission line is reduced to λ/16 from λ/4, and the higher-order harmonics are suppressed up to 40 GHz. The RF MEMS capacitive switch is designed, and its DC characteristics are simulated in coventorware. The RF characteristics of the designed power divider are simulated in Ansys HFSS 19.2. The power divider utilizing RF MEMS technology has been fabricated through surface micromachining, requiring only four masks for fabrication. According to measurement findings, insertion loss and return loss are 3.57 dB and 24.6 dB (at 4.4 GHz) and 3.82 dB and 22.06 dB (at 5.4 GHz) when the switch is on and off, respectively. The total area of the design is 3.1 mm2 (21.3% of the conventional power divider). The proposed design can suppress harmonics up to the 8th order by 10 dB. These features render it a viable option for employment in Radio Frequency Integrated Circuits (RFICs).</t>
  </si>
  <si>
    <t>['C']</t>
  </si>
  <si>
    <t>['sur']</t>
  </si>
  <si>
    <t>272v30zksrk94</t>
  </si>
  <si>
    <t>Performance evaluation of 2D MoS2-based solar cells and realization of transparent ultra-thin devices</t>
  </si>
  <si>
    <t>Molybdenum disulfide (MoS2) is an alternate absorber layer in 2D solar cells owing to its potential of proficient sunlight harvesting. The optimum electrical and optical properties of MoS2 validate it as a suitable photovoltaic absorber material. This work investigates the performance of 2D (and multi-layer) MoS2-based vertically stacked solar cell by numerical simulation process using one dimensional solar cell capacitance simulator (SCAPS). Two device configurations based on Schottky junction (ITO/n-MoS2/Au) and pn junction (ITO/n-MoS2/p-MoS2/Au) have been theoretically analyzed. The feasibility of ultra-thin transparent solar cells is also demonstrated, which is motivating from a technological outlook. Initially, the properties of the active layers are optimized to give the highest performance. The findings are explained on the basis of band alignment between the electrodes and the different layers. The potential barrier developed at the interface of different materials governs the output of the cells. The calculations forecast the material properties, which need to be tuned to fabricate solar cells with enhanced efficiency. After optimization, the highest efficiency obtained for single n-MoS2-based solar cell is 10.22%, while for the pn junction solar cell it is 16.86%. The optimized cells exhibit high open circuit voltages of ~1.2 V, which is an essential factor for commercial realization of solar cells. Lastly, the performance of transparent solar cells based on thin 2D MoS2 films has been predicted which showcases the efficiency in the range of 0.78%-4.36%. These homo-junction device investigations of solely MoS2 layer along with employment of a strict control on the defects during deposition and fabrication of MoS2-based solar cells can ensure better performance of the device. Thus, it can open ways to develop next generation feasible solar cells with higher power density as compared to existing technology.</t>
  </si>
  <si>
    <t>['MoS2', 'MoS2-Au']</t>
  </si>
  <si>
    <t>['bin', 'int']</t>
  </si>
  <si>
    <t>['Accepted', 'Rejected']</t>
  </si>
  <si>
    <t>272v30znfhsng</t>
  </si>
  <si>
    <t>Analysis and verification on second-order nonlinearity in radio frequency bulk acoustic wave devices employing temperature compensation films</t>
  </si>
  <si>
    <t>This paper discusses the impact of SiO2/SiOF on second harmonic (H2) generation in temperature-compensated (TC) film bulk acoustic resonators (FBARs). First, two types of TC-FBARs are fabricated and their H2 behavior is compared with that of the standard FBAR. Next, the H2 characteristics of the TC layer are investigated by the use of a series of TC-FBARs where SiOF and Cr layers are placed on the outside of electrodes. The simulations agree very well with the measurements and can explain well how the H2 response changes with Cr thickness. Not only AlN but also SiOF contributes to the generation of H2 response, and H2 becomes very small at an appropriate Cr thickness. Finally, the TC-FBAR filter operating at 5.9 GHz is fabricated and its H2 response is compared with the simulation. The simulation agrees well with the experiment. It is also demonstrated that the insertion of the TC layer is effective in suppressing H2 generation.</t>
  </si>
  <si>
    <t>['Cr', 'Cr', 'AlN', 'AlN', 'SiO2']</t>
  </si>
  <si>
    <t>['el', 'int', 'bin', 'int', 'int']</t>
  </si>
  <si>
    <t>['Rejected', 'Added', 'Rejected', 'Added', 'Accepted']</t>
  </si>
  <si>
    <t>272v30zp9rjs7</t>
  </si>
  <si>
    <t>Use of periodic trenches in SMR-type XBAR for suppression of transverse mode resonances and lateral leakage</t>
  </si>
  <si>
    <t>This paper discusses the use of periodic trenches to the top SiO2 layer of the Bragg reflector in solidly-mounted-resonator type laterally-excited-bulk-wave-resonators for the slowness manipulation to suppress both transverse mode resonances and lateral leakage. First, it is shown that the SAW slowness surface can be flattened by the application of periodic trenches, and this is owing to the coupling of the propagating SAW mode with resonances of periodic trench walls. It is also shown that flattening the SAW slowness surface enables us to suppress transverse mode resonances well. However, its impact on lateral leakage is not obvious. Then, the broadband piston mode design is applied, and its effectiveness is demonstrated for the suppression of both transverse mode resonances and lateral leakage. Deposition of a dielectric layer to the gap regions is also proposed as an alternative for leakage suppression, and it is shown that Si3N4 is appropriate as a dielectric material.</t>
  </si>
  <si>
    <t>['SiO2', 'SiO2', 'Si3N4', 'Si3N4']</t>
  </si>
  <si>
    <t>['bin', 'int', 'bin', 'int']</t>
  </si>
  <si>
    <t>['Rejected', 'Added', 'Rejected', 'Added']</t>
  </si>
  <si>
    <t>272v310z9mgtg</t>
  </si>
  <si>
    <t>Degradation of electrical performance and radiation damage mechanism of cascode GaN HEMT with 80 MeV proton</t>
  </si>
  <si>
    <t>In this paper, proton irradiations on Cascode GaN HEMT power device with an energy of 80 MeV and fluences of 2 × 1011 p/cm2 and 6 × 1011 p/cm2 have been carried out, where the threshold voltages drifted negatively by 20.55% and 28.17%, respectively. After two months of room temperature annealing, the threshold voltages recovered 0.22 V and 0.27 V, respectively. The ionizing deposition energy (IEL) was simulated by using Monte Carlo software and TCAD, it the results showed that the value of IEL in Si MOSFET is 5 ~ 6 orders higher than that in GaN HEMT, while the value of the non-ionizing energy loss (NIEL) is one order higher than that in GaN HEMT. It means that the proton irradiation on the Cascode depleted GaN HEMT is more prone to produce displacement damage. As a large number of electrons and holes pairs were existed on the incident path of Si MOSFET under the proton irradiation, the produced electron will be captured by the gate oxide traps at the SiO2/Si interface, and the holes be captured by the defects generated in displacement damage, resulting in the accumulation of oxide trapped charges. Then, the electrical performance of Si MOSFET degrades seriously, thereby affecting the performance of the entire device. The studies will be helpful for the radiation hardening of Cascode GaN HEMT.</t>
  </si>
  <si>
    <t>['GaN', 'GaN', 'Si', 'SiO2-Si']</t>
  </si>
  <si>
    <t>['bin', 'int', 'el', 'int']</t>
  </si>
  <si>
    <t>['RejectedSevere', 'AddedSevere', 'RejectedSevere', 'Accepted']</t>
  </si>
  <si>
    <t>272v3112d02r5</t>
  </si>
  <si>
    <t>The Hidden Clumps in VY CMa Uncovered by the Atacama Large Millimeter/submillimeter Array</t>
  </si>
  <si>
    <t>The red hypergiant VY CMa is famous for its very visible record of high-mass-loss events. Recent CO observations with the Atacama Large Millimeter/submillimeter Array (ALMA) revealed three previously unknown large-scale outflows (Singh et al). In this paper, we use the CO maps to investigate the motions of a cluster of four clumps close to the star, not visible in the optical or infrared images. We present their proper motions measured from two epochs of ALMA images and determine the line-of-sight velocities of the gas in emission at the clumps. We estimate their masses and ages, or time since ejection, and conclude that all four were ejected during VY CMa's active period in the early 20th century. Together with two additional knots observed with the Hubble Space Telescope, VY CMa experienced at least six massive outflows during a 30 yr period, with a total mass lost ≥0.07 M⊙. The position-velocity map of the 12CO emission reveals previously unnoticed attributes of the older outer ejecta. In a very narrow range of Doppler velocities, 12CO absorption and emission causes some of this outer material to be quite opaque. At those frequencies the inner structure is hidden and we see only emission from an extended outer region. This fact produces a conspicuous but illusory dark spot if one attempts to subtract the continuum in a normal way.</t>
  </si>
  <si>
    <t>['VY', 'CO']</t>
  </si>
  <si>
    <t>['Rejected', 'Accepted']</t>
  </si>
  <si>
    <t>272v3113dsmd2</t>
  </si>
  <si>
    <t>PHANGS Hubble Space Telescope Treasury Survey: Globular Cluster Systems in 17 Nearby Spiral Galaxies</t>
  </si>
  <si>
    <t>We present new catalogs of likely globular clusters (GCs) in 17 nearby spiral galaxies studied as part of the PHANGS Hubble Space Telescope (HST) Treasury Survey. The galaxies were imaged in five broadband filters from the near-ultraviolet through the I band. PHANGS-HST has produced catalogs of stellar clusters of all ages by selecting extended sources (from multiple concentration index measurements) followed by morphological classification (centrally concentrated and symmetric or asymmetric, multiple peaks, and contaminants) by visually examining the V-band images and separately by a machine-learning algorithm which classified larger samples to reach fainter limits. From both cluster catalogs, we select an initial list of candidate GCs which have B - V ≥ 0.5 and V - I ≥ 0.73 mag, then remove likely contaminants (including reddened young clusters, background galaxies misclassified by the neural network, and chance superpositions/blends of stars) after a careful visual inspection. We find that ≈86% of the color-selected candidates classified as spherically symmetric and 68% of those classified as centrally concentrated but asymmetric are likely to be GCs. The luminosity functions of the GC candidates in two of our 17 galaxies, NGC 628 and NGC 3627, are atypical, and continue to rise at least 1 mag fainter than the expected turnover near MV ~ -7.4. These faint candidate GCs have more extended spatial distributions than their bright counterparts, and may reside in the disk rather than the bulge/halo, similar to faint GCs previously discovered in M101. These faint clusters may be somewhat younger since the age-metallicity degeneracy makes it difficult to determine precise cluster ages from integrated colors once they reach ≈1 Gyr.</t>
  </si>
  <si>
    <t>['V', 'I']</t>
  </si>
  <si>
    <t>['el', 'el']</t>
  </si>
  <si>
    <t>272v312hmkyw4</t>
  </si>
  <si>
    <t>Assessing Earthquake-Induced Housing Damage: A Fuzzy Ahp Approach Incorporating Local Parameters and Pga Zoning in the Bantul District, Indonesia</t>
  </si>
  <si>
    <t>Earthquakes used to cause significant harm, including loss of life and damage to buildings and infrastructure. For example, the 2006 Yogyakarta earthquake in Indonesia resulted in widespread devastation, injuries, and extensive damage. In the past, people relied on Seismic Risk Assessment (SRA) to estimate the chances of earthquake-related damage to buildings and infrastructure and the economic losses involved. SRA used vulnerability functions to understand how susceptible buildings were to earthquake damage. Many places and situations used the Hazard United States (HAZUS) system, which had categories like slight, moderate, extensive, and complete damage, to classify building damage. However, there used to be differences in expert opinions about earthquake vulnerability due to variations in their knowledge and experience. Experts often used words like "very high" or "low irregularity" to express their understanding, and they evaluated these factors using qualitative logic. Different approaches were explored in the past to tackle the complexity and uncertainty in the assessment process, including fuzzy logic. The methodology presented in this paper introduced a framework called Fuzzy Analytic Hierarchy Process (FAHP). This framework aimed to assist decision-makers, engineers, and policymakers in choosing the most appropriate category for assessing earthquake-induced housing damage. Four experts with over twenty years of experience in disaster management, earthquake-affected residential housing, and related fields were involved in the research. The goal was to present a method for estimating the Best Nonfuzzy Performance value (BNP) weight based on differences in Peak Ground Acceleration (PGA) zoning (green, yellow, and red zones) in the Bantul district. The results showed that slight damage had the highest score in the green zone, while complete damage had the lowest score. Similarly, in the yellow zone, slight damage maintained the highest score, while complete damage received the lowest score. Lastly, moderate damage was identified as the most critical in the red zone, and complete damage had the lowest score. These findings had implications for decision-makers, engineers, and policymakers: 1). Decision-makers could use this information to allocate budgets efficiently for safety measures. 2). Engineers were able to focus on strengthening structures in the green zone for slight damage and allocate more resources to address moderate damage in the red zone. 3). Policymakers had the opportunity to tailor disaster response plans based on the predominant damage state in each zone, allowing them to prioritize evacuations and resource deployment accordingly. This paper provides an overview that needs to be developed by researchers in order to improve the results and offer more effective education.</t>
  </si>
  <si>
    <t>['BNP']</t>
  </si>
  <si>
    <t>272xvp44qg0m5</t>
  </si>
  <si>
    <t>Nonperturbative Zou-Wang-Mandel effect</t>
  </si>
  <si>
    <t>The Zou-Wang-Mandel (ZWM) effect is a remarkable consequence of photon indistinguishability and continuous-variable entanglement in which an optical phase shift is imprinted on photonic modes associated with optical paths that do not pass through the phase-shift source. By bringing the canonical formalism of continuous-variable Gaussian states to bear on the mode structure of the ZWM experiment, we show that the physical consequence of implementing optical path identity is a renormalization of quadrature squeezing which governs the entanglement of four effective optical modes. Nonperturbative expressions for the ZWM interference patterns and normalized first-order coherence function are derived. Generalizations to H-graph states with more than four modes directly follow from the general method used to analyze the minimal example. We show that a ZWM interferometer with a laser-seeded signal mode, which estimates an idler phase shift by detecting photons that did not propagate through the phase shift, exhibits an optimal sensitivity comparable to that of a laser-seeded SU(1,1) interferometer if the path identity is implemented with high fidelity.</t>
  </si>
  <si>
    <t>['SU', 'H']</t>
  </si>
  <si>
    <t>['bin', 'el']</t>
  </si>
  <si>
    <t>272xwwx2r21n3</t>
  </si>
  <si>
    <t>Exact expressions of the distributions of total magnetic quantum number and angular momentum in single-j orbits: A general technique for any number of fermions</t>
  </si>
  <si>
    <t>A general method is proposed to obtain the distribution of the total quantum number M for a set of N identical fermions with momentum j, which is a cornerstone of the nuclear shell model. This can be performed using a recursive procedure on N, yielding closed-form expressions, which are found to be linear combinations of piecewise polynomials. We also highlight and implement in that framework two three-term recurrence relations over N, more convenient than Talmi's five-term recurrence which has nevertheless already proved its worth in the past. In addition, the current approach allows one to consider both integer and half-integer values of j on the same footing. The technique is illustrated by detailed examples, corresponding to N=3 to 6 fermions.</t>
  </si>
  <si>
    <t>['N']</t>
  </si>
  <si>
    <t>272xx687jvwg5</t>
  </si>
  <si>
    <t>First observation of Λc+→ΛK+π0 and evidence of Λc+→ΛK+π+π-</t>
  </si>
  <si>
    <t>We present the first observation of the singly Cabibbo-suppressed decay Λc+→ΛK+π0 with a significance of 5.7σ and the first evidence of Λc+→ΛK+π+π- decay with a significance of 3.1σ, based on e+e- annihilation data recorded by the BESIII detector at the BEPCII collider. The data correspond to an integrated luminosity of 6.4 fb-1, in the center-of-mass energy range from 4.600 to 4.950 GeV. We determine the branching fractions of Λc+→ΛK+π0 and Λc+→ΛK+π+π- relative to their Cabibbo-favored counterparts to be B(Λc+→ΛK+π0)B(Λc+→Λπ+π0)=(2.09±0.39stat±0.07syst)×10-2 and B(Λc+→ΛK+π+π-)B(Λc+→Λπ+π+π-)= (1.13±0.41stat±0.06syst)×10-2, respectively. Moreover, by combining our measured result with the world average of B(Λc+→Λπ+π0), we obtain the branching fraction B(Λc+→ΛK+π0)= (1.49±0.27stat±0.05syst±0.08ref)×10-3. This result significantly departs from theoretical predictions based on quark SU(3) flavor symmetry, which is underpinned by the presumption of meson pair S-wave amplitude dominance.</t>
  </si>
  <si>
    <t>['B', 'SU', 'S']</t>
  </si>
  <si>
    <t>['el', 'bin', 'el']</t>
  </si>
  <si>
    <t>['Rejected', 'Rejected', 'Rejected']</t>
  </si>
  <si>
    <t>272xx68908sng</t>
  </si>
  <si>
    <t>Characterizing the initial- and final-state effects in isobaric collisions at energies available at the BNL Relativistic Heavy Ion Collider</t>
  </si>
  <si>
    <t>A multiphase transport model (AMPT) is employed to predict symmetric correlations (SC), asymmetric correlations (ASC), normalized symmetric correlations (NSC), and normalized asymmetric correlations (NASC) in 96Ru+96Ru and 96Zr+96Zr collisions at 200 GeV. This study offers insights into the behavior of SC, ASC, NSC, and NASC, considering various nuclear structure scenarios to account for differences between the two isobars. Additionally, I emphasize the importance of detailed experimental measurements as they will serve as a critical constraint for refining the predictions of theoretical models.</t>
  </si>
  <si>
    <t>['SC', 'I']</t>
  </si>
  <si>
    <t>272xxhpkwcc3q</t>
  </si>
  <si>
    <t>Uncovering axionlike particles in supernova gamma-ray spectra</t>
  </si>
  <si>
    <t>A future Galactic supernova (SN) explosion can lead to a gamma-ray signal induced by ultralight axionlike particles (ALPs) thermally produced in the SN core and converted into high-energy photons in the Galactic magnetic field. The detection of such a signal is in the reach of the Large Area Telescope aboard the Fermi Gamma-Ray Space Telescope. The observation of gamma-ray emission from a future SN has a sensitivity to gaγ≳4×10-13GeV-1 for a SN at fiducial distance of 10 kpc and would allow us to reconstruct the ALP-photon coupling within a factor of ~2, mainly due to the uncertainties on the modeling of the Galactic magnetic field.</t>
  </si>
  <si>
    <t>['SN']</t>
  </si>
  <si>
    <t>272xyfpy9ggn2</t>
  </si>
  <si>
    <t>Spontaneous Hopf Fibration in the Two-Higgs-Doublet Model</t>
  </si>
  <si>
    <t>We show that energetic considerations enforce a Hopf fibration of the standard model topology within the 2HDM whose potential has either an SO(3) or U(1) Higgs-family symmetry. This can lead to monopole and vortex solutions. We find these solutions, characterize their basic properties and demonstrate the nature of the fibration along with the connection to Nambu's monopole solution. We point out that breaking of the U(1)EM in the core of the defect can be a feature which leads to a nonzero photon mass there.</t>
  </si>
  <si>
    <t>['SO', 'U']</t>
  </si>
  <si>
    <t>['bin', 'sur']</t>
  </si>
  <si>
    <t>272xz1kqsjzhj</t>
  </si>
  <si>
    <t>Spin squeezing with itinerant dipoles: A case for shallow lattices</t>
  </si>
  <si>
    <t>Entangled spin squeezed states generated via dipolar interactions in lattice models provide unique opportunities for quantum enhanced sensing and are now within reach of current experiments. A critical question in this context is which parameter regimes offer the best prospects under realistic conditions. Light scattering in deep lattices can induce significant decoherence and strong Stark shifts, while shallow lattices face motional decoherence as a fundamental obstacle. Here we analyze the interplay between motion and spin squeezing in itinerant fermionic dipoles in one dimensional chains using exact matrix product state simulations. We demonstrate that shallow lattices can achieve more than 5 dB of squeezing, outperforming deep lattices by up to more than 3 dB, even in the presence of low filling, loss, and decoherence. We relate this finding to SU(2)-symmetric superexchange interactions, which keep spins aligned and protect collective correlations. We show that the optimal regime is achieved for small repulsive off-site interactions, with a trade-off between maximal squeezing and optimal squeezing time.</t>
  </si>
  <si>
    <t>['SU']</t>
  </si>
  <si>
    <t>272y4dqqbrn89</t>
  </si>
  <si>
    <t>Transforming Engineering Education in Learning Ecosystems for Resilient Engineers</t>
  </si>
  <si>
    <t>TU Delft education system is transformed on three levels: 1) new courses and projects in existing B.Sc. and M.Sc. programs for multidisciplinary and reflective learning; 2) new M.Sc. programs focusing on multi and interdisciplinarity, personal development, and professional skills; and 3) central Interdisciplinary Projects for Master Students from different programs. With these steps, the university offers students a learning ecosystem where identity-building can occur, fosters interdisciplinary teamwork, and strong interaction with the professional world and government is necessary to finish projects. In this article, the ecosystem will be explained, and results will be shared of surveys among students who experienced learning in the learning ecosystem. The surveys show that students understand their future role in the community as engineers, feel that they have acquired new skills, feel better about framing complex problems, and are more competent to work in the industry.</t>
  </si>
  <si>
    <t>['Sc']</t>
  </si>
  <si>
    <t>['RejectedSevere']</t>
  </si>
  <si>
    <t>272y4dtjchh9z</t>
  </si>
  <si>
    <t>Design and characterization of a variable Gain D-Band LNA for Optimized Link Budgeting for a 6G Receiver in 22FDX</t>
  </si>
  <si>
    <t>This article describes the design and characterization of a fully differential D-band low noise amplifier (LNA) with a measured gain of 9.0-18.0 dB at 153.5 GHz over a 3-dB bandwidth of 10.8 GHz. A minimum noise figure (NF) of 7.9 dB is achieved, measured with the cold-noise source method using a source tuner for noise parameter extraction to enable high accurate NF measurements. The extracted noise parameters allow the source impedance sensitivity to be calculated, with an NF degradation of less than 1.2 dB demonstrated for a source reflection |Γs| ≤ 0.3. Using the back gate control of the 22-nm fully depleted silicon on insulator (FDSOI) technology enables a passive gain control range of 9 dB, reducing the NF and compression point degradation while scaling the power consumption, thanks to optimal transistor biasing. The measured LNA parameters such as gain, NF, compression, and bandwidth are applied in a link budget analyzer to verify sufficient signal-to-noise and distortion ratio (SNDR) for a 100-GBit/s receiver.</t>
  </si>
  <si>
    <t>['Si']</t>
  </si>
  <si>
    <t>['Added']</t>
  </si>
  <si>
    <t>272y4dtphg5jg</t>
  </si>
  <si>
    <t>FPGA-Based Broadband Measurement of Rotational Transitions With LO-Hopping and Quadrature-Detection Techniques</t>
  </si>
  <si>
    <t>Microwave spectroscopy is crucial to chemical sensing, deep-space molecule hunting, as well as quantum mechanical studies. In order to make broadband measurement of rotational transitions convenient and affordable for most laboratories, a proof-of-concept miniaturized microwave spectrometer was designed and developed based on a common field-programmable gate array (FPGA) platform to mainly integrate a fast phase-locked microwave synthesizer board for local oscillator (LO) hopping, a direct digital synthesizing board for chirp pulsing and a homodyne quadrature-detection system for sideband identification, thus fulfilling the broadband and image rejection functions. Rotational spectra of three molecules, cyanoacetylene (HCCCN), dibenzofuran, and tert-butyl iodide, were measured during the instrumentation of this system-on-chip (SOC) design. The resulting prototype exhibited a single scan of its full bandwidth between 1.7 and 4.7 GHz by five local oscillator hops under one gas jet, with measurement accuracy of about 30 kHz and linewidth of about 250 kHz, comparable to many modern broadband designs but with much simpler and more compact apparatus structure. Although the operating range of the current version can only cover the S-band, this FPGA-based integration idea can be readily extended to much higher frequency and might lead to a trend-setting perspective for both instrumentation and related scientific research.</t>
  </si>
  <si>
    <t>['S']</t>
  </si>
  <si>
    <t>272y4dv2cb7nx</t>
  </si>
  <si>
    <t>RF Phase Noise Analyzer Based on Phase Estimation Algorithm With Undersampling Samples</t>
  </si>
  <si>
    <t>A radio frequency (RF) phase noise analyzer (PNA) based on a phase estimation algorithm with undersampling samples is proposed and investigated. The signal under test (SUT) is digitally sampled by an analog-to-digital converter (ADC) that has a sampling rate lower than the frequency of the SUT. The undersampling samples are processed by the phase estimation algorithm, which divides the samples into groups and establishes a system of linear equations in terms of the in-phase and quadrature (I / Q) components of the SUT for each group. The I / Q components are estimated as the least-squares solution of the linear equations, and the phase is obtained with the estimated I / Q components. The experimental results verify the feasibility of the phase estimation algorithm and the PNA. Ultrahigh measurement accuracy is achieved at low offset frequencies, while the accuracy at high offset frequencies is a little degraded due to the low-pass filtering effect on phase fluctuation. The sensitivity of the PNA is theoretically and experimentally investigated, which shows that the sensitivity is mainly limited by the sampling jitter and the quantizing noise of the ADC. A dual-channel PNA with a cross-correlation technique is established to enhance the sensitivity. With 1000-times average, the sensitivity of the dual-channel PNA is better than −130 dBc/Hz at 10 kHz for a 1-GHz carrier frequency.</t>
  </si>
  <si>
    <t>['I']</t>
  </si>
  <si>
    <t>272y4dvbf3r90</t>
  </si>
  <si>
    <t>Broadband RCS Reduction Metasurface With a Reconfigurable High-Selectivity Transmission Band</t>
  </si>
  <si>
    <t>In this article, a broadband radar cross section (RCS) reduction metasurface with a reconfigurable high-selectivity passband is proposed. Based on the equivalent circuit analysis, the feasibility of achieving the high-selective passband with multimode working state and RCS reduction near the passband through the combination of the checkerboard metasurface and the switchable bandpass frequency selective structure (FSS) is verified. The switchable FSS in the bottom layer can realize the function of wave transmittance/reflection by controlling the ON/OFF states of the p-i-n-diodes, and a novel staggered patch structure is introduced to realize the fast conversion between different working modes without using complex feeding networks. The checkerboard metasurface in the upper layer not only realizes the RCS reduction function through scattering cancellation but also improves the passband selectivity of the switchable FSS under different working modes. Finally, a prototype of the proposed structure is fabricated and measured. The measured results show that the proposed structure can be flexibly switched between the three working modes. In different working modes, the structure has a wide RCS reduction bandwidth and a high-selective passband.</t>
  </si>
  <si>
    <t>['ON']</t>
  </si>
  <si>
    <t>272y4dvbf3r91</t>
  </si>
  <si>
    <t>Modeling and Measurement of Permittivity Variation Under Compressing or Stretching for Flexible Composite Materials in X-Band</t>
  </si>
  <si>
    <t>Flexible composite materials (FCMs) are promising materials for flexible microwave devices for emerging applications such as satellite communication in X-band. The high-frequency dielectric properties of FCMs are the key property in the design. At the same time, to fully use the material flexibility, it is significant to know how the complex permittivity changes under different mechanical deformations. The high-frequency complex permittivity measurement itself is, however, difficult, not to mention the measurement under deformation; moreover, most studies consider the bending deformation only, but compressing/stretching may be more common. Combining the modified Debye model with the multicomponent unified mixing rule, this article proposes a prediction formula for the relative complex permittivity of FCMs under compressing/stretching deformation. A measurement approach based on the coaxial transmission/reflection (T/R) method was demonstrated. The carbon black/polydimethylsiloxane (CB/PDMS) samples with different doping concentrations (0 wt%, 1.8 wt%, 3.5 wt%, and 5.2 wt%) were taken as the FCM example. The experimental and theoretical results of 5.2 wt% CB/PDMS under 11.83% vertical compression in the X-band were in good agreement. A stretchable absorber was further fabricated and tested based on the FCM, and the measured absorption spectra before and after stretching agreed well with the theoretical prediction.</t>
  </si>
  <si>
    <t>['CB', 'C']</t>
  </si>
  <si>
    <t>272y4dvfn14qw</t>
  </si>
  <si>
    <t>W-Band GaN T/R Single Chip With 1-W Output Power and 6.4-dB Noise Figure for AESA Applications</t>
  </si>
  <si>
    <t>This article presents a W-band integrated transceiver (T/R) single chip based on gallium nitride (GaN) high electron mobility transistor (HEMT) technology for active electronically scanned array (AESA) applications. It integrates low-noise receiving, high-power transmitting, and transmit (Tx)-receive (Rx) switching functionalities in a single chip. In the transmitting mode, from 100 to 110 GHz, the measured output power and power added efficiency (PAE) are greater than 1 W and 6.4%, respectively, and the saturation gain is higher than 10 dB. While in the receiving mode, the measured noise figure (NF) is less than 6.5 dB, and the small signal gain is more than 20 dB. The measured switching time between the receiving and transmitting modes is less than 17.6 ns. The T/R single chip occupies an area of 4.8 × 3.9 mm2. To the best of the authors' knowledge, this is the first GaN-integrated transceiver chip operating at more than 100 GHz.</t>
  </si>
  <si>
    <t>['GaN', 'GaN', 'W']</t>
  </si>
  <si>
    <t>['bin', 'int', 'el']</t>
  </si>
  <si>
    <t>['Rejected', 'Added', 'Rejected']</t>
  </si>
  <si>
    <t>272y4dvh3g1y4</t>
  </si>
  <si>
    <t>Advanced Neuro-TF Modeling Technique Incorporating Quadratic Approximated Vector Fitting of Parametric Pole/Residue Extraction</t>
  </si>
  <si>
    <t>This article proposes an advanced neuro-transfer function (neuro-TF) modeling method incorporating quadratic approximated vector fitting of parametric poles/residues extraction for electromagnetic (EM) parametric modeling of microwave components. In this technique, geometrical parameters are integrated into the vector fitting extraction process of the poles/residues. Systematic formulations are derived to introduce quadratic approximations representing the relationship of poles/residues and geometrical parameters during vector fitting. Using the proposed formulation, quadratic coefficients are calculated instead of the separate calculation of poles/residues during the vector fitting process. Consequently, the poles/residues for different geometrical samples are formed as quadratic functions using the calculated quadratic coefficients with respect to geometrical parameter values. Since the poles/residues for different geometrical samples are represented using the same quadratic coefficients during the vector fitting process, relatively smooth poles/residues of the transfer function can be extracted from EM responses with respect to geometrical parameters. After the quadratic approximated vector fitting process, the neural networks are trained to fit the extracted poles/residues data of transfer functions with respect to geometrical parameters to provide initial weights in the neural networks for the overall neuro-TF training process. After initial neural network training, the neuro-TF model is trained to learn the relationship between the EM responses, e.g., the S-parameters, with respect to geometrical parameters. The proposed technique is effective and robust, especially in solving discontinuity issues with large geometrical variations. The proposed technique is demonstrated by EM parametric modeling of three microwave examples.</t>
  </si>
  <si>
    <t>272y4dvlmg1f7</t>
  </si>
  <si>
    <t>Physical-Layer Identification of Wireless IoT Nodes Through PUF-Controlled Transmitter Spectral Regrowth</t>
  </si>
  <si>
    <t>Securing low-power Internet-of-Things (IoT) sensor nodes is a critical challenge for the widespread adoption of IoT technology due to their limited energy, computation, and storage resources. As an alternative to the traditional wireless security solution based on cryptography, there has been growing interest in RF physical-layer security, which promises a lower overhead and energy cost. In this work, we demonstrate energy-efficient physical-layer identification, a.k.a., RF fingerprinting, designed specifically for resource-constrained IoT nodes. To enhance the identification performance beyond prior demonstrations using off-the-shelf radios, we propose a minor modification to the radio frontend by integrating a digital physically unclonable function (PUF). The PUF controls the transmitter (TX) spectral regrowth as the RF fingerprint (RFF), enhancing its uniqueness and identification space beyond solely relying on transistor intrinsic process variations. As a proof of concept, a 2.4-GHz physical-layer identification is implemented in the GlobalFoundries 45-nm CMOS SOI process. It achieves 4.7-dBm output power and 36% efficiency, which are comparable to state-of-the-art low-power 2.4-GHz power amplifiers (PAs). Additionally, it demonstrates significant improvement in RFF reliability, uniqueness, and identification space over prior physical-layer identification demonstrations. The identification rate and security performance of the proposed approach under different attack models are also discussed.</t>
  </si>
  <si>
    <t>['PUF']</t>
  </si>
  <si>
    <t>272y4dvp3nh8g</t>
  </si>
  <si>
    <t>A Broadband Outphasing GaN Power Amplifier Based on Reconfigurable Output Combiner</t>
  </si>
  <si>
    <t>This article introduces a broadband outphasing power amplifier (OPA) design in virtue of a reconfigurable output combiner. Two T-type matching structures loaded with varactors are applied to replace the transmission lines in the conventional architecture. To have broadband performance, the bias voltage applied to the varactors is adjusted when the frequency changes, ensuring proper phase shifting amounts required for outphasing operation. This technique compensates for the frequency dispersion effects inherent in the conventional combiner. Besides, to provide the subamplifiers with correct reactance compensation and impedance in a large frequency band, a postmatching network (PMN) is further employed. These design strategies help to improve the bandwidth and drain efficiency (DE) of the whole OPA. For demonstration, a prototype circuit is successfully implemented using two 10-W GaN HEMT transistors. At 6-dB back-off (BO) power, over 49.3% DE is achieved from 2.4 to 2.8 GHz, accounting for 15.4% fractional bandwidth. In addition, a minimum of 63.6% DE is maintained at saturation in the same frequency band.</t>
  </si>
  <si>
    <t>['GaN', 'GaN', 'W', 'BO']</t>
  </si>
  <si>
    <t>['bin', 'int', 'el', 'bin']</t>
  </si>
  <si>
    <t>['Rejected', 'Added', 'Rejected', 'Rejected']</t>
  </si>
  <si>
    <t>272y4dvwkh954</t>
  </si>
  <si>
    <t>On the Design of Broadband Asymmetric Y-Junction Ferrite Circulator for 60-GHz Inter-Satellite Communication</t>
  </si>
  <si>
    <t>Millimeter-wave (mmW) Y-junction ferrite circulators above 40 GHz have limited bandwidth due to the lack of ferrite materials having a high saturation magnetization above 5000 G and the simple and traditional circuit design approaches that cannot produce wideband circulators in this frequency range. To increase the bandwidth of mmW Y-junction ferrite circulators, novel design techniques for such circulators should be developed to achieve a functional circulator over a wide bandwidth at mmW frequencies. In this article, a Y-junction ferrite circulator is proposed, which is based on the WR15 waveguide standard with broadband performance for 60-GHz inter-satellite communications. An approximate design procedure for the core section of the proposed circulator is presented. The proposed Y-junction ferrite circulator achieves more than 20% bandwidth centered at 60 GHz. In addition, the effect of input power and ambient temperature on the performance of the circulator is studied for an input power of 300 W and ambient temperature in the range from −80°C to 80°C. The experimental prototype is fabricated and measured, where the measured response is in very good agreement with the numerically anticipated counterpart. The fabricated circulator achieves beyond −17 dB matching level with −15 dB isolation and 1-dB insertion loss over the entire bandwidth of interest.</t>
  </si>
  <si>
    <t>['Y']</t>
  </si>
  <si>
    <t>272y4dw8qfybv</t>
  </si>
  <si>
    <t>3-D Printed Noninterleaved Reflective Metasurfaces Supporting Dual-Band Spin-Decoupled Quadruplex Channel Independent Beam-Shaping With Controllable Energy Distribution</t>
  </si>
  <si>
    <t>This article presents 3-D printed noninterleaved reflective metasurfaces (MSs), which support millimeter-wave (mm-wave) dual-band spin-decoupled quadruplex channels with independent beam-shaping. The MS's unit cell (UC) is made of a cross-bar structure mounted on a circular-shaped patch antenna, which connects to short-ended time delay lines (TDLs). Pancharatnam-Berry (P-B) and dynamic phases are used to decouple the two spin states. Specifically, rotating the top cross-bar structure and adjusting its size provides the high-band's P-B and dynamic phases. Rotating the circular patch antenna and adjusting the length of the TDL introduce the P-B phase and dynamic phase for the low band, respectively. In addition, the mutual interference between the dual bands is minimal. The size of the noninterleaved UC is only 4 mm, corresponding to 0.33 and 0.48 free space wavelength of the center frequency for low band (25 GHz) and high band (36 GHz), respectively. For proof of concept, an MS generating orbital angular momentum (OAM) with different topological charges in four channels is fabricated and measured. Furthermore, in addition to the independent wavefront shaping, the energy distribution ratio (EDR) in the reflected co-pol and cross-pol channels can also be independently controlled over dual-band under a circularly polarized incident wave. An MS, which generates near-field focusing with different energy distribution ratios in dual bands, is fabricated and experimentally verified for demonstration. The MS samples are prototyped using a multimaterial 3-D printing technique on a single substrate.</t>
  </si>
  <si>
    <t>['P-B']</t>
  </si>
  <si>
    <t>272y4dwgl3l4z</t>
  </si>
  <si>
    <t>Multistate Chipless RFID Tags for Robust Vibration Sensing</t>
  </si>
  <si>
    <t>This article introduces multistate (M-S) chipless radio-frequency identification (RFID) tags that can be utilized to enhance the vibration sensing range and reading robustness in real environments. The proposed M-S chipless tag consists of a resonant scatterer trapped between two different dielectric layers, which causes the near-field boundary of the scatterer to be modulated during vibration and results in the appearance of multiple modulation states. The motion-induced near-field modulation provided by the M-S chipless tag is much more effective than the natural Doppler modulation caused by vibration, which significantly increases the modulated portion of the backscattered power, and consequently, enlarges the sensing range. The backscattering from the vibrating M-S chipless tag is studied using presented mechanical and electromagnetic models that are verified by simulations. The designed M-S chipless tag is implemented, and the concept is experimentally proven. The differential radar cross section (RCS) of the vibrating M-S chipless tag is 45 times greater than that of a vibrating classical chipless tag, which translates into an increase of factor 2.5 in the read range. The M-S chipless RFID tag is utilized to successfully detect a submillimeter vibration through a wall in an indoor environment at low microwave frequencies, while the vibrating tag is located at a 2.5-m distance.</t>
  </si>
  <si>
    <t>272y4dwpb0z2x</t>
  </si>
  <si>
    <t>An Ultra-Compact and Wideband Transformer-Based Coupler With Arbitrary Phase Difference and Arbitrary Power Division Ratio</t>
  </si>
  <si>
    <t>This article presents a wideband ultra-compact transformer-based lumped coupler that offers an arbitrary phase difference and power division ratio (PDR) between the two output ports, while maintaining input-output matching and isolation conditions. The transformer-based lumped design of the coupler ensures a compact layout and is conducive to ON-chip implementations. In addition, the inherent high-order network nature of the physical transformer achieves wideband performance. The design theory of the proposed coupler is analyzed and the closed-form design equations for the values of the components are derived. As a proof of concept, four different 45° / 60° prototypes with equal and unequal PDRs are implemented in GlobalFoundries 22-nm CMOS FD-SOI technology at 55-60 GHz. The measurements of the coupler prototypes are in good agreement with the electromagnetic (EM) simulation results and the performance predicted by the theoretical analysis. They demonstrate that the proposed transformer-based coupler with arbitrary phase difference and arbitrary PDR is capable of achieving at least 14× smaller size compared to previously reported transmission-line/coupled-line implementations and around 15%-20% larger fractional bandwidth (FBW) compared to previously reported lumped coupler implementations.</t>
  </si>
  <si>
    <t>272y4dx3n9yfn</t>
  </si>
  <si>
    <t>Theory and Design of Frequency-Selective Absorptive Plasma Limiters</t>
  </si>
  <si>
    <t>A novel plasma-based frequency-selective limiter (FSL) technology is introduced in this article, which integrates an absorptive bandstop filter topology with a plasma coupling structure. Specifically, the design includes two signal paths: one through a delay line and the other one through two coupled resonators with a plasma cell within their interresonator coupling structure. It is designed so that when plasma ignites under high input powers, the two signals destructively interfere at the resonant frequency, yielding a selective bandstop response. Conversely, they constructively add, producing an all-pass response when the power level is low and the plasma cell is OFF. The theory of this novel plasma FSL is developed and comprehensively evaluated using coupled transmission line theory. The fabricated prototype in S-band demonstrates measured 10-dB bandwidth of &lt; 2.7% (high selectivity), isolation of over 60 dB, and an insertion loss of 1.5 dB. The design allows for a 600-MHz (2.15-1.55 GHz) frequency tuning and threshold power tunability of 19 dBm (36-17 dBm). Furthermore, the limiter has a response time of less than 10 ns and excellent linearity performance with an IIP3 of +51.5 dBm. These results demonstrate the superior effectiveness of this limiter against high-power microwave tones.</t>
  </si>
  <si>
    <t>272y4dx4tn8lp</t>
  </si>
  <si>
    <t>Fine-Grained Image Generation Network With Radar Range Profiles Using Cross-Modal Visual Supervision</t>
  </si>
  <si>
    <t>Electromagnetic imaging methods mainly utilize converted sampling, dimensional transformation, and coherent processing to obtain spatial images of targets, which often suffer from accuracy and efficiency problems. Deep neural network (DNN)-based high-resolution imaging methods have achieved impressive results in improving resolution and reducing computational costs. However, previous works exploit single modality information from electromagnetic data; thus, the performances are limited. In this article, we propose an electromagnetic image generation network (EMIG-Net), which translates electromagnetic data of multiview 1-D range profiles (1DRPs), directly into bird-view 2-D high-resolution images under cross-modal supervision. We construct an adversarial generative framework with visual images as supervision to significantly improve the imaging accuracy. Moreover, the network structure is carefully designed to optimize computational efficiency. Experiments on self-built synthetic data and experimental data in the anechoic chamber show that our network has the ability to generate high-resolution images, whose visual quality is superior to that of traditional imaging methods and DNN-based methods, while consuming less computational cost. Compared with the backprojection (BP) algorithm, the EMIG-Net gains a significant improvement in entropy (72%), peak signal-to-noise ratio (PSNR; 150%), and structural similarity (SSIM; 153%). Our work shows the broad prospects of deep learning in radar data representation and high-resolution imaging and provides a path for researching electromagnetic imaging based on learning theory.</t>
  </si>
  <si>
    <t>['BP']</t>
  </si>
  <si>
    <t>272y4dx96x06k</t>
  </si>
  <si>
    <t>Anisotropic Microwave Properties of Vertically Aligned Carbon Nanotube Arrays</t>
  </si>
  <si>
    <t>This article reports the complex electromagnetic (EM) permittivity and permeability of vertically aligned carbon nanotube (VACNT) arrays. Free-standing VACNTs were synthesized using thermal chemical vapor deposition (CVD) and measured with a vector network analyzer to measure the scattering parameters (S-parameters) of the material in the microwave frequency range of 8-18 GHz. The anisotropic complex permittivity and permeability of the VACNT arrays were calculated by converting the S-parameter measurements using the Nicolson-Ross-Weir method. VACNT arrays were found to be partially anisotropic, displaying varying degrees of lossy dielectric, and diamagnetic behavior. This method proves the viability of empirically modeling the EM properties of VACNT arrays within the frequency range of interest. The overarching EM behavior of VACNT arrays will be a key contribution to the design of carbon nanotube (CNT) applications in high-frequency electronics of the future.</t>
  </si>
  <si>
    <t>['S', 'C']</t>
  </si>
  <si>
    <t>272y4dxnsph9r</t>
  </si>
  <si>
    <t>Trapping EM Power by Hollow Cylinders</t>
  </si>
  <si>
    <t>Thin tubes can trap the electromagnetic (EM) energy, emitted wirelessly from a near-field source. The optimal dimensions of these hollow cylinders are determined for an extensive range of complex permittivities characterizing their material and the reported power enhancement is found practically independent of the antenna location. The spatial distribution of the signal reveals the reshaping in the paths of incoming rays and unveils the nature of the developed resonances in the vicinity of the photonic tubes, for both wave polarizations. The concept is experimentally demonstrated at the UHF band with the use of dense dielectric claddings; enhancement up to two orders of magnitude is recorded. The presented results constitute limits in terms of the EM energy accumulation for a simple configuration and, thus, can be utilized in various wireless power transfer (WPT) applications.</t>
  </si>
  <si>
    <t>['UHF']</t>
  </si>
  <si>
    <t>272y4f2s0nr73</t>
  </si>
  <si>
    <t>Scanner-Hunter: An Effective ICS Scanning Group Identification System</t>
  </si>
  <si>
    <t>As the precursor of cyber-attacks, the campaigns of scanning groups are able to reflect the attack target and attack trend to a great extent, which provide highly valuable threat intelligence for cyber defenders to understand the current cyber security situation. However, how to identify scanning groups in the context of limited information, especially in the absence of relevant threat intelligence, remains a challenging problem. In this paper, we utilize the honeynet as the unique data source to propose a scanning group identification system, Scanner-Hunter, which focuses on identifying scanning groups targeting ICS devices. To better characterize scanning patterns, a novel traffic representation scheme for scanning traffic is proposed, which is composed of a set of feature vectors to describe all the ICS request packets. On this basis, we propose a novel self-expanding multi-class classification (SEMCC) model and the IP prefix judgment, which are deliberately integrated to cope with sophisticated scanning groups. Take the Modbus protocol as an example, we implement a prototype of Scanner-Hunter, and use six years of real-world honeynet datasets to evaluate its performance. The experimental results illustrate its effectiveness and superior performance compared with some popular machine learning methods and existing SOTA scanning group identification methods. In addition, Scanner-Hunter is further leveraged to investigate the group distribution and maliciousness of 506 unknown scanners, and some suspicious attack groups with APT characteristics are analyzed. Furthermore, accurate scanning group information will contribute to revealing potential attack organizations and supporting decision making to prevent or interrupt cyber-attacks in time.</t>
  </si>
  <si>
    <t>['IP']</t>
  </si>
  <si>
    <t>272y4smjf4q8v</t>
  </si>
  <si>
    <t>Donor-Acceptor Covalent Organic Polymer Framework for High-Performance Broadband Flexible Photodetector</t>
  </si>
  <si>
    <t>This paper reports a high-performance, broadband flexible photodetector (PD) based on a novel covalant organic polymeric framework material, TPATZTPA. One PD on Si-substrate and another PD on ITO-coated PET-based flexible substrate were fabricated. Both PDs exhibited a similar type of photodetection capability ranging between 350 to 950 nm. In the presence of a broadband white light source, the flexible PD exhibited a peak photo-to-dark current ratio of 18.23 ×103 with a bias of +2 V. Experimental results indicate that the fabricated flexible PD offers a peak responsivity, external quantum efficiency, and specific detectivity of 5.69 A/W at 570 nm, 13.06% at 565 nm, and 1.27 ×1011 Jones at 570 nm, respectively. The transient study reveals that the fabricated TPATZTPA-based flexible PD offers a rise and fall time of 0.29 s and 0.28 s, respectively. A simple 50 cm long visible lightwave communication (VLC) system utilizing the fabricated flexible PD exhibited its efficacy by successfully demodulating intensity-modulated PN9 PRBS sequence.</t>
  </si>
  <si>
    <t>['Si', 'Si', 'InSnO']</t>
  </si>
  <si>
    <t>['el', 'sur', 'sur']</t>
  </si>
  <si>
    <t>['Rejected', 'Added', 'Added']</t>
  </si>
  <si>
    <t>272y4smq48kkw</t>
  </si>
  <si>
    <t>Monolithically Integrated ∊-Ge/InxGa1-xAs quantum well laser design: experimental and theoretical investigation</t>
  </si>
  <si>
    <t>Here, we have analyzed the electrical and optical phenomenon occurring in a ∊-Ge/InxGa1-xAs quantum well (QW) laser through self-consistent physical solvers calibrated using in-house experimental results. A separate confinement heterostructure QW design is proposed to enable lasing from tensile strained germanium (∊-Ge) in the range of 1.55 μm to 4 μm wavelength as a function of QW thickness and indium (In) composition. Different recombination mechanisms were analyzed as a function of tensile strain in ∊-Ge QW. Minority carrier lifetime and band alignment are key attributes of a QW laser, which were measured using microwave photoconductive decay and X-ray photoelectron spectroscopy (as a function of In composition), respectively. The transition point of Ge to a direct bandgap material is re-affirmed to be at ∊ = 1.6% (In ∼24%) and the transition from type I to type II for ∊-Ge/InxGa1-xAs QW is found to be at In ∼55%. Also, the transition to a TM mode dominant laser is identified at In ∼15%. Using a tunable waveguide design to optimize confinement as a function of In composition, strain, wavelength, QW thickness, refractive index, and geometry, the ∊-Ge QW laser design provided a net material gain of ∼2000 cm−1 and a threshold current density of ∼5 kA/cm2, which is an improvement over existing Ge based lasers. The impact of In composition and QW thickness on the band structure, polarized gain spectra, and various lasing metrics were analyzed to show ∊-Ge/InGaAs QW lasers as promising for integrated photonics.</t>
  </si>
  <si>
    <t>['In', 'Ge', 'Ge-InxGa1-xAs', 'I']</t>
  </si>
  <si>
    <t>['el', 'el', 'int', 'el']</t>
  </si>
  <si>
    <t>['Rejected', 'Rejected', 'Added', 'Rejected']</t>
  </si>
  <si>
    <t>272y4smrr7899</t>
  </si>
  <si>
    <t>Flexible Single-Mode Polymer Optical Fiber-Based Modal Interferometer for High-Sensitivity Bending Measurement</t>
  </si>
  <si>
    <t>A flexible single-mode polymer optical fiber (SMPOF) based modal interferometer for high-sensitivity wrist bending measurement is presented. The SMPOF is fabricated by cyclo-olefin polymer (COP) material via the preform-to-fiber drawing technology. A section of the SMPOF is sandwiched between two standard silica single-mode fibers (SMF) via ultraviolet-cured resin (UV Resin), which constructs the modal interferometer sensor. As the bending applies to the SMPOF, the wavelength and interference depth are modulated simultaneously. Experimental results show that within the curvature range of 0.606-1.364 m−1, the curvature sensitivity reaches −4951.965 nm/m−1. We also demonstrate its application in high-sensitivity wrist bending measurement by mounting this sensor on the wrist. Since it exhibits the advantages of strong flexibility, high sensitivity, and ease of integration, it is expected to have practical applications in robot joint posture detection and human wearable medical treatment.</t>
  </si>
  <si>
    <t>['COP', 'SiO2']</t>
  </si>
  <si>
    <t>['ss', 'bin']</t>
  </si>
  <si>
    <t>272y4sn3976rl</t>
  </si>
  <si>
    <t>Three-Step Solution Method to Control the Crystal Size of CH3NH3PbBr3 Perovskite for Highly Efficient Light-Emitting Diodes</t>
  </si>
  <si>
    <t>A three-step solution process was reported for facile control of the crystal size of CH3NH3PbBr3 (MAPbBr3) perovskite for efficient perovskite light-emitting diodes (PeLEDs). In our process, the antisolvent completely sandwiched the perovskite precursor, inducing fast nucleation and eliminating pinhole problems. The crystal size could be greatly reduced from 5 μm to 0.3 μm (less than 1/10th of the size) using our proposed process, compared to the conventional process. The obtained proper morphology of the perovskite emitting layer led to a complete pinhole-free surface and efficient charge injection into the perovskite. Consequently, the current efficiency and maximum brightness were sharply improved up to 10.35 cd/A and 48,091 cd/m2, respectively, which were 1.7 and 2 times higher than that of reference devices, respectively.</t>
  </si>
  <si>
    <t>['CH3NH3PbBr3']</t>
  </si>
  <si>
    <t>272y4snbm9rs2</t>
  </si>
  <si>
    <t>Device Engineering and Materials Perspective Analysis of Highly Efficient Lead-Free MASnI3 Perovskite Solar Cell</t>
  </si>
  <si>
    <t>Perovskite solar cells (PSCs) have gained momentous attention in the present world scenario. This article proposes a novel eco-friendly tin-based solar cell module with MASnI3 as the perovskite absorber. The design approach for eco-friendly PSC has been rigorously investigated using device simulation software. Simulation efforts are focused on device parameters; specifically defect density, thickness of absorber layer, doping concentration, temperature etc. to obtain the optimized device model. Highest PCE of 27.79% has been recorded with an excellent fill factor of 84.12% and VOC of 0.95 V and JSC of 34.58 mA/cm2, which is considerably better than the tin-based PSCs in previous studies. Reduced Graphene oxide with AgNW-115 and Cytop composite (rGO/AgNW-115/Cytop) has been used as the ETL contact instead of the more commonly used FTO due to its low work function and low sheet resistance. Gold (Au) has been used as the top HTL contact.</t>
  </si>
  <si>
    <t>['Au']</t>
  </si>
  <si>
    <t>272y4sncy5wg6</t>
  </si>
  <si>
    <t>Bright, Flexible, and Waterproof Top-Emitting InP Quantum Dot Light-Emitting Diodes on Al Foil</t>
  </si>
  <si>
    <t>Quantum dot light-emitting diodes (QLEDs) with high form factor are attracting great attention owing to the superb optoelectrical properties of quantum dots (QDs) and their ubiquitous application, such as wearable displays. However, there have been significant challenges in increasing the brightness of flexible QLEDs due to the inferior thermal conductivity of conventional flexible substrates. In this work, we demonstrate bright, flexible, and waterproof top-emitting QLEDs based on InP/ZnSe/ZnS QDs, which are promising for human-interfaced wearable displays. We adopted an Al foil substrate with high thermal conductivity, which can quickly dissipate the Joule heat generated at high current densities, and a Parylene C/SU-8 bilayer thin-film on both sides of the QLEDs to ensure the surface planarization and to prevent moisture permeation. As a result, the flexible QLED works well even when bent or in contact with water with a maximum luminance of ∼40000 cd/m2. We believe that our device design strategies can contribute to the development of next-generation flexible optoelectronics.</t>
  </si>
  <si>
    <t>['Al', 'Al', 'C', 'InP-ZnSe-ZnS', 'InP']</t>
  </si>
  <si>
    <t>['el', 'sur', 'el', 'int', 'bin']</t>
  </si>
  <si>
    <t>['Rejected', 'Added', 'Rejected', 'Accepted', 'Rejected']</t>
  </si>
  <si>
    <t>272y4snv05tdl</t>
  </si>
  <si>
    <t>Design and Simulation of High-Efficiency Broadband Terahertz Graphene Composite Waveguide Modulators</t>
  </si>
  <si>
    <t>Terahertz (THz) modulators are crucial components in terahertz high-speed communications and interconnections. In this article, we demonstrate a high-efficiency broadband terahertz graphene composite modulator. The modulator is composed of a double-layer graphene integrated Si slot waveguide on a SiO2 substrate, which significantly enhances in-plane polarization matching and interaction between graphene and the THz wave. The transmission characteristics of the guided THz wave can be flexibly tuned by controlling the chemical potential of graphene. The modulator achieves excellent amplitude modulation performance, with a modulation depth of 99%, insertion loss of 0.0051 dB/μm, modulation length of 300 μm, modulation bandwidth of 19.59 GHz, and energy consumption of 384.5 pJ/bit at 1 THz. This work offers a potential solution for designing high-performance graphene-based THz modulators, with promising applications in future high-speed THz telecommunication and interconnect systems.</t>
  </si>
  <si>
    <t>['Si', 'Si-C', 'SiO2', 'SiO2']</t>
  </si>
  <si>
    <t>['el', 'int', 'bin', 'sur']</t>
  </si>
  <si>
    <t>272y4sq9kmt6q</t>
  </si>
  <si>
    <t>Proactive VNF Scaling and Placement in 5G O-RAN Using ML</t>
  </si>
  <si>
    <t>5G networks are expected to support various services and applications with more stringent latency, reliability, and bandwidth requirements than previous generations. Open Radio Access Networks (O-RAN) have been proposed to meet these requirements. The O-RAN Alliance assumes O-RAN components to be Virtualized Network Functions (VNFs). Furthermore, O-RAN allows employing Machine Learning (ML) solutions to tackle challenges in resource management. However, intelligently managing resources for O-RAN can be proved challenging. Network providers need to scale resources in response to incoming traffic dynamically. Elastically allocating resources provides higher flexibility, reduces OPerational EXpenditure (OPEX), and increases resource utilization. In this work, we propose and evaluate an elastic VNF orchestration framework for O-RAN. The proposed system consists of a traffic forecasting-based dynamic scaling scheme using ML and a Reinforcement Learning (RL) based VNF placement policy. The models are evaluated based on their predictive capabilities subject to all Service-Level Agreements.</t>
  </si>
  <si>
    <t>['O']</t>
  </si>
  <si>
    <t>272y4sqhqd125</t>
  </si>
  <si>
    <t>Deep Reinforcement Learning for Robust VNF Reconfigurations in O-RAN</t>
  </si>
  <si>
    <t>Open Radio Access Networks (O-RANs) have revolutionized the telecom ecosystem by bringing intelligence into disaggregated RAN and implementing functionalities as Virtual Network Functions (VNF) through open interfaces. However, dynamic traffic conditions in real-life O-RAN environments may require necessary VNF reconfigurations during run-time, which introduce additional overhead costs and traffic instability. To address this challenge, we propose a multi-objective optimization problem that minimizes VNF computational costs and overhead of periodical reconfigurations simultaneously. Our solution uses constrained combinatorial optimization with deep reinforcement learning, where an agent minimizes a penalized cost function calculated by the proposed optimization problem. The evaluation of our proposed solution demonstrates significant enhancements, achieving up to 76% reduction in VNF reconfiguration overhead, with only a slight increase of up to 23% in computational costs. In addition, when compared to the most robust O-RAN system that doesn't require VNF reconfigurations, which is Centralized RAN (C-RAN), our solution offers up to 76% savings in bandwidth while showing up to 27% overprovisioning of CPU.</t>
  </si>
  <si>
    <t>['O', 'C']</t>
  </si>
  <si>
    <t>272y4sqzyq95k</t>
  </si>
  <si>
    <t>Low-complexity and efficient dependent subtask offloading strategy in IoT integrated with multi-access edge computing</t>
  </si>
  <si>
    <t>Multi-access edge computing (MEC) has been booming in recent years, as it promises to fulfill the growing low-latency requirements of applications on large amounts of Internet of Things (IoT) devices. Nevertheless, as latency-sensitive applications tend to become more complicated, existing schemes are too sophisticated, which may result in exceeding the real-time requirements of IoT systems. In this paper, we investigate the task offloading problem for the multi-device multi-edge server IoT system integrated with MEC. Firstly, according to the performance gains obtained by offloading different subtasks, we formalize a system latency minimization problem with energy utilization consideration, which has been proven to be NP-hard. Then, to address it, we propose a heuristic computation offloading scheduling scheme, which offloads appropriate subtasks to edge servers such that the system latency is minimized. Additionally, we theoretically prove the upper and lower boundaries of the system latency. Extensive simulation results corroborate that the proposed algorithm is low-complexity yet effective in decreasing the system latency by 16.15% (and up to 51.18%), improving the energy efficiency of local devices by 8.97% (and up to 21.69%) and shortening the offloading strategy execution time by 96.33% (and up to 98.95%).</t>
  </si>
  <si>
    <t>['NP']</t>
  </si>
  <si>
    <t>272y4srcp1ksw</t>
  </si>
  <si>
    <t>Multi-Agent Deep Reinforcement Learning for Coordinated Multipoint in Mobile Networks</t>
  </si>
  <si>
    <t>Macrodiversity is a key technique to increase the capacity of mobile networks. It can be realized using coordinated multipoint (CoMP), simultaneously connecting users to multiple overlapping cells. Selecting which users to serve by how many and which cells is NP-hard but needs to happen continuously in real time as users move and channel state changes. Existing approaches often require strict assumptions about or perfect knowledge of the underlying radio system, its resource allocation scheme, or user movements, none of which is readily available in practice. Instead, we propose three novel self-learning and self-adapting approaches using model-free deep reinforcement learning (DRL): DeepCoMP, DD-CoMP, and D3-CoMP. DeepCoMP leverages central control and observations of all users to select cells almost optimally. DD-CoMP and D3-CoMP use multi-agent DRL, which allows distributed, robust, and highly scalable coordination. All three approaches learn from experience and self-adapt to varying scenarios, reaching 2x higher Quality of Experience than other approaches. They have very few built-in assumptions and do not need prior system knowledge, making them more robust to change and better applicable in practice than existing approaches.</t>
  </si>
  <si>
    <t>272y4srcp1ksx</t>
  </si>
  <si>
    <t>Comprehensive Performance and Robustness Analysis of Expander-Based Data Centers</t>
  </si>
  <si>
    <t>Data center networks have been gaining a lot of attention in recent years. These networks are scaling up quickly with the explosive nature of current applications. Lately, a lot of efforts have been exerted to improve the performance of these networks compared to the often performance-lagging standard Clos-based topologies. One of the approaches for performance improvement is to use alternative data center network topologies. Consequently, researchers explored topologies based on Expander Graphs (EGs), such as Jellyfish, Xpander, and STRAT, where they exploited the sparse and incremental nature of these new topologies. This paper investigates the STructured Re-Arranged Topology (STRAT) as a potentially robust and efficient design for next-generation data centers. Robustness and throughput metrics are adopted to benchmark the performance of STRAT against the well-known Expander architectures, which show better performance than that of present topologies, (e.g., Fat-Tree, BCube). This paper shows that STRAT has better structural properties than Jellyfish and Xpander, making it more robust to switch and link failures. Specifically, STRAT possesses lower average shortest path length and diameter, higher spectral gap, and higher algebraic connectivity. These exceptional properties allow STRAT to achieve better throughput. Such observations are validated through extensive flow and packet level simulations, demonstrating STRAT's superior performance in terms of the flow completion time as compared to other Expanders.</t>
  </si>
  <si>
    <t>['Re']</t>
  </si>
  <si>
    <t>272y4srrdcvf6</t>
  </si>
  <si>
    <t>Online Elephant Flow Prediction for Load Balancing in Programmable Switch-Based DCN</t>
  </si>
  <si>
    <t>In the data center network, traffic has a distinct heavy-tailed distribution characteristic, with the minority of throughput-sensitive elephant flows occupy most of the bandwidth and the majority of latency-sensitive mice flows require low latency. Therefore, it is very important to predict the network flow size and make a reasonable balanced scheduling. Currently, the traditional elephant flow detection schemes based on thresholds have poor accuracy and low granularity, while the intelligent detection schemes based on SDN has a certain flow scheduling response delay. For this reason, a two-stage online elephant flow prediction method for load balancing (OPLB) is proposed. Based on the programmable data plane, OPLB first pre-identifies the elephant flow by extracting the stateless features of the first packet of the network flow arriving at the switch. Secondly, the size of the elephant flow is predicted by extracting the features of the first n packets of the flow. Finally, the detected elephant and mice flows are balanced to high throughput and low latency paths. Combined with the computing and storage capabilities of the programmable switch, the models and parameters in OPLB can be updated online by mapping the trained classification and prediction decision tree models to the matching-action pipelines of the programmable switch, thus achieving dynamic load balancing. We prototype OPLB in P4 software simulation environment and evaluate it with packet traces from the university data centers (UNI). The experiment shows that the accuracy of classification and prediction reached 89.3% when the proportion of elephant flow was 20%. At the same time, compared to the scheme that only uses single stage elephant flow prediction, OPLB reduces the amount of information collected by the switch by about 40% when the elephant flow proportion is 20%.</t>
  </si>
  <si>
    <t>['UNI']</t>
  </si>
  <si>
    <t>272y4ssfhcrbs</t>
  </si>
  <si>
    <t>Attention-Based Deep Reinforcement Learning for Edge User Allocation</t>
  </si>
  <si>
    <t>Edge computing, a recently developed computing paradigm, seeks to extend cloud computing by providing users minimal latency. In a mobile edge computing (MEC) environment, edge servers are placed close to edge users to offer computing resources, and the coverage of adjacent edge servers may partially overlap. Because of the restricted resource and coverage of each edge server, edge user allocation (EUA), i.e., determining the optimal way to allocate users to different servers in the overlapping area, has emerged as a major challenge in edge computing. Despite the NP-hardness of obtaining an optimal solution, it is possible to evaluate the quality of a solution in a short amount of time with given metrics. Consequently, deep reinforcement learning (DRL) can be used to solve EUA by attempting numerous allocations and optimizing the allocation strategy depending on the rewards of those allocations. In this study, we propose the Dual-sequence Attention Model (DSAM) as the DRL agent, which encodes users using self-attention mechanisms and directly outputs the probability of matching between users and servers using an attention-based pointer mechanism, enabling the selection of the most suitable server for each user. Experimental results show that our method outperforms the baseline approaches in terms of allocated users, required servers, and resource utilization, and its running speed meets real-time requirements.</t>
  </si>
  <si>
    <t>272y4ssfsgbd1</t>
  </si>
  <si>
    <t>Socially Aware Network Clustering for Throughput Maximization in Mobile Wireless Sensor Networks</t>
  </si>
  <si>
    <t>Mobile sensors, such as smart wearables, autonomous cars, cognitive healthcare devices, and intelligent drones, draw great attention due to their ability to provide a wide-range of services. Hence, a consistent connection of each sensor node to the access point is a crucial requirement to obtain high data throughput in such mobile wireless sensor networks (MWSN). Data interference among such densely populated mobile sensor nodes (MSN) must also be minimized to enhance the data gathering reliability at individual MSN. In this context, a novel socially aware network clustering and interference management technique for MWSN is proposed in this work. The proposed method considers the current and prediction of future encounters among MSN to compute the social relationship index (SRI)-factor in developing a novel clustering algorithm. Moreover, a frequency-separation (FS) distance between clusters is utilized to form the non-overlapping clusters. The FS distance aids in reducing the network interference. For further interference management and reliable data transfer, beamforming is also utilized over the clustered MWSN. Subsequently, an optimization problem is formulated to maximize the data throughput over the clustered MWSN with respect to antenna downtilt angle while accounting for the high-density mobile behavior of MSN. Finally, experiments are conducted to evaluate the performance of the proposed method over a time-varying MWSN. The obtained results demonstrate the effectiveness of the proposed when compared to the benchmark methods. The results also validate the utilization of the proposed method over medium and large-scale network applications.</t>
  </si>
  <si>
    <t>['FS']</t>
  </si>
  <si>
    <t>272y4ssxw7szb</t>
  </si>
  <si>
    <t>Optimizing Age of Information in RIS-Empowered Uplink Cooperative NOMA Networks</t>
  </si>
  <si>
    <t>This paper investigates the potential of integrating reconfigurable intelligent surface (RIS) and cooperative non-orthogonal multiple access (C-NOMA) in preserving the freshness of information in real-time Internet of Things (IoT) applications. The system model comprises one base stations (BS), one RIS, and two IoT devices (IoTDs), in an uplink setting, where the IoTD with poor channel quality is assisted by the RIS and by the IoTD with the strong quality through a full duplex (FD) device-to-device (D2D) communication. In this setup, an optimization problem has been formulated to minimize the average sum Age of Information (AoI) by optimizing the transmit power of the IoTDs and the RIS phase shift matrix, which is non-convex and is hard to solve directly. In order to resolve this issue, the formulated optimization problem is divided into a power control sub-problem and a RIS configuration sub-problem. Capitalizing on that, a closed-form solution has been derived for the power control sub-problem and the RIS configuration sub-problem is solved by resorting to difference-of-convex (DC) along with successive convex approximation (SCA). The simulation results demonstrate that the proposed RIS-empowered uplink C-NOMA scheme achieves higher AoI-reduction compared to all considered baseline schemes.</t>
  </si>
  <si>
    <t>['C', 'C', 'BS']</t>
  </si>
  <si>
    <t>['el', 'sur', 'bin']</t>
  </si>
  <si>
    <t>272y4st5myqk5</t>
  </si>
  <si>
    <t>Privacy-Preserving Deployment Mechanism for Service Function Chains Across Multiple Domains</t>
  </si>
  <si>
    <t>Network function virtualization (NFV) has attracted attention because of its flexible configuration and management of network functions. Based on NFV, the service function chain (SFC) defines a group of virtual network functions (VNFs) connected sequentially, enabling flexible customization and provisioning of network services. In the large-scale and heterogeneous Internet of Things (IoT) environment, e.g., industrial IoT, servers provided by a single infrastructure provider (InP) cannot support the deployment of all VNFs, and SFCs must be deployed across multiple domains. However, SFCs deployed across multiple domains will inevitably bring privacy leakage and resource coordination difficulties, thereby reducing the efficiency of network services. To address these issues, this paper proposes a privacy-preserving deployment mechanism (PPDM) for SFCs that achieves near-optimal SFC deployment across multiple domains while protecting resource and topology privacy. PPDM first performs virtual resource prediction and forms the service intention response matrix (SIRM) based on SFC requests (SFCRs). Second, the multi-domain controller (MDC) discovers a near-optimal SFCs deployment strategy by deep Q-network (DQN) using SIRM as input to protect domains' privacy. Finally, the learned strategies are distributed to intra-domain controllers (IDCs) to implement specific services. Simulation results demonstrate that the proposed method outperforms privacy-preserving and non-privacy-preserving methods.</t>
  </si>
  <si>
    <t>['InP']</t>
  </si>
  <si>
    <t>272y4stnfnm36</t>
  </si>
  <si>
    <t>DeepLS: Local Search for Network Optimization Based on Lightweight Deep Reinforcement Learning</t>
  </si>
  <si>
    <t>Deep Reinforcement Learning (DRL) is being investigated as a competitive alternative to traditional techniques for solving network optimization problems. A promising research direction lies in enhancing traditional optimization algorithms by offloading low-level decisions to a DRL agent. In this study, we consider how to effectively employ DRL to improve the performance of Local Search algorithms, i.e., algorithms that, starting from a candidate solution, explore the solution space by iteratively applying local changes (i.e., moves), yielding the best solution found in the process. We propose a Local Search algorithm based on lightweight Deep Reinforcement Learning (DeepLS) that, given a neighborhood, queries a DRL agent for choosing a move, with the goal of achieving the best objective value in the long term. Our DRL agent, based on permutation-equivariant neural networks, is composed by less than a hundred parameters, requiring only up to ten minutes of training and can evaluate problem instances of arbitrary size, generalizing to networks and traffic distributions unseen during training. We evaluate DeepLS on two illustrative NP-Hard network routing problems, namely OSPF Weight Setting and Routing and Wavelength Assignment, training on a single small network only and evaluating on instances 2x-10x larger than training. Experimental results show that DeepLS outperforms existing DRL-based approaches from literature and attains competitive results with state-of-the-art metaheuristics, with computing times up to 8x smaller than the strongest algorithmic baselines.</t>
  </si>
  <si>
    <t>272y4stpgg4r3</t>
  </si>
  <si>
    <t>Joint Dataset Reconstruction and Power Control for Distributed Training in D2D Edge Network</t>
  </si>
  <si>
    <t>The intrinsic nature of non-independent and identically distributed datasets on heterogeneous devices slows down the distributed model training process and reduces the training accuracy. To settle this problem, we propose a dataset reconstruction scheme to transform the data distribution of training device's dataset into independent and identically distributed dataset via data exchange among trusted devices. For energy efficiency, we further consider power control for the devices. We then formulate an optimization problem, which is a mixed integer non-linear programming problem, to minimize the total energy consumption for each round of distributed training. Due to the NP-hardness and coupling property of the optimization problem, we decompose it into two subproblems for dataset reconstruction and power control, respectively. An approximation algorithm is designed to obtain a near-optimal auxiliary devices set for dataset reconstruction with minimum energy consumption, while meeting the variance constraint of the optimization problem. We prove that approximation algorithm has a worst-case approximation ratio of 1+ln|Ωi(t)|, where |Ωi(t)| is the required data samples for dataset reconstruction of each training device. For power control, we design a dynamic programming algorithm to further reduce the energy consumption. For comparison, we propose three benchmark schemes that adopt either one of the algorithms or neither. We also customize three baseline algorithms based on the state-of-the-arts to compare with our proposed algorithm. Numerical results show that, our proposed algorithm outperforms three benchmarks on the average energy consumption for one round for different cases. When varying the labels that each device owns, our proposed algorithm outperforms the other three baseline algorithms on training accuracy. Besides, when setting a target accuracy, our proposed algorithm always has the lowest energy consumption.</t>
  </si>
  <si>
    <t>272y4sv8mm783</t>
  </si>
  <si>
    <t>SecEdge: Secure Edge-Computing-Based Hybrid Approach for Data Collection and Searching in IoV</t>
  </si>
  <si>
    <t>Despite numerous research efforts, vehicular networks strive to provide primary facilities for the Internet of Vehicles (IoVs), which are higher data rates, robust connectivity, scalability, security, and privacy facets. In this paper, we proposed a decentralized approach SecEdge to efficiently integrate the Vehicular Cloud's (V-cloud) concept with the idea of edge-computing in IoV that consider Roadside Connecting Nodes (RSCNs) as an intelligent edge. Furthermore, the heterogeneity and highly dynamic network structure of IoV raise many security and privacy issues while designing the hybrid approach. SecEdge focuses on secure inter-vehicle/intra-vehicle communications using one-way hash functions and secure storage/retrieval of data in/from the upper layer of the architecture. Thus, the system becomes more reliable, safe, and scalable for the drivers as well as the passengers. By providing secure data storage, we can overcome the data leakage problem that occurs due to side-channel attacks and weak security parameters. The qualitative and quantitative analysis depicts that the SecEdge has reduced the computation cost and energy consumption by up to 75% to other state-of-the-art methods. The security analysis provides the formal security proof based on the Random Oracle Model (ROM) and ProVerif tool that shows the security strength in terms of privacy preservation, location tracing, and revocation along with the different security attacks such as man-in-the-middle attack, impersonation, denial-of-service attack, repudiation, replay attack, modification, etc.</t>
  </si>
  <si>
    <t>['V']</t>
  </si>
  <si>
    <t>272y4svdwb5bv</t>
  </si>
  <si>
    <t>Deep Reinforcement Learning for Orchestrating Cost-Aware Reconfigurations of vRANs</t>
  </si>
  <si>
    <t>Virtualized Radio Access Networks (vRANs) are fully configurable and can be implemented at a low cost over commodity platforms to enable network management flexibility. In this paper, a novel vRAN reconfiguration problem is formulated to jointly reconfigure the functional splits of the base stations (BSs), locations of the virtualized central units (vCUs) and distributed units (vDUs), their resources, and the routing for each BS data flow. The objective is to minimize the long-term total network operation cost while adapting to the varying traffic demands and resource availability. In the first step, testbed measurements are performed to study the relationship between the traffic demands and computing resources, which reveals high variance and depends on the platform and its load. Consequently, finding the perfect model of the underlying system is non-trivial. Therefore, to solve the proposed problem, a deep reinforcement learning (RL)-based framework is proposed and developed using model-free RL approaches. Moreover, the problem consists of multiple BSs sharing the same resources, which results in a multi-dimensional discrete action space and leads to a combinatorial number of possible actions. To overcome this curse of dimensionality, action branching architecture, which is an action decomposition method with a shared decision module followed by neural network is combined with Dueling Double Deep Q-network (D3QN) algorithm. Simulations are carried out using an O-RAN compliant model and real traces of the testbed. Our numerical results show that the proposed framework successfully learns the optimal policy that adaptively selects the vRAN configurations, where its learning convergence can be further expedited through transfer learning even in different vRAN systems. It also offers significant cost savings by up to 59% of a static benchmark, 35% of Deep Deterministic Policy Gradient with discretization, and 76% of non-branching D3QN.</t>
  </si>
  <si>
    <t>272y4svgxx7mn</t>
  </si>
  <si>
    <t>RT-CBCH: Real-Time VPN Traffic Service Identification Based on Sampled Data in High-Speed Networks</t>
  </si>
  <si>
    <t>Virtual Private Network (VPN) technology can bypass censorship and access geographically locked services. Some harmful information may be hidden in VPN traffic and circumvent the surveillance systems, bringing a significant challenge to network security. Considering the increasing richness of service types in VPN traffic, identifying traffic service facilitates further targeting harmful VPN traffic. Therefore, VPN traffic service identification is critical in network management. The existing identification methods use complete traffic for analysis. However, massive data analysis in high-speed networks consumes enormous resources, limiting the real-time processing of traffic identification. This paper proposes a real-time VPN traffic service identification method named RT-CBCH. We construct features that are still available after sampling and design a fast traffic processing structure based on Counting Bloom Filter and Chained Hash Table (CBCH). Experimental results validate the real-time capability, stability and accuracy of our method. At the sampling ratio of 1/256, it takes only 23.63 seconds to process the mixed traffic of 900-second traffic generated on a 10 Gbps link and our collected V2Ray traffic, which is increasingly common in VPN traffic. Under different sampling ratios, the identification results remain respectable, with an overall accuracy of about 90% for application service and over 99% for V2Ray proxy service. Furthermore, comparisons with similar work illustrate the high accuracy and low resource consumption of RT-CBCH. Experimental results show that our method can stably implement real-time VPN traffic service identification from sampled data in high-speed networks.</t>
  </si>
  <si>
    <t>['VPN']</t>
  </si>
  <si>
    <t>272y4svrfb3t4</t>
  </si>
  <si>
    <t>Multi-Visual-GRU-Based Survivable Computing Power Scheduling in Metro Optical Networks</t>
  </si>
  <si>
    <t>The computing power network (CPN) has emerged as a promising networking paradigm in recent times. Since the characteristics of high bandwidth, low delay and high reliable communication, optical networks have been identified as potential frameworks for establishing the CPN infrastructure across metropolitan areas. In CPN of metropolitan areas, owing to the low delay demands of computing power requests, the traffic of computing power requests is more likely to be burst than others. The burst traffic leads to the exponential increase of the traffic loads instantly, which leads to soft failure in the form of overloading and breaks the tradeoff between resource utilization and load balance, which all decline the survivability severely. To solve the problems above, this article proposes an architecture named metro optical computing power network (MO-CPN) to achieve collaborative scheduling in MO-CPN. And proposed a survivable computing power scheduling scheme during burst traffic. Where a multi visual gate recurrent unit (MV-GRU) neural network based on error feedback is constructed to achieve high-precision of burst traffic prediction. According to the burst traffic prediction, a protection threshold to avoid the overloading of nodes is set. And aiming at multi-objectives of low delay and load balancing, the computing power, spectrum resources, burst traffic and protection threshold are used as constraints in the scheduling scheme. The experimental results reveal that our approach can significantly enhance the survivability during burst traffic and improve the utilization of resources. The proposed scheme can also lower the blocking probability and average processing delay, which has strong robustness and reliability.</t>
  </si>
  <si>
    <t>['CPN']</t>
  </si>
  <si>
    <t>272y4svv6m4pl</t>
  </si>
  <si>
    <t>Routing, Channel, Key-Rate, and Time-Slot Assignment for QKD in Optical Networks</t>
  </si>
  <si>
    <t>Quantum Key Distribution (QKD) is currently being explored as a solution to the threats posed to current cryptographic protocols by the evolution of quantum computers and algorithms. However, single-photon quantum signals used for QKD permit to achieve key rates strongly limited by link performance (e.g., loss and noise) and propagation distance, especially in multi-node QKD networks, making it necessary to design a scheme to efficiently and timely distribute keys to the various nodes. In this work, we introduce the new problem of joint Routing, Channel, Key-rate and Time-slot Assignment (RCKTA), which is addressed with four different network settings, i.e., allowing or not the use of optical bypass (OB) and trusted relay (TR). We first prove the NP-hardness of the RCKTA problem for all network settings and formulate it using a Mixed Integer Linear Programming (MILP) model that combines both quantum channels and quantum key pool (QKP) to provide an optimized solution in terms of number of accepted key rate requests and key storing rate. To deal with problem complexity, we also propose a heuristic algorithm based on an auxiliary graph, and show that it is able to obtain near-optimal solutions in polynomial time. Results show that allowing OB and TR achieves an acceptance ratio of 39% and 14% higher than that of OB and TR, respectively. Remarkably, these acceptance ratios are obtained with up to 46% less QKD modules (transceivers) compared to TR and only few (less than 1 per path) additional QKD modules than OB.</t>
  </si>
  <si>
    <t>['OB', 'NP']</t>
  </si>
  <si>
    <t>272y4svy8zrm9</t>
  </si>
  <si>
    <t>Research on Offloading Strategy of Twin UAVs Edge Computing Tasks for Emergency Communication</t>
  </si>
  <si>
    <t>Aiming to solve the problem of interruption of normal communication service caused by the damage of ground communication facilities after disaster, an Air-Ground Integrated Mobile Edge Network (AWMEN) offloading model was established under the constraints of communication security, energy consumption and coverage. The traditional method needs to be re-iterated every time the preset environmental state changes, which will waste a lot of communication resources and computing resources, greatly reduce the efficiency, and face the risk of data privacy disclosure. However, the deep reinforcement learning method under the federated learning framework will be more flexible and applicable to dynamic scenarios. A Markov decision process model is constructed based on the unmanned aerial vehicles (UAV) and the environment. The experience trajectory is designed by interacting with the external environment, and the optimal offloading strategy is obtained. The Twin Delayed Deep Deterministic Policy Gradient of behavior cloning (TD3-BC-R) is compared with baseline method (0-1 mode), Actor-Critic (AC-R), Deep Deterministic Policy Gradient (DDPG-R) and Twin Delayed Deep Deterministic Policy Gradient (TD3-R), the experiment shows that, The total time cost of TD3-BC-R is reduced by more than 1/3, and low latency transmission is also achieved.</t>
  </si>
  <si>
    <t>['BC']</t>
  </si>
  <si>
    <t>272y4sw2p7h75</t>
  </si>
  <si>
    <t>Integrated Sensing, Localization, and Communication in Holographic MIMO-Enabled Wireless Network: A Deep Learning Approach</t>
  </si>
  <si>
    <t>The impending sixth-generation wireless communication networks are anticipated to guarantee mass connectivity, high integration, and lower power consumption for generating the required beamforming. To achieve these goals, an artificial intelligence (AI) framework is proposed by utilizing holographic MIMO-assisted integrated sensing, localization, and communication. The proposed AI framework ensures lower power consumption to activate the minimum number of grids from the holographic grid array for the generation of holographic beamforming. An optimization problem is formulated to maximize the signal-to-interference-plus-noise ratio received by the users, which in turn maximizes the utility function for sensing considering the user distances, beampattern gains, sensing-communication loss, and dense locations controlling parameter. A novel AI-based framework is proposed to solve the formulated NP-hard optimization problem by decomposing it into two subproblems: the sensing problem and the communication resource allocation problem. First, a variational autoencoder (VAE) based mechanism is devised to solve the sensing problem mitigating the disputes to obtain the users' exact location. Second, a sequential neural network-based scheme is utilized to allocate the communication resources to the heterogeneous users for generating the desired beamforming based on the findings of the VAE-based mechanism. Moreover, an extreme case power allocation strategy is presented once a large number of users enter the system. The extreme case power allocation strategy applies when the total power prediction exceeds the total system power for allocating the communication resources to the users. Finally, simulation results validate that the proposed AI-based framework outperforms the long short-term memory method with a cumulative power savings of 34.02% taking the ground truth power into account. Therefore, the proposed AI framework generates effective beamforming to serve the communication users.</t>
  </si>
  <si>
    <t>272y4sy8j0q3x</t>
  </si>
  <si>
    <t>Mobility-Aware and Double Auction-Based Joint Task Offloading and Resource Allocation Algorithm in MEC</t>
  </si>
  <si>
    <t>In mobile edge computing (MEC), task offloading and resource allocation are two important issues that are inextricably linked. However, existing studies have either ignored the mobility of mobile users (MUs) during task offloading or the allocation of profits between two parties during the allocation of limited resources (i.e., the resource competition). In this paper, we jointly optimized these two problems. First, to reduce the task offloading delay and the service interruption due to movement, we develop a mobility-aware model, based on which we propose the MWBS algorithm to select the appropriate offloading base station (BS) for MUs. Second, considering the resource competition and the delay constraint of the task, we develop a double auction model and then propose the DARA algorithm, which efficiently allocates the BS resources and maximizes the total system revenue (i.e., social welfare) through a multi-session auction. Finally, we combine MWBS and DARA to propose the BS resource allocation algorithm called MD-BSRA in mobile scenarios. Simulation results show that MD-BSRA can effectively improve task offload success rate, total system revenue and resource utilization while reducing offload delay and service interruption.</t>
  </si>
  <si>
    <t>['BS']</t>
  </si>
  <si>
    <t>272y4t4sv11n3</t>
  </si>
  <si>
    <t>Seismic Multichannel Deconvolution via 2-D K-SVD and MSD-oCSC</t>
  </si>
  <si>
    <t>The deconvolution method is crucial for enhancing seismic resolution. Traditional multichannel schemes incorporate lateral constraints to enhance data continuity and integrity. However, a predominant challenge is that many existing methods assume that the estimated model parameters have certain features, which are always inconsistent with the true situation. In this article, we present a novel data-driven multichannel seismic deconvolution method based on convolutional sparse coding (CSC) and 2-D K-means singular value decomposition (K-SVD). We partition the seismic profile into low- and high-frequency segments, addressing CSC's limitation in representing low-frequency components effectively. We leverage 2-D K-SVD for extracting lateral features in low-frequency components and apply CSC to the high-frequency segments. Distinctively, our method accounts for the lateral characteristics within both frequency bands during decomposition, a notable advancement over conventional filtering-based techniques. It ensures the preserved convolutional relationship in frequency separation. We enhance the conventional 1-D K-SVD with 2-D sample patches, evolving it into a more adept 2-D K-SVD dictionary for low-frequency components. We apply this to multichannel deconvolution regularization, enabling low-frequency seismic data deconvolution. To address the challenge of information fragmentation in high-frequency components caused by block-based sparse coding, the orthogonal constrains are added into the feature map instead of the image, making the convolutional dictionary learning more precise than the conventional CSC algorithm. This refinement is integral to optimizing the high-frequency deconvolution objective function. In the final step, iterative processing of both frequency components yields the refined multichannel seismic deconvolution via orthogonal convolution sparse coding (MSD-oCSC). Our method's efficacy is corroborated through rigorous model tests and real data applications.</t>
  </si>
  <si>
    <t>['K']</t>
  </si>
  <si>
    <t>272y4t4szkv58</t>
  </si>
  <si>
    <t>Improved 3-D Representation of GPR Pipelines B-Scan Sequences Using a Neural Network Framework</t>
  </si>
  <si>
    <t>Ground-penetrating radar (GPR) is an efficient nondestructive testing tool used for detecting and locating buried pipelines. It helps to avoid interference with existing pipelines and determine optimal layouts, resulting in time and cost savings. However, applications in this domain often require the joint observation of sequential images, mapping from 2-D B-scans to 3-D spatial structures. Complex underground environments, equipment orientations, noise, and data deviations can introduce visual distortions, blurriness, and unclear structures in the collected data. Therefore, there is a need for a method to rapidly comprehend and visually analyze the true conditions of underground pipeline structures. GPR data is typically collected and stored in the form of 2-D B-scan sequences. In this article, we propose a network framework that takes sparse original 2-D B-scan sequences as input and outputs a dense 3-D target model. We first employ a transformer model to interpolate the B-scan slice collection, generating dense 3-D B-scan volume data. Subsequently, a from-coarse-to-fine back-projection strategy, based on the transformer model, constructs a 3-D volume data inversion-mapping model to transform 2-D hyperbolic waves into 3-D pipeline information. In addition, we apply a clutter removal mechanism based on conditional generative adversarial networks (CGANs) to declutter and enhance the visualization of the desired hyperbolic wave structures, improving the accuracy of 3-D visual imaging. Experimental results demonstrate that the proposed method is better suited for structural analysis of GPR pipeline data, particularly in complex real-world data experiments, affirming the effectiveness and practicality of the approach presented in this article.</t>
  </si>
  <si>
    <t>272y4t5tbh3hv</t>
  </si>
  <si>
    <t>Context Spatial Awareness Remote Sensing Image Change Detection Network Based on Graph and Convolution Interaction</t>
  </si>
  <si>
    <t>Remote sensing (RS) images are characterized by high dimensionality, complex textures, and large scales. Traditional convolutional neural network (CNN) methods may overlook spatial relationships and contextual information among pixels when dealing with RS data. Therefore, graph convolutional networks (GCNs) have emerged as a promising solution. In this article, we propose a contextual spatial awareness remote sensing image change detection network based on the interaction between graphs and convolutions (CSAGC). We aim to enhance the handling of contextual information by introducing multiple augmentation modules. In CSAGC, we propose a high-performance encoder called Congraph that integrates a CNN and a graph neural network (GNN). By preserving the respective features of both branches, we effectively fuse local detailed features and global positional features, achieving superior feature extraction capabilities. Additionally, we design two modules to facilitate the integration of multiscale spatial information: contextual spatial awareness module (CSAM) and spatial integration module (SIM). CSAM, a crucial module connecting the encoder and decoder, jointly explores contextual features using the current feature branch and high-low level feature branches, leveraging spatial positional information for better content acquisition. SIM, located in the decoder module, aims to integrate the multiscale information outputted by CSAM, complementing the contextual information and improving the overall network's ability to capture spatial contextual information. We conducted extensive experiments on three datasets, namely LEVIR-CD, WHU-CD, and GZ-CD. The experimental results demonstrate that CSAGC exhibits excellent performance, achieving significant performance improvements compared to state-of-the-art (SOTA) methods.</t>
  </si>
  <si>
    <t>['WHU']</t>
  </si>
  <si>
    <t>272y4t64079vc</t>
  </si>
  <si>
    <t>Residual Attention Augmented U-Shaped Network for One-Bit SAR Image Restoration</t>
  </si>
  <si>
    <t>The application of one-bit sampling technology in synthetic aperture radar (SAR) systems has great potential due to its attractive advantages such as fast sampling speed, low data rate, high real-time performance, cheap hardware cost, and low energy consumption. However, one-bit sampling produces ghost targets in SAR imaging results and causes a significant reduction in the resolution and sharpness of SAR images, which is a challenge for one-bit SAR imaging. We develop a novel residual attention augmented U-shaped network (RAAUNet) with an encoder-and-decoder architecture, capable of learning the nonlinear mapping from one-bit SAR images to high-precision SAR images through end-to-end training. To enhance the efficiency of intermodule information communication at each level, our RAAUNet adopts three types of helpful skip connections that serve distinct roles in improving learning efficiency and convergence for the entire network, reducing information loss, and preserving spatial details during encoding processing, as well as transmitting multiresolution residual features. Furthermore, several specifically designed components are integrated into our network to improve its feature learning and perception abilities, where the attentive residual convolution module with the attention mechanism is employed in both encoders and decoders to endow them with the discriminative learning ability and enhance the nonlinear representation capacity, and the multiresolution fusion recovery module enriches contextual and spatial details by fusing multiresolution residual results, thereby improving the quality of the reconstructed SAR image. Numerical experiments on three synthetic one-bit SAR image datasets demonstrate that the RAAUNet achieves favorable performance against the state-of-the-art methods for one-bit SAR image restoration.</t>
  </si>
  <si>
    <t>['U']</t>
  </si>
  <si>
    <t>272y4t8871v0p</t>
  </si>
  <si>
    <t>FM-GAN: Forward Modeling Network for Generating Approaching-Reality B-Scans of GPR Pipelines With Transformer Tuning</t>
  </si>
  <si>
    <t>Ground-penetrating radar (GPR) forward modeling holds significant importance in the realms of geological exploration, subsurface target detection, and scientific research. With the growing use of deep learning in GPR data processing, the need for extensive datasets that closely resemble real-world scenarios has become essential. However, acquiring such approaching-reality datasets is challenging. This article introduces forward modeling generative adversarial network (FM-GAN), a network designed to generate B-scan images of underground pipelines across different mediums. Our adaptive spatial polarization generator, part of this network, processes dielectric constant images to create B-scan images that closely mimic real environmental data. It includes spatially adaptive normalization modules, adaptformer modules, and a double SimAM feature fusion attention module (DSFFA) for feature fusion and B-scan image generation. We train the network using paired data from underground dielectric constant models and B-scan data simulated through finite-difference time-domain (FDTD) techniques. Specifically, we apply transformer fine-tuning methods to enhance its adaptability to real-world environments. This research combines deep learning, conditional generative adversarial networks (CGANs), and the vision transformer (ViT) to model underground pipeline dielectric constants. Empirical results show that our approach performs similar to the FDTD method on both single and mixed dielectric constant data, significantly improving computational efficiency. This methodology holds promise for advancing underground structure imaging and interpretation, paving the way for innovative applications in underground surveys and GPR technology.</t>
  </si>
  <si>
    <t>272y4t8xqwkvr</t>
  </si>
  <si>
    <t>CF-GCN: Graph Convolutional Network for Change Detection in Remote Sensing Images</t>
  </si>
  <si>
    <t>The remote sensing image change detection methods based on deep learning have made great progress. However, many convolutional neural network (CNN)-based methods persistently face challenges in connecting long-range semantic concepts because of their limited receptive fields. Recently, some methods that combine transformers effectively extract global information by modeling the context in the temporal and spatial domains have been proposed to solve the problem, but they still suffer from both the incorrect identification of "non-semantic changes" and the incomplete and irregular boundary extraction due to the deterioration of local feature details. In response to these inquiries, we propose a novel network, coordinate space and feature interaction-graph convolutional network (CF-GCN), based on graph convolutional structures for change detection. Specifically, in the encoder and decoder of the network, different projection strategies are employed to construct a coordinate space graph convolution network (GCN_C) and feature interaction graph convolution network (GCN_F). The boundary perception module (BPM) extracts spatial boundary features of shallow layers and enhances boundary perception ability during graph-based information propagation, effectively suppressing the tendency of image boundary information to gradually smooth out. At the same time, the knowledge review module (KRM) is utilized to form knowledge complementarity between key layers of the network, effectively mitigating the propagation of erroneous knowledge in the deep network. On the LEVIR-CD dataset, the intersection over union (IoU) score of CF-GCN is 83.41%, which is 0.35% and 0.39% higher than ChangeStar and DMINet, respectively. On the WHU-CD dataset, the F1 and IoU are as high as 91.83% and 84.90%, which are significantly better than other state-of-the-art (SOTA) networks. The experimental results show that, in addition to CNN and Transformer, the graph-convolution structure approach is expected to be another major research direction for performing fully supervised change detection. Our code and pretrained models will be available at https://github.com/liucongcharles/CF-GCN.</t>
  </si>
  <si>
    <t>272y4t8xwfccw</t>
  </si>
  <si>
    <t>Atomic Norm Minimization Based Fast Off-Grid Tomographic SAR Imaging With Nonuniform Sampling</t>
  </si>
  <si>
    <t>The accuracy of the traditional compressed sensing (CS) based tomographic synthetic aperture radar (TomoSAR) imaging is limited by inappropriate grid partitioning. The atomic norm-based processing effectively solves this problem by implementing variable estimation in the continuous domain, that is, avoiding the undesired grid partitioning manipulation. Nevertheless, the performance of the atomic norm-based TomoSAR imaging is limited in two main aspects: limited geometry adaptability caused by the uniform sampling requirement and the high computational load. In this article, a novel atomic norm minimization (ANM) based off-grid TomoSAR imaging is proposed for fast processing with nonuniform sampling. The main technical contributions are twofold: first, the nonuniformly sampled data is resampled to be uniform where a new geometrical projection-based interpolation is used; second, the ANM problem is solved by using the nonsymmetric cone model to speed up the processing, reducing the computational load from O(N2) to O(N). The proposed approaches have been verified by computer simulations and real data experiments.</t>
  </si>
  <si>
    <t>['O(N2)', 'O(N)']</t>
  </si>
  <si>
    <t>272y4t9fpxskt</t>
  </si>
  <si>
    <t>DD-Net: Dual Decoder Network With Curriculum Learning for Full Waveform Inversion</t>
  </si>
  <si>
    <t>Deep learning full waveform inversion (DL-FWI) is gaining much research interest due to its high prediction efficiency, effective exploitation of spatial correlation, and lack of the need for an initial estimate. As a data-driven approach, it has several key issues. For example, effective deep networks need to be designed, the training process needs to be controlled, and the generalization ability needs to be enhanced. In this article, we propose a dual decoder network (DD-Net) with curriculum learning to handle these issues. First, we design a U-Net with two decoders to grasp the velocity value and stratigraphic boundary information of the velocity model. These decoders' feedback will be combined at the encoder to enhance the encoding of edge spatial information. Second, we introduce curriculum learning to network training by organizing data in three difficulty levels. The easy-to-hard training process enhances the data fitting of the network. Third, we apply the network to low-resolution seismic observations via a prenetwork dimension reducer. This can serve as a general design idea without destroying the original network characteristics. Experiments are undertaken on SEG salt datasets and four synthetic datasets from OpenFWI. The results show that our network is superior to other state-of-the-art data-driven networks. The source code is available at github.com/fansmale/ddnet.</t>
  </si>
  <si>
    <t>272y4tjtv1w9m</t>
  </si>
  <si>
    <t>Feature Re-Representation and Reliable Pseudo Label Retraining for Cross-Domain Semantic Segmentation</t>
  </si>
  <si>
    <t>This paper presents a novel unsupervised domain adaptation method for semantic segmentation. We argue that a good representation of the target-domain data should keep both the knowledge from the source domain and the target-domain-specific information. To obtain the knowledge from the source domain, we first learn a set of bases to characterize the feature distribution of the source domain, then features from both the source and the target domain are re-represented as a weighted summation of the source bases. A discriminator is additionally introduced to make the re-representation responsibilities of both domain features under the same bases indistinguishable. In this way, the domain gap between the source re-representation and target re-representation is minimized, and the re-represented target domain features contain the source domain information. Then we combine the feature re-representation with the original domain-specific feature together for subsequent pixel-wise classification. To further make the re-represented target features semantically meaningful, a Reliable Pseudo Label Retraining (RPLR) strategy is proposed, which utilizes the consistency of the prediction by the networks trained with multi-view source images to select the clean pseudo labels on unlabeled target images for re-training. Extensive experiments demonstrate the competitive performance of our approach for unsupervised domain adaptation on the semantic segmentation benchmarks.</t>
  </si>
  <si>
    <t>272y4tjwwmylf</t>
  </si>
  <si>
    <t>Few-Shot Domain-Adaptive Anomaly Detection for Cross-Site Brain Images</t>
  </si>
  <si>
    <t>Early screening is essential for effective intervention and treatment of individuals with mental disorders. Functional magnetic resonance imaging (fMRI) is a noninvasive tool for depicting neural activity and has demonstrated strong potential as a technique for identifying mental disorders. Due to the difficulty in data collection and diagnosis, imaging data from patients are rare at a single site, whereas abundant healthy control data are available from public datasets. However, joint use of these data from multiple sites for classification model training is hindered by cross-domain distribution discrepancy and diverse label spaces. Herein, we propose few-shot domain-adaptive anomaly detection (FAAD) to achieve cross-site anomaly detection of brain images based on only a few labeled samples. We introduce domain adaptation to mitigate cross-domain distribution discrepancy and jointly align the general and conditional feature distributions of imaging data across multiple sites. We utilize fMRI data of healthy subjects in the Human Connectome Project (HCP) as the source domain and fMRI images from six independent sites, including patients with mental disorders and demographically matched healthy controls, as target domains. Experiments showed the superiority of the proposed method compared with binary classification, traditional anomaly detection methods, and several recognized domain adaptation methods.</t>
  </si>
  <si>
    <t>['HCP']</t>
  </si>
  <si>
    <t>272y4tk4yfg6j</t>
  </si>
  <si>
    <t>Deeply unsupervised patch re-identification for pre-training object detectors</t>
  </si>
  <si>
    <t>Unsupervised pre-training aims at learning transferable features that are beneficial for downstream tasks. However, most state-of-the-art unsupervised methods concentrate on learning global representations for image-level classification tasks instead of discriminative local region representations, which limits their transferability to region-level downstream tasks, such as object detection. To improve the transferability of pre-trained features to object detection, we present Deeply Unsupervised Patch Re-ID (DUPR), a simple yet effective method for unsupervised visual representation learning. The patch Re-ID task treats individual patch as a pseudo-identity and contrastively learns its correspondence in two views, enabling us to obtain discriminative local features for object detection. Then the proposed patch Re-ID is performed in a deeply unsupervised manner, appealing to object detection, which usually requires multi-level feature maps. Extensive experiments demonstrate that DUPR outperforms state-of-the-art unsupervised pre-trainings and even the ImageNet supervised pre-training on various downstream tasks related to object detection.</t>
  </si>
  <si>
    <t>272y4tkwsxvcp</t>
  </si>
  <si>
    <t>Bayesian Embeddings for Few-Shot Open World Recognition</t>
  </si>
  <si>
    <t>As autonomous decision-making agents move from narrow operating environments to unstructured worlds, learning systems must move from a closed-world formulation to an open-world and few-shot setting in which agents continuously learn new classes from small amounts of information. This stands in stark contrast to modern machine learning systems that are typically designed with a known set of classes and a large number of examples for each class. In this work we extend embedding-based few-shot learning algorithms to the open-world recognition setting. We combine Bayesian non-parametric class priors with an embedding-based pre-training scheme to yield a highly flexible framework which we refer to as few-shot learning for open world recognition (FLOWR). We benchmark our framework on open-world extensions of the common MiniImageNet and TieredImageNet few-shot learning datasets. Our results show, compared to prior methods, strong classification accuracy performance and up to a 12% improvement in H-measure (a measure of novel class detection) from our non-parametric open-world few-shot learning scheme.</t>
  </si>
  <si>
    <t>272y4tkykfbm6</t>
  </si>
  <si>
    <t>Learning graph embeddings for open world compositional zero-shot learning</t>
  </si>
  <si>
    <t>Compositional Zero-Shot learning (CZSL) aims to recognize unseen compositions of state and object visual primitives seen during training. A problem with standard CZSL is the assumption of knowing which unseen compositions will be available at test time. In this work, we overcome this assumption operating on the open world setting, where no limit is imposed on the compositional space at test time, and the search space contains a large number of unseen compositions. To address this problem, we propose a new approach, Compositional Cosine Graph Embeddings (Co-CGE), based on two principles. First, Co-CGE models the dependency between states, objects and their compositions through a graph convolutional neural network. The graph propagates information from seen to unseen concepts, improving their representations. Second, since not all unseen compositions are equally feasible, and less feasible ones may damage the learned representations, Co-CGE estimates a feasibility score for each unseen composition, using the scores as margins in a cosine similarity-based loss and as weights in the adjacency matrix of the graphs. Experiments show that our approach achieves state-of-the-art performances in standard CZSL while outperforming previous methods in the open world scenario.</t>
  </si>
  <si>
    <t>['Co']</t>
  </si>
  <si>
    <t>272y4tlgtk4cj</t>
  </si>
  <si>
    <t>Intra-Inter Domain Similarity for Unsupervised Person Re-Identification</t>
  </si>
  <si>
    <t>Most of unsupervised person Re-Identification (ReID) works produce pseudo-labels by measuring the feature similarity without considering the domain discrepancy among cameras, leading to degraded accuracy in pseudo-label computation across cameras. This paper targets to address this challenge by decomposing the similarity computation into two stages, i.e., the intra-domain and inter-domain computations, respectively. The intra-domain similarity directly leverages CNN features learned within each camera, hence generates pseudo-labels on different cameras to train the ReID model in a multi-branch network. The inter-domain similarity considers the classification scores of each sample on different cameras as a new feature vector. This new feature effectively alleviates the domain discrepancy among cameras and generates more reliable pseudo-labels. We further propose the Instance and Camera Style Normalization (ICSN) to enhance the robustness to domain discrepancy. ICSN alleviates the intra-camera variations by adaptively learning a combination of instance and batch normalization. ICSN also boosts the robustness to inter-camera variations through TNorm which converts the original style of features into target styles. The proposed method achieves competitive performance on multiple datasets under fully unsupervised, intra-camera supervised and domain generalization settings, e.g., it achieves rank-1 accuracy of 64.4% on the MSMT17 dataset, outperforming the recent unsupervised methods by 20+%.</t>
  </si>
  <si>
    <t>272y4tq2rcfw3</t>
  </si>
  <si>
    <t>Research on the Arc Characteristics of a New Self-Driving Fault Current Limiter</t>
  </si>
  <si>
    <t>Fault current limiters (FCLs) can effectively limit the excessive short-circuit current. The arc is one of the energy transferring and dissipating forms in the current limiting process, which is helpful to limit the fault current. However, the severe arc will reduce the life of the equipment and affect other indicators. In this article, the working principle of the self-driving FCL (SD-FCL) has been theoretically analyzed. Then, this article analyzes the arc behavior of the SD-FCL during the process of self-driving and current limiting based on the magnetohydrodynamic (MHD) model. The arc distribution characteristics of the typical moments are obtained by multiphysics field simulations. Finally, a short-circuit current experiment platform is built to test the arc electrical characteristics and the current limiting result. The SD-FCL limits the peak short-circuit current from 15.6 to 14.51 kA in 4.3 ms. It is found that the arc starting moment is at about 4.4 ms, and the peak arc voltage is about 308 V. Theoretical analysis and experimental results show that the magnetic flux density is large at the edge of the slider bottom surface. The flow field distribution is like a saddle shape with two maximum points at the edge of the slider and the launching track B. The temperature is higher near the bottom surface and 2 mm from the launching tracks. Remarkably, using high-temperature resistant materials and optimizing the structure may control and reduce the arcing phenomenon.</t>
  </si>
  <si>
    <t>272y4tq8gh954</t>
  </si>
  <si>
    <t>Field-Circuit Coupled Simulation With an Equivalent Circuit Model for High-Voltage Spark Gaps</t>
  </si>
  <si>
    <t>This study addresses the complexities of designing and implementing high-performance, high-voltage (HV) switches for large-scale, high-energy-density physics (HEDP) research facilities. While spark gap switches are a conventional choice in pulsed power systems such as Marx generators and linear transformer drivers (LTDs), meeting criteria such as low jitter, a low prefire rate, low inductance, and low cost remain challenging. This article emphasizes that HV spark gap switches in a large system can interact electrically, leading to operational issues such as prefire, delayed-fire, or no-fire events. To mitigate these challenges, this study aims to develop a modeling and simulation (M&amp;S) workflow that is extendable to a multiswitch system, focusing on a 3-D electromagnetic field interacting with spark gap switches. Drawing inspiration from previous work that employed the SPICE algorithm for spark gap modeling, this article introduces a dynamic model for pulsed breakdown (BD) in spark gaps using nonlinear circuit elements. A novel algorithm based on the energy absorbed by the streamer channel is proposed for the accurate prediction of BD delay. The commercial software CST Studio Suite is employed for 3-D field-circuit coupled simulations. This study also outlines the implementation of SPICE elements in CST and validates the model using a simple capacitor discharge circuit.</t>
  </si>
  <si>
    <t>272y4tqxts7h2</t>
  </si>
  <si>
    <t>Spike Electrode-Based DBD Reactor for Improved Electric Discharge Power Toward Better Diesel Engine Exhaust Treatment at Low Applied Voltage</t>
  </si>
  <si>
    <t>Concern has been raised recently by the increasing usage of diesel engines in both the automotive and industrial sectors. Due of the strict emission regulations, it will be challenging to economically manage exhaust using solely conventional methods. Alternative methods such as electric discharge-based diesel engine exhaust (DEE) treatment have become more popular; however, because this technology requires high voltage, its application in automobiles is restricted. In this study, a dielectric barrier discharge (DBD) reactor with a spike electrode arrangement is suggested for the treatment of diesel exhaust. NOX removal from 5-kVA DEE is evaluated using two types of symmetrical and asymmetrical spike electrode-based DBD reactors in comparison to plane electrode-based DBD. It has been found that while using 50-Hz ac at a lower applied voltage, a spike-configured electrode can inject more power than a plane electrode. As a result, nitric oxides are removed more effectively at lower applied voltages. This research will contribute to the implementation of non-thermal plasma (NTP)-based exhaust treatment in the automotive industry. When compared to other types of electrodes at lower applied voltages, the asymmetrical spike electrode-based DBD with a 10-mm spacing between spikes demonstrated superior NO elimination. Simulation study for electric field of each electrode configuration was conducted using COMSOL Multiphysics and it was in line with the experimental results. The experiments were conducted at 5 L/min keeping the load on the diesel engine at 80%.</t>
  </si>
  <si>
    <t>['NO']</t>
  </si>
  <si>
    <t>272y4tr11pmxx</t>
  </si>
  <si>
    <t>Temperature measurement by optical emission spectroscopy of the plasma jet produced by a high velocity plasma spray (HVPS)</t>
  </si>
  <si>
    <t>In this work, we report the results from an optical emission spectroscopy experiment designed to investigate the molecular emissions from a plasma jet produced by a high velocity plasma spray (HVPS). By fitting the spectra, we were able to infer the rotational temperature of the electronic excited molecules OH (A2Σ+), CN (B2Σ+), N2 (C2Πu), and N2+ (B2Σ+u). We verified that rotational distributions were consistent with the local thermodynamic equilibrium hypothesis. However, the vibrational distribution of the excited species CN (B2Σ+) was overpopulated with respect to the expected equilibrium distribution. We proposed a model to describe this distribution, which provided good fittings. Lastly, we computed the energy balance equations of the sprayed particles with simplifying assumptions with the goal of getting some physical insight on the energy exchange dynamics between the plasma and the particles.</t>
  </si>
  <si>
    <t>['N2+']</t>
  </si>
  <si>
    <t>272y4trt724s6</t>
  </si>
  <si>
    <t>Power Enhancement of 0.22-THz Extended Interaction Oscillator Based on Orthogonal Interconnection Structure With Output Coupler</t>
  </si>
  <si>
    <t>In this study, an output coupler is proposed to enhance the power of a four-sheet-beam orthogonal interconnection structure (OIS). The OIS is composed of four conventional ladder-line slow wave structures interconnected orthogonally. The OIS not only retains the high-order mode working mechanism and can perfectly interact with the TM81 mode but also increases the coupling efficiency between each cavity. The output structure adopts double coupling holes for output based on the characteristics of the electric field in the coupling cavity being in phase. Furthermore, the output coupler is designed to consist of an H-T type combiner, an H-bend waveguide, and a standard rectangular waveguide WR-4, since the H-T type combiner can combine two input waves in the same phase. After optimizing the structure parameters, the designed output coupler significantly improves the output power and efficiency. The dispersion characteristics and S-parameter are first studied through numerical and simulation calculations, and the optimal operating parameters and output structure are analyzed using particle-in-cell (PIC) software. Next, a 0.22-THz four-sheet-beam OIS extended interaction oscillator (EIO) with an output coupler is designed. Simulation results reveal that the achievement of the output power of 0.22-THz wave over 1000 W with an operating voltage of 16.7 kV and a current density of 300 A/cm2. The 3-dB bandwidth is 0.35 GHz, which has increased by 66.7% compared with the single-sheet-beam ladder-line EIO. The research results provide a new approach to improving the power limit of terahertz EIOs.</t>
  </si>
  <si>
    <t>['H', 'S', 'OIS', 'OIS']</t>
  </si>
  <si>
    <t>['el', 'el', 'ss', 'int']</t>
  </si>
  <si>
    <t>['Rejected', 'Rejected', 'Rejected', 'Rejected']</t>
  </si>
  <si>
    <t>272y4ts3lqs2g</t>
  </si>
  <si>
    <t>Solid-State Spiker-Sustainer Circuit Consisting of PFN and SOS</t>
  </si>
  <si>
    <t>Pulsed power with a short high-voltage spike followed by a relatively long plateau is called a spiker-sustainer pulse. It has particular applications in the areas related to gas discharge. This article reports a solid-state spiker-sustainer circuit that consists of a pulse-forming network (PFN) and a semiconductor opening switch (SOS). Two switching units using multiple MOS-gated thyristors are used as control switches that enable charging of the PFN and initiate its discharge to the load through the SOS, respectively. The SOS plays the role of sharpening the pulse front as well as generating a high-voltage spike on top of the near-squarewave output of the PFN. The experimental results have demonstrated the expected circuit behavior and the anticipated output waveforms. The development goal is that this circuit can be used as a module so that much high output power can be generated by using multiple modules connected either in parallel or in series, depending on the user's requirement.</t>
  </si>
  <si>
    <t>['PFN', 'PFN']</t>
  </si>
  <si>
    <t>['ss', 'int']</t>
  </si>
  <si>
    <t>['RejectedSevere', 'RejectedSevere']</t>
  </si>
  <si>
    <t>272y53849ylwr</t>
  </si>
  <si>
    <t>Towards Effective Resource Procurement in MEC: A Resource Re-Selling Framework</t>
  </si>
  <si>
    <t>On-demand and resource reservation pricing models, widely used in cloud computing, are currently used in Multi-Access Edge Computing (MEC). Nevertheless the edge's resources are distributed and each server has lower capacity. If too much resources were reserved in advance, on-demand users may not get their jobs served on time, jeopardizing MEC's latency benefits. Concurrently, reservation plan users may possess un-used quota. Therefore, we propose a sharing platform where reservation plan users can re-sell unused resource quota to on-demand users. To investigate the mobile network operator's (MNO's) incentive of allowing re-selling, we formulate a 3-stage non-cooperative Stackelberg Game and characterize the optimal strategies of buyers and re-sellers. We show that users' actions give rise to 4 different outcomes at equilibrium, dependent on the prices and supply levels of the sharing and on-demand pools. Based on the 4 possible outcomes, we characterise the MNO's optimal prices for on-demand users. Numerical results show that having both pools gives the MNO an optimal revenue when the on-demand pool's supply is low, and unexpectedly, when the MNO's commission is low. We develop an interactive prototype, and show that users' decision distributions in studies on our prototype are similar to that of our decision model.</t>
  </si>
  <si>
    <t>272y538cn14x6</t>
  </si>
  <si>
    <t>μ-DDRL: a QoS-aware distributed deep reinforcement learning technique for service offloading in fog computing environments</t>
  </si>
  <si>
    <t>Fog and Edge computing extend cloud services to the proximity of end users, allowing many Internet of Things (IoT) use cases, particularly latency-critical applications. Smart devices, such as traffic and surveillance cameras, often do not have sufficient resources to process computation-intensive and latency-critical services. Hence, the constituent parts of services can be offloaded to nearby Edge/Fog resources for processing and storage. However, making offloading decisions for complex services in highly stochastic and dynamic environments is an important, yet difficult task. Recently, Deep Reinforcement Learning (DRL) has been used in many complex service offloading problems; however, existing techniques are most suitable for centralized environments, and their convergence to the best-suitable solutions is slow. In addition, constituent parts of services often have predefined data dependencies and quality of service constraints, which further intensify the complexity of service offloading. To solve these issues, we propose a distributed DRL technique following the actor-critic architecture based on Asynchronous Proximal Policy Optimization (APPO) to achieve efficient and diverse distributed experience trajectory generation. Also, we employ PPO clipping and V-trace techniques for off-policy correction for faster convergence to the most suitable service offloading solutions. The results obtained demonstrate that our technique converges quickly, offers high scalability and adaptability, and outperforms its counterparts by improving the execution time of heterogeneous services.</t>
  </si>
  <si>
    <t>272y539gbm2kw</t>
  </si>
  <si>
    <t>Efficient Multi-Task Computation Offloading Game for Mobile Edge Computing</t>
  </si>
  <si>
    <t>Mobile edge computing emerges to serve mobile users with low-latency computation offloading in edge networks, which are resource-constrained with massive users and workloads. However, existing communication and computing resource allocation schemes for offloaded tasks aren't efficient enough, where finished tasks still occupy resources, wasting constrained resources. Besides, the multi-user offloading is usually for scenarios of one task per user, ignoring real-world multi-task offloading scenarios where each user has multiple tasks, lack generality and flexibility. Meanwhile, local computing resource allocation schemes in multi-task scenarios ignore resource readjustment, causing low resource utilization. To solve these problems, we propose ECO-GAME, an efficient multi-task offloading scheme, which dynamically allocates bandwidth and computing resources to unfinished tasks, resulting in high resource utilization. We initially formulate the multi-task offloading problem as the game minimizing each user's cost, which is NP-hard. Thus we re-formulate the game utilizing potential games to optimize user's objective either locally or globally, and prove the existence of its Nash equilibrium. We then design an efficient multi-task offloading algorithm to obtain an approximate solution in polynomial time, together with computational complexity analysis. We further conduct performance evaluation on ECO-GAME utilizing price of anarchy. Numerical results demonstrate the efficiency of ECO-GAME, and show ECO-GAME reduces 49.2% cost over the state-of-the-art work, and scales well with the increasing number of tasks and users.</t>
  </si>
  <si>
    <t>272y53fs347lp</t>
  </si>
  <si>
    <t>Optimization of Nd-Doped LMA Fibers for High-Power Laser Emission Near 915 nm</t>
  </si>
  <si>
    <t>We report on the development of low numerical aperture (NA) Nd-doped large mode area (LMA) fibers with optimized core/clad geometry to achieve high-power laser emission near 915 nm while maintaining near diffraction-limited output beam. The influence of clad-to-core ratio on the detrimental amplified spontaneous emission (ASE) at 1050 nm and on the beam quality was studied experimentally in different amplifier configurations. We also show that bending the Nd-doped LMA fiber to a precise radius of curvature significantly improves the overall laser performances of these fibers by limiting both higher-order modes and spurious ASE at 1050 nm. The possibility of all-fiber multi-stages amplifier configurations with diffraction-limited output beam is finally discussed.</t>
  </si>
  <si>
    <t>['Nd', 'JkJk:Nd']</t>
  </si>
  <si>
    <t>['el', 'ss']</t>
  </si>
  <si>
    <t>272y5fp309m1g</t>
  </si>
  <si>
    <t>1255-1355 nm (17.6 THz) Bandwidth O-Band BDFA Pumped Using Uncooled Multimode 915 nm Laser Diode via YDF Conversion Stage</t>
  </si>
  <si>
    <t>Bismuth doped fiber amplifiers (BDFA) have been pumped with single mode 1190-1260 nm lasers to amplify signals over the O-band. We report here a BDFA using 915 nm multimode laser via an ytterbium fiber conversation stage. The conversion stage transforms 915 nm pump to single mode 1150 nm light used to pump BDF. This pump provides up to 3W of 1150 nm power over 20-70 °C with 0.25-0.2 electrical to optical conversion (wall-plug) efficiency. Compared to directly pumped BDFAs with 1195 nm single mode semiconductor laser(s) the 915/1150 nm pumping has superior optical performance and lower power consumption. The resultant BDFA provides &gt;20 dB gain over 1255 to 1355 nm (17.6 THz) with a maximum gain of 29.3 dB and corresponding noise figure (NF) of 4.6 dB (λ = 1300 nm, Pin = −20 dBm). The BDFA has electrical power consumption of 8.1-9.6 W over 20-70 °C respectively. We also show the amplifier is suitable for high-speed data transmission by amplification of 50 Gbaud/s PAM-4 WDM signals over 30 km of G.652 fiber.</t>
  </si>
  <si>
    <t>['O', 'JkJk:Bi']</t>
  </si>
  <si>
    <t>272y5fp8qfgbg</t>
  </si>
  <si>
    <t>106.25 Gbaud on-off keying and pulse amplitude modulation links supporting next generation ethernet on single lambda</t>
  </si>
  <si>
    <t>Development of Data Center based computing technology require energy efficient high-speed transmission links. This leads to optical amplification-free intensity modulation and direct detection (IM/DD) systems with low complexity equalization compliant with IEEE standardized electrical interfaces. Switching from on-off keying to multi-level pulse amplitude modulation would allow to reduce lane count for next generation Ethernet interfaces. We characterize 106.25 Gbaud on-off keying, 4-level and 6-level pulse amplitude modulation links using two integrated transmitters: O-band directly modulated laser and C-band externally modulated laser. Simple feed forward or decision feedback equalizer is used. We demonstrate 106.25 Gbaud on-off keying links operating without forward error correction for both transmitters. We also show 106.25 Gbaud 4-level and 6-level pulse amplitude modulation links with performance below 6.25% overhead hard-decision forward error threshold of 4.5 × 10−3. Furthermore, for EML-based transmitter we achieve 106.25 Gbaud 4-level pulse amplitude modulation performance below KP-FEC threshold of 2.2 × 10−4. That shows that we can use optics to support (2x)100 Gbps Ethernet on single lambda at expense of simple forward error correction.</t>
  </si>
  <si>
    <t>['KP', 'O', 'C']</t>
  </si>
  <si>
    <t>['bin', 'el', 'el']</t>
  </si>
  <si>
    <t>['RejectedSevere', 'RejectedSevere', 'RejectedSevere']</t>
  </si>
  <si>
    <t>272y5fpb19l0m</t>
  </si>
  <si>
    <t>9.6-THz single fibre amplifier O-band coherent DWDM transmission</t>
  </si>
  <si>
    <t>We experimentally demonstrate greater than C-band coherent transmission over a bandwidth of 9.6-THz using simple back-ward-pumped bismuth-doped fibre amplifiers in the O-band. The signal-to-noise ratio (SNR) of coherent dense wavelength-division-multiplexed signals is evaluated after one and three 45-km spans of installed fibre at 30 and 40 GBd as a function of wavelength. The penalty at the zero-dispersion wavelength from nonlinear noise is measured and in the broadband transmission regime, the penalty is insignificant. The measured SNR is converted to achievable information rate, and the impact of the number of equaliser taps is evaluated, showing that chromatic dispersion compensation is not needed, demonstrating the potential for energy savings in receiver-side signal processing.</t>
  </si>
  <si>
    <t>['O', 'C', 'JkJk:Bi']</t>
  </si>
  <si>
    <t>['el', 'el', 'ss']</t>
  </si>
  <si>
    <t>['Rejected', 'Rejected', 'Added']</t>
  </si>
  <si>
    <t>272y5fpb19l0n</t>
  </si>
  <si>
    <t>Photonic-Based W-Band Integrated Sensing and Communication System With Flexible Time- Frequency Division Multiplexed Waveforms for Fiber-Wireless Network</t>
  </si>
  <si>
    <t>In the upcoming 6G, the integrated sensing and communication (ISAC) system in the millimeter wave (MMW) band will have a vital role in numerous application scenarios, enhancing the convenience of our lives. The photonic-based MMW ISAC system can exploit the broad bandwidth of photonic devices, significantly improving system performance. Furthermore, the use of photonic devices enables the seamless integration of the ISAC system with the fiber-wireless network. In this paper, we proposed a simple-structured photonic-based W-band ISAC system, incorporating optical fiber transmission into the system. Additionally, we designed integrated waveforms for time-frequency-division multiplexing (TFDM), allowing for flexible tradeoffs between data rate, range resolution, and detection distance according to the requirements of application scenarios. As a proof-of-concept, a photonic-based ISAC system for the fiber-wireless network with flexible TFDM waveforms at 96.5 GHz over 10-km fiber transmission was demonstrated, achieving adaptive access rates from 15 to 60 Gbit/s after transmission over 1-m free space, and adaptive range resolutions from 1.53 to 4.39 cm. Moreover, this paper provides a detailed analysis of the causes of system distance error and corresponding solutions. In the experiment, the distance error of the proposed system can be reduced to less than 3 cm after external calibration.</t>
  </si>
  <si>
    <t>['W']</t>
  </si>
  <si>
    <t>272y5fpjblld5</t>
  </si>
  <si>
    <t>Application of Resonant-Cavity 4x4 Arrayed Photodetector for SDM-WDM-FSO Beam Detection</t>
  </si>
  <si>
    <t>We propose a new approach of direct detection of SDM-WDM-FSO beams using the newly developed resonant cavity (RC) 4 × 4 photodetector (PD) array device, which integrates functions in such as an array waveguide grating (AWG), multi-parallel photoreceivers, and mitigating optical alignment tolerance in the conventional WDM-FSO system into one chip. The RC-PD array device worked for not only wavelength separation in WDM beams, but also direct detection of spatial parallel beam using the expanded aperture size in a 4 × 4 array structure. Reception of 2-WDM 2-parallel, and 1-λ 4-parallel beams at 25 Gbps through multi-core fiber was successfully demonstrated at a distance of 1.5 m to confirm the device concept.</t>
  </si>
  <si>
    <t>['FSO']</t>
  </si>
  <si>
    <t>272y5fpmkhzv0</t>
  </si>
  <si>
    <t>7424 × 7424 Optical Circuit Switch With 1.4 μs Switching Time Enabled by Silicon-Photonic 64-Port Space Switches and Burst-Mode Coherent Receivers</t>
  </si>
  <si>
    <t>High-port-count optical switches will provide an attractive approach to innovating intra-data center networks as they resolve the bandwidth and power problems now emerging with the saturation of Moore's law. Optical switches that provide several thousand ports and microsecond switching time are a future proof solution. In this article, we propose a high-port-count and fast optical circuit switch that is constructed by combining M × M space switches,  N × N wavelength-routing switches, and burst-mode coherent receivers. By scaling up the available number of space switch ports (M) and wavelengths (N), the total port count (MN) can be expanded at the expense of higher loss. In this work, we use Silicon-Photonic technology to fabricate a low-loss (∼9.4 dB) monolithically integrated 64 × 1 selector and tunable filter (TF) equipped with on-chip polarization diversity circuits. The TF is essential for increasing the wavelength number (N), as it can reject undesired signals in the delivered wavelength division multiplexing (WDM) channels before coherent reception. We also develop a bust-mode coherent receiver that uses adaptive equalization of the Stoke-vector and constant modulus algorithms to provide fast acquisition. To verify the availability of high port counts and fast switching times, experiments are performed on our optical switch using 116-channel WDM signals, each wavelength carrying a 128-Gbps DP-QPSK signal. 7424 × 7424 optical switching with 1.4-μs switching time is validated by our newly developed burst-mode coherent receiver and monolithically integrated Silicon-Photonic space switch with tunable filter. To the best of our knowledge, the reported port count is the highest confirmed with microsecond order switching time.</t>
  </si>
  <si>
    <t>['N', 'N', 'Si']</t>
  </si>
  <si>
    <t>['int', 'el', 'int']</t>
  </si>
  <si>
    <t>['RejectedSevere', 'RejectedSevere', 'AddedSevere']</t>
  </si>
  <si>
    <t>272y5fpp0xx19</t>
  </si>
  <si>
    <t>Low-penalty band-switchable multi-band optical cross-connect using PPLN-based inter-band wavelength converters</t>
  </si>
  <si>
    <t>In multi-band optical networks, a band-switchable multi-band optical cross-connect (MB-OXC), which enables not only the output port but also the output wavelength band of the input signals to be switched, can significantly increase the accommodated traffic volume. An all-optical inter-band wavelength converter (AO-WC) is a key device to achieve the band-switchable MB-OXC and is required to have little signal degradation even when optical signals pass through it many times. In this article, we propose a low-penalty band-switchable MB-OXC using AO-WCs with periodically poled lithium niobate (PPLN) waveguides. The PPLN-based AO-WC enables high conversion efficiency (∼10 dB) and low noise figure (∼5 dB) for the wavelength-band conversion between the entire C-band and L-band over 4.8 THz. In addition, we experimentally evaluate the signal quality of a 96-channel 32-Gbaud DP-16QAM WDM signal with wavelength-band conversion by the PPLN-based AO-WCs. By optimizing the input power to the PPLN-based AO-WC, it is shown that the signal quality required to improve accommodated traffic volume can be achieved even after &gt;20 wavelength-band conversions. These results confirm physical-layer feasibility of a band-switchable MB-OXC using the PPLN-based AO-WCs.</t>
  </si>
  <si>
    <t>['C', 'LiNbO3']</t>
  </si>
  <si>
    <t>['RejectedSevere', 'AddedSevere']</t>
  </si>
  <si>
    <t>272y5fx2379gr</t>
  </si>
  <si>
    <t>A Spatio-Spectral Fusion Method for Hyperspectral Images Using Residual Hyper-Dense Network</t>
  </si>
  <si>
    <t>Spatio-spectral fusion of panchromatic (PAN) and hyperspectral (HS) images is of great importance in improving spatial resolution of images acquired by many commercial HS sensors. DenseNets have recently achieved great success for image super-resolution because they facilitate gradient flow by concatenating all the feature outputs in a feedforward manner. In this article, we propose a residual hyper-dense network (RHDN) that extends the DenseNet to solve the spatio-spectral fusion problem. The overall structure of the proposed RHDN method is a two-branch network, which allows the network to capture the features of HS images within and outside the visible range separately. At each branch of the network, a two-stream strategy of feature extraction is designed to process PAN and HS images individually. A convolutional neural network (CNN) with cascade residual hyper-dense blocks (RHDBs), which allows direct connections between the pairs of layers within the same stream and those across different streams, is proposed to learn more complex combinations between the HS and PAN images. The residual learning is adopted to make the network efficient. Extensive benchmark evaluations well demonstrate that the proposed RHDN fusion method yields significant improvements over many widely accepted state-of-the-art approaches.</t>
  </si>
  <si>
    <t>['HS']</t>
  </si>
  <si>
    <t>272y5fx8v4pdp</t>
  </si>
  <si>
    <t>Hierarchical Deep Reinforcement Learning-Based Propofol Infusion Assistant Framework in Anesthesia</t>
  </si>
  <si>
    <t>This article aims to provide a hierarchical reinforcement learning (RL)-based solution to the automated drug infusion field. The learning policy is divided into the tasks of: 1) learning trajectory generative model and 2) planning policy model. The proposed deep infusion assistant policy gradient (DIAPG) model draws inspiration from adversarial autoencoders (AAEs) and learns latent representations of hypnotic depth trajectories. Given the trajectories drawn from the generative model, the planning policy infers a dose of propofol for stable sedation of a patient under total intravenous anesthesia (TIVA) using propofol and remifentanil. Through extensive evaluation, the DIAPG model can effectively stabilize bispectral index (BIS) and effect site concentration given a potentially time-varying target sequence. The proposed DIAPG shows an increased performance of 530% and 15% when a human expert and a standard reinforcement algorithm are used to infuse drugs, respectively.</t>
  </si>
  <si>
    <t>['BIS']</t>
  </si>
  <si>
    <t>272y5fxp95xmp</t>
  </si>
  <si>
    <t>Unsupervised feature selection with flexible optimal graph</t>
  </si>
  <si>
    <t>In the unsupervised feature selection method based on spectral analysis, constructing a similarity matrix is a very important part. In existing methods, the linear low-dimensional projection used in the process of constructing the similarity matrix is too hard, it is very challenging to construct a reliable similarity matrix. To this end, we propose a method to construct a flexible optimal graph. Based on this, we propose an unsupervised feature selection method named unsupervised feature selection with flexible optimal graph and l2,1-norm regularization (FOG-R). Unlike other methods that use linear projection to approximate the low-dimensional manifold of the original data when constructing a similarity matrix, FOG-R can learn a flexible optimal graph, and by combining flexible optimal graph learning and feature selection into a unified framework to get an adaptive similarity matrix. In addition, an iterative algorithm with a strict convergence proof is proposed to solve FOG-R. l2,1-norm regularization will introduce an additional regularization parameter, which will cause parameter-tuning trouble. Therefore, we propose another unsupervised feature selection method, that is, unsupervised feature selection with a flexible optimal graph and l2,0-norm constraint (FOG-C), which can avoid tuning additional parameters and obtain a more sparse projection matrix. Most critically, we propose an effective iterative algorithm that can solve FOG-C globally with strict convergence proof. Comparative experiments conducted on 12 public datasets show that FOG-R and FOG-C perform better than the other nine state-of-the-art unsupervised feature selection algorithms.</t>
  </si>
  <si>
    <t>272y5fygrn0j7</t>
  </si>
  <si>
    <t>ADGAN: Attribute-Driven Generative Adversarial Network for Synthesis and Multiclass Classification of Pulmonary Nodules</t>
  </si>
  <si>
    <t>Lung cancer is the leading cause of cancer-related deaths worldwide. According to the American Cancer Society, early diagnosis of pulmonary nodules in computed tomography (CT) scans can improve the five-year survival rate up to 70% with proper treatment planning. In this article, we propose an attribute-driven Generative Adversarial Network (ADGAN) for synthesis and multiclass classification of Pulmonary Nodules. A self-attention U-Net (SaUN) architecture is proposed to improve the generation mechanism of the network. The generator is designed with two modules, namely, self-attention attribute module (SaAM) and a self-attention spatial module (SaSM). SaAM generates a nodule image based on given attributes whereas SaSM specifies the nodule region of the input image to be altered. A reconstruction loss along with an attention localization loss (AL) is used to produce an attention map prioritizing the nodule regions. To avoid resemblance between a generated image and a real image, we further introduce an adversarial loss containing a regularization term based on KL divergence. The discriminator part of the proposed model is designed to achieve the multiclass nodule classification task. Our proposed approach is validated over two challenging publicly available datasets, namely LIDC-IDRI and LUNGX. Exhaustive experimentation on these two datasets clearly indicate that we have achieved promising classification accuracy as compared to other state-of-the-art methods.</t>
  </si>
  <si>
    <t>272y5fyypwplc</t>
  </si>
  <si>
    <t>Implementing Graph-Theoretic Feature Selection by Quantum Approximate Optimization Algorithm</t>
  </si>
  <si>
    <t>Feature selection plays a significant role in computer science; nevertheless, this task is intractable since its search space scales exponentially with the number of dimensions. Motivated by the potential advantages of near-term quantum computing, three graph-theoretic feature selection (GTFS) methods, including minimum cut (MinCut)-based, densest k-subgraph (DkS)-based, and maximal-independent set/minimal vertex cover (MIS/MVC)-based, are investigated in this article, where the original graph-theoretic problems are naturally formulated as the quadratic problems in binary variables and then solved using the quantum approximate optimization algorithm (QAOA). Specifically, three separate graphs are created from the raw feature set, where the vertex set consists of individual features and pairwise measure describes the edge. The corresponding feature subset is generated by deriving a subgraph from the established graph using QAOA. For the above three GTFS approaches, the solving procedure and quantum circuit for the corresponding graph-theoretic problems are formulated with the framework of QAOA. In addition, those proposals could be employed as a local solver and integrated with the Tabu search algorithm for solving large-scale GTFS problems utilizing limited quantum bit resource. Finally, extensive numerical experiments are conducted with 20 publicly available datasets and the results demonstrate that each model is superior to its classical scheme. In addition, the complexity of each model is only O(p n2) even in the worst cases, where p is the number of layers in QAOA and n is the number of features.</t>
  </si>
  <si>
    <t>272y5g14trhjc</t>
  </si>
  <si>
    <t>Multitrend conditional value at risk for portfolio optimization</t>
  </si>
  <si>
    <t>Trend representation has been attracting more and more attention recently in portfolio optimization (PO) via machine learning methods. It adopts concepts and phenomena from the field of empirical and behavioral finance when little prior knowledge is obtained or strict statistical assumptions cannot be guaranteed. It is used mostly in estimating the expected asset returns, but hardly in measuring risk. To fill this gap, we propose a novel multitrend conditional value at risk (MT-CVaR), which embeds multiple trends and their influences in CVaR. Besides, we propose a novel PO model with this MT-CVaR as the risk metric and then design a solving algorithm based on the interior point method to compute the portfolio. Extensive experiments on six benchmark datasets from diverse financial markets with different frequencies show that MT-CVaR achieves the state-of-the-art investing performance and risk management.</t>
  </si>
  <si>
    <t>['PO']</t>
  </si>
  <si>
    <t>272y5g1lwrfgr</t>
  </si>
  <si>
    <t>Multi-View Graph Learning by Joint Modeling of Consistency and Inconsistency</t>
  </si>
  <si>
    <t>Graph learning has emerged as a promising technique for multi-view clustering due to its ability to learn a unified and robust graph from multiple views. However, existing graph learning methods mostly focus on the multi-view consistency issue, yet often neglect the inconsistency between views, which makes them vulnerable to possibly low-quality or noisy datasets. To overcome this limitation, we propose a new multi-view graph learning framework, which for the first time simultaneously and explicitly models multi-view consistency and inconsistency in a unified objective function, through which the consistent and inconsistent parts of each single-view graph as well as the unified graph that fuses the consistent parts can be iteratively learned. Though optimizing the objective function is NP-hard, we design a highly efficient optimization algorithm that can obtain an approximate solution with linear time complexity in the number of edges in the unified graph. Furthermore, our multi-view graph learning approach can be applied to both similarity graphs and dissimilarity graphs, which lead to two graph fusion-based variants in our framework. Experiments on 12 multi-view datasets have demonstrated the robustness and efficiency of the proposed approach. The code is available at https://github.com/youweiliang/Multi-view_Graph_Learning.</t>
  </si>
  <si>
    <t>272y87155r9t5</t>
  </si>
  <si>
    <t>MAEF-Net: MLP Attention for Feature Enhancement in U-Net based Medical Image Segmentation Networks</t>
  </si>
  <si>
    <t>Medical image segmentation plays an important role in diagnosis. Since the introduction of U-Net, numerous advancements have been implemented to enhance its performance and expand its applicability. The advent of Transformers in computer vision has led to the integration of self-attention mechanisms into U-Net, resulting in significant breakthroughs. However, the inherent complexity of Transformers renders these networks computationally demanding and parameter-heavy. Recent studies have demonstrated that multilayer perceptrons (MLPs), with their simpler architecture, can achieve comparable performance to Transformers in natural language processing and computer vision tasks. Building upon these findings, we have enhanced the previously proposed "Enhanced-Feature-Four-Fold-Net" (EF3-Net) by introducing an MLP-attention block to learn long-range dependencies and expand the receptive field. This enhanced network is termed "MLP-Attention Enhanced-Feature-four-fold-Net", abbreviated as "MAEF-Net". To further enhance accuracy while reducing computational complexity, the proposed network incorporates additional efficient design elements. MAEF-Net was evaluated against several general and specialized medical image segmentation networks using four challenging medical image datasets. The results demonstrate that the proposed network exhibits high computational efficiency and comparable or superior performance to EF3-Net and several state-of-the-art methods, particularly in segmenting blurry objects.</t>
  </si>
  <si>
    <t>272y871qm6fqj</t>
  </si>
  <si>
    <t>Contactless Blood Pressure Measurement Via Remote Photoplethysmography With Synthetic Data Generation Using Generative Adversarial Networks</t>
  </si>
  <si>
    <t>Remote photoplethysmography (rPPG) has been used to measure vital signs such as heart rate, heart rate variability, blood pressure (BP), and blood oxygen. Recent studies adopt features developed with photoplethysmography (PPG) to achieve contactless BP measurement via rPPG. These features can be classified into two groups: time or phase differences from multiple signals, or waveform feature analysis from a single signal. Here we devise a solution to extract the time difference information from the rPPG signal captured at 30 FPS. We also propose a deep learning model architecture to estimate BP from the extracted features. To prevent overfitting and compensate for the lack of data, we leverage a multi-model design and generate synthetic data. We also use subject information related to BP to assist in model learning. For real-world usage, the subject information is replaced with values estimated from face images, with performance that is still better than the state-of-the-art. To our best knowledge, the improvements can be achieved because of: 1) the model selection with estimated subject information, 2) replacing the estimated subject information with the real one, 3) the InfoGAN assistance training (synthetic data generation), and 4) the time difference features as model input. To evaluate the performance of the proposed method, we conduct a series of experiments, including dynamic BP measurement for many single subjects and nighttime BP measurement with infrared lighting. Our approach reduces the MAE from 15.49 to 8.78 mmHg for systolic blood pressure (SBP) and 10.56 to 6.16 mmHg for diastolic blood pressure(DBP) on a self-constructed rPPG dataset. On the Taipei Veterans General Hospital(TVGH) dataset for nighttime applications, the MAE is reduced from 21.58 to 11.12 mmHg for SBP and 9.74 to 7.59 mmHg for DBP, with improvement ratios of 48.47% and 22.07% respectively.</t>
  </si>
  <si>
    <t>['SBP', 'BP']</t>
  </si>
  <si>
    <t>272y872pyb5f7</t>
  </si>
  <si>
    <t>Automatic Sleep Staging Based on Contextual Scalograms and Attention Convolution Neural Network Using Single-Channel EEG</t>
  </si>
  <si>
    <t>Single-channel EEG based sleep staging is of interest to researchers due to its broad application prospect in daily sleep monitoring recently. We proposed using contextual scalograms as input and developed a convolutional neural network with attention modules named Co-ScaleNet for sleep staging. The contextual scalograms were obtained by combining the same color channels of three original RGB scalograms from consecutive epochs, and a simple and efficient data augmentation was designed according to their various forms. The Co-ScaleNet consists of two main parts. Firstly, three parallel convolutional branches with attention modules correspondingly extract and fuse features from contextual scalograms at the top layers. The remaining part is a stack of lightweight blocks. We achieved an overall accuracy of 87.0% for healthy individuals, 84.7% for depressed patients. And we obtained comparable performance on the public Sleep-EDFx (82.8%), ISRUC (84.6%) and SHHS datasets (87.7%), including a high recall of N1. The contextual scalograms of R channel as input achieved the best performance, which conform to the features of interest in visual scoring. The attention modules improved the recall of N1 and N3. Overall, the contextual scalograms provided a novel scheme for both contextual information extraction and data augmentation. Our study successfully expanded its application to depression datasets, as well as patients with sleep apnea, demonstrating its wide applicability.</t>
  </si>
  <si>
    <t>272y872rptnns</t>
  </si>
  <si>
    <t>Data Recovery of Sparse Sensors in Internet of Nano Things</t>
  </si>
  <si>
    <t>The Internet of Nano Things (IoNT) is a nanonetwork comprised of numerous nano devices capable of data computation, storage, and actuation. IoNT has broad applications, including medicine and environmental protection. Monitoring specific molecular concentrations in the environment is necessary for practical tasks, such as disease monitoring and pollution tracking. However, sensors can only be sparsely arranged due to the limited space and high sensor costs. Consequently, it leads to the loss of monitoring data and seriously affects the performance of the IoNT. Therefore, it is indispensable to address the problem of how to effectively and accurately recover the missing data from the measurements of sparse sensors. To solve this problem, we propose a spatio-temporal constraint tensor completion (SCTC) algorithm based on CANDECOMP/PARAFAC (CP) decomposition. Specifically, we divide the entire environment into uniform grids and model the measurements of all grid positions over a period of time as a tensor. The sparse arrangement of sensors resulted in missing entire columns of data in the tensor, corresponding to the positions without sensors. Our objective is to recover these missing data utilizing the available measurements in the tensor. To effectively and accurately recover the missing data, the spatial and temporal constraint matrices are introduced to leverage the spatio-temporal correlations among the data. Due to the nonconvex optimization problem, CP decomposition is introduced to transform the problem of tensor recovery into solving multiple-factor matrices. The performances of the proposed SCTC algorithm are confirmed via simulation and experiment data.</t>
  </si>
  <si>
    <t>['CP']</t>
  </si>
  <si>
    <t>272y872s4g175</t>
  </si>
  <si>
    <t>cbPPGGAN: A Generic Enhancement Framework for Unpaired Pulse Waveforms in Camera-Based Photoplethysmography</t>
  </si>
  <si>
    <t>Camera-based photoplethysmography (cbP PG) is a non-contact technique that measures cardiac-related blood volume alterations in skin surface vessels through the analysis of facial videos. While traditional approaches can estimate heart rate (HR) under different illuminations, their accuracy can be affected by motion artifacts, leading to poor waveform fidelity and hindering further analysis of heart rate variability (HRV); deep learning-based approaches reconstruct high-quality pulse waveform, yet their performance significantly degrades under illumination variations. In this work, we aim to leverage the strength of these two methods and propose a framework that possesses favorable generalization capabilities while maintaining waveform fidelity. For this purpose, we propose the cbPPGGAN, an enhancement framework for cbPPG that enables the flexible incorporation of both unpaired and paired data sources in the training process. Based on the waveforms extracted by traditional approaches, the cbPPGGAN reconstructs high-quality waveforms that enable accurate HR estimation and HRV analysis. In addition, to address the lack of paired training data problems in real-world applications, we propose a cycle consistency loss that guarantees the time-frequency consistency before/after mapping. The method enhances the waveform quality of traditional POS approaches in different illumination tests (BH-rPPG) and cross-datasets (UBFC-rPPG) with mean absolute error (MAE) values of 1.34 bpm and 1.65 bpm, and average beat-to-beat (AVBB) values of 27.46 ms and 45.28 ms, respectively. Experimental results demonstrate that the cbPPGGAN enhances cbPPG signal quality and outperforms the state-of-the-art approaches in HR estimation and HRV analysis. The proposed framework opens a new pathway toward accurate HR estimation in an unconstrained environment.</t>
  </si>
  <si>
    <t>['POS', 'BH']</t>
  </si>
  <si>
    <t>272y87300x6p7</t>
  </si>
  <si>
    <t>Sum-rate maximization in STAR-RIS-Assisted RSMA networks: a PPO-Based Algorithm</t>
  </si>
  <si>
    <t>This article investigates simultaneous transmitting and reflecting reconfigurable intelligent surface (STAR-RIS)-assisted downlink multiuser multiple-input-single-output (MU-MISO) networks with the rate splitting multiple access (RSMA) scheme. A base station (BS) desires to simultaneously transmit messages to multiple users with the assistance of an STAR-RIS to enhance communication quality as well as extend the coverage of users. An optimization problem is formulated to maximize the achievable sum rate of the networks on the premise of satisfying the constraints on power budget at the BS, total common-stream rate of users, and individual users' minimum rate requirements, via jointly optimizing the beamforming vectors, the common-stream rate allocation vector, and the transmission and reflection coefficients (TARCs) matrix. Due to the dynamic changes of communication links and the coupling of multiple variables, it is challenging to solve such a nonconvex optimization problem by utilizing traditional methods. Therefore, a proximal policy optimization (PPO)-based deep reinforcement learning (DRL) algorithm is proposed, where the reward function, the action space and the state space are designed properly. A constraint-satisfaction-processing (CSP) method is employed to further adjust the optimized transmit power to make sure that the obtained optimized results satisfy the power budget constraint. Simulation results show that the proposed PPO-based DRL algorithm converges well and achieves much better performance than several baselines, such as the soft actor-critic (SAC), the deep deterministic policy gradient (DDPG), the genetic algorithm (GA), the maximum ratio transmission (MRT), the zero-forcing (ZF), and the random methods. Moreover, it demonstrates that deploying STAR-RIS greatly enhances the system sum rate and user fairness compared to deploying traditional reflecting-only RIS (RO-RIS) and without RIS. Besides, it also shows that adopting the RSMA scheme achieves more notable performance gains than the nonorthogonal multiple access (NOMA) scheme in such a network.</t>
  </si>
  <si>
    <t>272y873613n0j</t>
  </si>
  <si>
    <t>An Explainable and Personalized Cognitive Reasoning Model Based on Knowledge Graph: Toward Decision Making for General Practice</t>
  </si>
  <si>
    <t>General practice plays a prominent role in primary health care (PHC). However, evidence has shown that the quality of PHC is still unsatisfactory, and the accuracy of clinical diagnosis and treatment must be improved in China. Decision making tools based on artificial intelligence can help general practitioners diagnose diseases, but most existing research is not sufficiently scalable and explainable. An explainable and personalized cognitive reasoning model based on knowledge graph (CRKG) proposed in this article can provide personalized diagnosis, perform decision making in general practice, and simulate the mode of thinking of human beings utilizing patients' electronic health records (EHRs) and knowledge graph. Taking abdominal diseases as the application point, an abdominal disease knowledge graph is first constructed in a semiautomated manner. Then, the CRKG designed referring to dual process theory in cognitive science involves the update strategy of global graph representations and reasoning on a personal cognitive graph by adopting the idea of graph neural networks and attention mechanisms. For the diagnosis of diseases in general practice, the CRKG outperforms all the baselines with a precision@1 of 0.7873, recall@10 of 0.9020 and hits@10 of 0.9340. Additionally, the visualization of the reasoning process for each visit of a patient based on the knowledge graph enhances clinicians' comprehension and contributes to explainability. This study is of great importance for the exploration and application of decision making based on EHRs and knowledge graph.</t>
  </si>
  <si>
    <t>['PHC']</t>
  </si>
  <si>
    <t>272y8738nvwcv</t>
  </si>
  <si>
    <t>Hybrid QUS radiomics: a multimodal-integrated quantitative ultrasound radiomics for assessing ambulatory function in duchenne muscular dystrophy</t>
  </si>
  <si>
    <t>Background: Duchenne muscular dystrophy (DMD) is a neuromuscular disorder that affects ambulatory function. Quantitative ultrasound (QUS) imaging, utilizing envelope statistics, has proven effective in diagnosing DMD. Radiomics enables the extraction of detailed features from QUS images. This study further proposes a hybrid QUS radiomics and explores its value in characterizing DMD. Methods: Patients (n = 85) underwent ultrasound examinations of gastrocnemius through Nakagami, homodyned K (HK), and information entropy imaging. The hybrid QUS radiomics extracted, selected, and integrated the retained features derived from each QUS image for classification of ambulatory function using support vector machine. Nested five fold cross-validation of the data was conducted, with the rotational process repeated 50 times. The performance was assessed by averaging the areas under the receiver operating characteristic curve (AUROC). Results: Radiomics enhanced the average AUROC of B-scan, Nakagami, HK, and entropy imaging to 0.790, 0.911, 0.869, and 0.890, respectively. By contrast, the hybrid QUS radiomics using HK and entropy images for diagnosing ambulatory function in DMD patients achieved a superior average AUROC of 0.971 (p &lt; 0.001 compared with conventional radiomics analysis). Conclusions: The proposed hybrid QUS radiomics incorporates microstructure-related backscattering information from various envelope statistics models to effectively enhance the performance of DMD assessment.</t>
  </si>
  <si>
    <t>['K', 'B']</t>
  </si>
  <si>
    <t>272y8738tdnwz</t>
  </si>
  <si>
    <t>Guest editorial camera-based health monitoring in real-world scenarios</t>
  </si>
  <si>
    <t>At Present, cameras are increasingly used to measure physiological signals from human face and body for contactless health monitoring, thereby eliminating mechanical contact with the skin that are common in wearable sensors. This is an emerging research direction developing rapidly in the last decade and which is now gradually maturing into products for patient monitoring. Advancements in biomedical optics, physiological measurement, computer vision and artificial intelligence (AI) enabled various camera-based measurements, including vital signs like heart rate (HR), respiration rate (RR), oxygen saturation (SpO2), blood pressure (BP), and physiological markers that have diagnostic capabilities, such as the detection of arrhythmia, atrial fibrillation, apnea, hypertension, etc. Image and video analysis also permit the measurement of human semantics, context and behaviours that provide new insights into health informatics (e.g., facial analysis and body actigraphy for the assessment of patient delirium), which is a unique advantage of camera sensors as compared to biomedical sensors, like e.g., photoplethysmography (PPG) and electrocardiogram (ECG). Camera-based health monitoring will bring a rich set of compelling healthcare applications that directly improve upon contact-based monitoring solutions in various scenarios like clinical units including e.g., the intensive care unit (ICU), the neonatal ICU (NICU) or sleep centers, and assisted-living homes (e.g., elderly homes or confinement centers), improving patient care experience and people's quality of life.</t>
  </si>
  <si>
    <t>272y873fstklc</t>
  </si>
  <si>
    <t>Real-time energy management method for electric-hydrogen hybrid energy storage microgrids based on DP-MPC</t>
  </si>
  <si>
    <t>With the increasing presence of intermittent energy resources in microgrids, it is difficult to precisely predict the output of renewable resources and their load demand. In order to realize the economical operations of the system, an energy management method based on a model predictive control (MPC) and dynamic programming (DP) algorithm is proposed. This method can reasonably distribute the energy of the battery, fuel cell, electrolyzer and external grid, and maximize the output of the distributed power supply while ensuring the power balance and cost optimization of the system. Based on an ultra-short-term forecast, the output power of the photovoltaic array and the demand power of the system load are predicted. The offline global optimization of traditional dynamic programming is replaced by the repeated rolling optimization in a limited period of time to obtain power values of each unit in the energy storage system. Compared with the traditional DP, MILP-MPC and the logic based real-time management method, the proposed energy management method is proved to be feasible and effective.</t>
  </si>
  <si>
    <t>['H2']</t>
  </si>
  <si>
    <t>272y873fycc3h</t>
  </si>
  <si>
    <t>A Novel High-Dimensional Kernel Joint Non-Negative Matrix Factorization With Multimodal Information for Lung Cancer Study</t>
  </si>
  <si>
    <t>Judging and identifying biological activities and biomarkers inside tissues from imaging features of diseases is challenging, so correlating pathological image data with genes inside organisms is of great significance for clinical diagnosis. This paper proposes a high-dimensional kernel non-negative matrix factorization (NMF) method based on muti-modal information fusion. This algorithm can project RNA gene expression data and pathological images (WSI) into a common feature space, where the heterogeneous variables with the largest coefficient in the same projection direction form a co-module. In addition, the miRNA-mRNA and miRNA-lncRNA interaction networks in the ceRNA network are added to the algorithm as a priori information to explore the relationship between the images and the internal activities of the gene. Furthermore, the radial basis kernel function is used to calculate the feature proportion between different kinds of genes mapped in the high-dimensional feature space and projected into the common feature space to explore the gene interaction in the high-dimensional situation. The original feature matrix is regularized to improve biological correlation, and the feature factors are sparse by orthogonal constraints to reduce redundancy. Experimental results show that the proposed NMF method is better than the traditional NMF method in stability, decomposition accuracy, and robustness. Through data analysis applied to lung cancer, genes related to tissue morphology are found, such as COL7A1, CENPF and BIRC5. In addition, gene pairs with a correlation degree exceeding 0.8 are found, and potential biomarkers of significant correlation with survival are obtained such as CAPN8. It has potential application value for the clinical diagnosis of lung cancer.</t>
  </si>
  <si>
    <t>['WSI']</t>
  </si>
  <si>
    <t>272y873gczqnw</t>
  </si>
  <si>
    <t>Modality-Specific Feature Selection, Data Augmentation and Temporal Context for Improved Performance in Sleep Staging</t>
  </si>
  <si>
    <t>This work attempts to design an effective sleep staging system, making the best use of the available signals, strategies, and features in the literature. It must not only perform well on different datasets comprising healthy and clinical populations but also achieve good accuracy in cross-dataset experiments. Toward this end, we propose a model comprising multiple binary classifiers in a hierarchical fashion, where, at each level, one or more of EEG, EOG, and EMG are selected to best differentiate between two sleep stages. The best set of 100 features is chosen out of all the features derived from selected signals. The class imbalance in data is addressed by random undersampling and boosting techniques with decision trees as weak learners. Temporal context and data augmentation are used to improve the performance. We also evaluate the performance of our model by training and testing on different datasets. We compare the results of five approaches: using only EEG, EEG+EOG, EEG+EMG+EOG, EEG+EMG, and selective modality with a specific combination of EEG, EMG, and/or EOG at each level. The best results are obtained by considering features from EEG+EMG+EOG at each hierarchical level. The proposed model achieves average accuracies of 83.1%, 90.0%, 84.4%, 82.1%, 81.5%, 79.9%, and 73.7% on Sleep-EDF, Exp Sleep-EDF, ISRUC-S1, S2 and S3, DRMS-SUB, and DRMS-PAT datasets, respectively. For all the datasets except DRMS-SUB, the proposed method outperforms all the state-of-the-art approaches. Cross-dataset performance exceeds 80% for all datasets except DRMS-PAT; independent of whether the test data is from normal subjects or patients.</t>
  </si>
  <si>
    <t>['SUB']</t>
  </si>
  <si>
    <t>272y873l1jhp3</t>
  </si>
  <si>
    <t>A Digital Camera-Based Eye Movement Assessment Method for NeuroEye Examination</t>
  </si>
  <si>
    <t>The ability to perform quantitative and automated neurological assessment could enhance diagnosis and treatment in the pre-hospital setting, such as during telemedicine or emergency medical services (EMS) encounters. Such a tool could be developed by adapting clinically significant information such as symmetry of eye movement or conjugate eye movement. Here we describe a digital camera-based eye tracking method "NeuroGaze" to capture the symmetry of eye movement while performing neurological eye examination. The proposed method was developed based on detecting the center of the pupil for both eyes from a given video and measuring eye conjugacy by transforming the pupil center coordinates to relative gaze. The method was tested on healthy volunteers while performing three neurological eye examinations1. We also compared our proposed approach to state-of-the-art digital camera-based eye-tracking methods and commercial off-the-shelf (COTS) eye trackers. NeuroGaze outperformed digital camera-based eye tracking methods by reporting a mean Spearman rank-order correlation coefficient of 0.86 for the H-test, 0.87 for the Dot-test, and 0.56 for the OKN-Test, and shows similarity in trends for the relative gaze trajectories with a noticeable offset in the scale of the relative gaze angle compared to COTS eye tracker (see Fig. 1). The study demonstrates that by using a pupil-center-based eye-tracking method, a digital camera can measure clinically relevant information regarding eye movement.</t>
  </si>
  <si>
    <t>272y873l62967</t>
  </si>
  <si>
    <t>Prior-Guided Attribution of Deep Neural Networks for Obstetrics and Gynecology</t>
  </si>
  <si>
    <t>Obstetrics and gynecology (OB/GYN) are areas of medicine that specialize in the care of women during pregnancy and childbirth and in the diagnosis of diseases of the female reproductive system. Ultrasound scanning has become ubiquitous in these branches of medicine, as breast or fetal ultrasound images can lead the sonographer and guide him through his diagnosis. However, ultrasound scan images require a lot of resources to annotate and are often unavailable for training purposes because of confidentiality reasons, which explains why deep learning methods are still not as commonly used to solve OB/GYN tasks as in other computer vision tasks. In order to tackle this lack of data for training deep neural networks in this context, we propose Prior-Guided Attribution (PGA), a novel method that takes advantage of prior spatial information during training by guiding part of its attribution towards these salient areas. Furthermore, we introduce a novel prior allocation strategy method to take into account several spatial priors at the same time while providing the model enough degrees of liberty to learn relevant features by itself. The proposed method only uses the additional information during training, without needing it during inference. After validating the different elements of the method as well as its genericity on a facial analysis problem, we demonstrate that the proposed PGA method constantly outperforms existing baselines on two ultrasound imaging OB/GYN tasks: breast cancer detection and scan plane detection with segmentation prior maps.</t>
  </si>
  <si>
    <t>['OB']</t>
  </si>
  <si>
    <t>272y873sxzp45</t>
  </si>
  <si>
    <t>Detecting Eating Episodes From Wrist Motion Using Daily Pattern Analysis</t>
  </si>
  <si>
    <t>This paper presents new methods to detect eating from wrist motion. Our main novelty is that we analyze a full day of wrist motion data as a single sample so that the detection of eating occurrences can benefit from diurnal context. We develop a two-stage framework to facilitate a feasible full-day analysis. The first-stage model calculates local probabilities of eating P(Ew) within windows of data, and the second-stage model calculates enhanced probabilities of eating P(Ed) by treating all P(Ew) within a single day as one sample. The framework also incorporates an augmentation technique, which involves the iterative retraining of the first-stage model. This allows us to generate a sufficient number of day-length samples from datasets of limited size. We test our methods on the publicly available Clemson All-Day (CAD) dataset and FreeFIC dataset, and find that the inclusion of day-length analysis substantially improves accuracy in detecting eating episodes. We also benchmark our results against several state-of-the-art methods. Our approach achieved an eating episode true positive rate (TPR) of 89% with 1.4 false positives per true positive (FP/TP), and a time weighted accuracy of 84%, which are the highest accuracies reported on the CAD dataset. Our results show that the daily pattern classifier substantially improves meal detections and in particular reduces transient false detections that tend to occur when relying on shorter windows to look for individual ingestion or consumption events.</t>
  </si>
  <si>
    <t>['P']</t>
  </si>
  <si>
    <t>272y873w8nbg7</t>
  </si>
  <si>
    <t>Optimal initialization and starting approach of synchronous condenser integrated power grid</t>
  </si>
  <si>
    <t>Synchronous condensers (SCs) are generally used at the receiving-end stations of ultra-high-voltage direct current (UHVDC) transmission systems due to their strong reactive power support and flexible regulation of reactive power according to the interconnected grids operating conditions. In this paper, different starting control schemes of a SC integrated power grid are investigated providing four main contributions: 1) The principle of reactive power support of the SC on the interconnected power grid is analytically studied, providing the establishment of mathematical models. 2) Four different starting control schemes are developed for the initialization and SC integration, i.e. in Scheme 1, a preset initial falling speed is directly utilized without initialization; in Scheme 2, a black start sequential control approach with a static frequency converter (SFC) is proposed; in Scheme 3, PI/PD/PID controllers are respectively applied for the excitation device at the speed-falling stage; in Scheme 4, a pre-insertion approach of an energy absorption component with R/L/RL is utilized to suppress the surges at the SC integration instant. 3) The dynamic behaviors of four different starting schemes at specific operating stages are evaluated. 4) The success rate of SC integration is analyzed to evaluate starting control performance. Performance of the SC interconnected system with four different starting control schemes is evaluated in the time-domain simulation environment PSCAD/EMTDC™. The results prove the superiority of the proposed starting control approach in Scheme 4.</t>
  </si>
  <si>
    <t>['PI']</t>
  </si>
  <si>
    <t>272y873wkqxhh</t>
  </si>
  <si>
    <t>Discharge characteristics of bubbles at interface between AlN ceramic and FC-72 liquid</t>
  </si>
  <si>
    <t>In order to evaluate the insulation of two-phase immersion cooling in the HV power electronic package, the insulation degradation of the dielectric interface induced by bubbles is investigated. In this paper, a test strategy with 50 Hz unipolar DC and AC combined voltage for partial discharge (PD) at boiling interface of AIN ceramic is proposed. The insulation threshold of an AIN ceramic surface is acquired in several dielectric environments, such as air, FC-72 liquid (FC-72, a Fluorinert™ from 3M™), FC-72 vapor, and boiling state of FC-72. This reveals the deterioration of boiling on the insulation of the surface immersed in the dielectric refrigerant. To investigate the mechanism of the PD feature at the boiling interface, the PD patterns of the unrestricted bubble and the accumulated bubble are acquired and contrastively analyzed. Combined with the feature of the back discharge and the bubble behavior, the charged vapor-ceramic interface is relatively stable due to the accumulated vapor layer. This stability of the charged vapor-ceramic interface is broken if the bubble is unrestricted. Besides, it is discovered that the vapor-liquid interface inside the bubble may be another charged interface, which can also trigger a back discharge.</t>
  </si>
  <si>
    <t>['AlN', 'AlN']</t>
  </si>
  <si>
    <t>272y8743g62yk</t>
  </si>
  <si>
    <t>Multiobjective optimization approach for reducing hovering and motion energy consumptions in UAV-assisted collaborative beamforming</t>
  </si>
  <si>
    <t>Communications and networks of unmanned aerial vehicles (UAVs) are of paramount importance, owing to their flexible mobility and fast deployment. However, how to enhance the communication efficiency under the restricted on-board energy and transmit power is still one of the most critical problems. In this article, we consider a UAV-assisted communication scenario, in which a virtual antenna array (VAA) performed by a swarm of UAVs utilize collaborative beamforming (CB) to communicate with several faraway base stations (BSs). For achieving a superior transmission performance, we formulate a hovering and motion energy consumption multiobjective optimization problem (HMECMOP) of UAV-assisted CB to simultaneously minimize the total hovering and motion energy consumptions of UAVs by jointly optimizing the positions, excitation current weights of UAVs, and the order of communicating with different BSs. Moreover, the formulated HMECMOP is analyzed and proven as an NP-hard and classical hybrid multiobjective optimization problem (MOP) with a complex solution vector that contains continuous and discrete variables. Thus, we propose an improved multiobjective multiverse optimizer (IMOMVO), which uses the vertical and horizontal renewal strategy and nearest neighbor procedure (NNP) to solve the complex HMECMOP. Extensive simulations are carried out to demonstrate that the proposed algorithm can effectively reduce the energy consumption of UAVs communicating with multiple remote BSs so that improving the communication performance.</t>
  </si>
  <si>
    <t>['NP', 'CB']</t>
  </si>
  <si>
    <t>272y874bxtfh4</t>
  </si>
  <si>
    <t>Risk-averse robust interval economic dispatch for power systems with large-scale wind power integration</t>
  </si>
  <si>
    <t>This paper presents a robust interval economic dispatch (RIED) model for power systems with large-scale wind power integration. Differing from existing interval optimization (IO) approaches that merely rely on the upper and lower boundaries of random variables, the distribution information retained in the historical data is introduced to the IO method in this paper. Based on the available probability distribution function (PDF), wind power curtailment and load shedding are quantified as the operational risk and incorporated into the decision-making process. In this model, we need not rely on the forecasted value of wind power, which is randomly fluctuating and quite unpredictable. Furthermore, when the PDFs of wind power are taken into account, the resulting dispatch solution makes a good tradeoff between the generation cost and the operational risk. Finally, the RIED model yields an optimal dispatch solution for thermal units and the allowable intervals of wind power for the wind farms, which efficiently mitigates the uncertainty in wind power generation and provides more practical suggestions for system operators. Simulation studies are conducted on a modified IEEE-118 bus system and the results verify the effectiveness of the proposed RIED model.</t>
  </si>
  <si>
    <t>['IO']</t>
  </si>
  <si>
    <t>272y874jbvpqx</t>
  </si>
  <si>
    <t>Adaptive-Robust Fusion Strategy for Autonomous Navigation in GNSS-Challenged Environments</t>
  </si>
  <si>
    <t>High-precision positioning and navigation is highly important for unmanned vehicles in global navigation satellite system (GNSS)-challenged environments. The main aim of this article is to develop an adaptive-robust fusion strategy for low-cost GNSS/ acrlong SINS-integrated systems with aiding information predicted by data predictors, which can provide reliable fusion positioning solutions when the GNSS signal is challenged. For handling the GNSS degraded problem, we make an adaptive-robust modification to the Kalman filter (KF) by introducing a new adaptive factor that can accurately adjust the estimation error covariance matrix and Kalman gain according to the real process. In addition, we design an acrlong SDM network with a broad-deep structure for synthesizing navigation data predictors, in order to struggle with the GNSS denied problem. To testify the effectiveness and robustness of the new fusion algorithm, practical experiments with real data sets gathered from road tests in urban areas have been carried out. The results, that is with more than 80% increase in both north and east direction in GNSS-challenged area of our data sets, show that the proposed adaptive-robust fusion strategy can significantly improve the continuity and reliability of integrated navigation, and offer a more precise, robust, and reliable solution for autonomous navigation in GNSS-challenged environments.</t>
  </si>
  <si>
    <t>['KF']</t>
  </si>
  <si>
    <t>272y874mvvp70</t>
  </si>
  <si>
    <t>A Smart Flexible Sleep-Aid Eye Mask Based on Acupoint Electric Pulse Stimulation Combined Bioelectrical Signal Feedback</t>
  </si>
  <si>
    <t>More and more people around the world suffer from insomnia, hence sleep-aid methods are very important and urgent. In this article, a flexible sleep-aid eye mask based on acupoint electric pulse stimulation (AEPS) combined bioelectrical signal feedback is proposed. Besides, the massage sleep-aid principle of Yintang and Anmian acupoints is described. Afterwards, AEPS circuit, bioelectrical signal acquisition (BSA) circuit, and a smart flexible sleep-aid eye mask are put forward. The sleep-aid effect evaluation methods based on the key features of EEG and ECG signals, as well as the real-time sleep-aid control method, are presented in detail. Experimental results demonstrate that the BSA circuit and feature extraction method with discrete wavelet transform (DWT) analysis are effective. After four kinds of experimental tests with ten subjects, compared with the results of no stimulation (NS), the values of HRMEAN and Ebetam of AEPS of Yintang acupoint (AEPS-Y), AEPS of Anmian acupoint (AEPS-A), and AEPS of Yintang and Anmian acupoints (AEPS-YA) decrease, while the values of RRMEAN, SDNN, RMSSD, LF, HF, RLH, Ealpham, and RAB of AEPS-Y, AEPS-A, and AEPS-YA increase, which verifies that the sleep-aid controls of AEPS-Y, AEPS-A, and AEPS-YA are all effective. In addition, the sleep-aid effect of AEPS-Y is better than that of AEPS-A or AEPS-YA. Compared with that without AEPS-Y, the median sleep latency with AEPS-Y of the flexible eye mask is reduced by about 43.08%. To sum up, this flexible eye mask can be widely used for sleep-aid control at home, which is low cost and comfortable.</t>
  </si>
  <si>
    <t>['HF', 'Y']</t>
  </si>
  <si>
    <t>272y874nlkmtn</t>
  </si>
  <si>
    <t>A Fine-Grained End-to-End Latency Optimization Framework for Wireless Collaborative Inference</t>
  </si>
  <si>
    <t>Mobile devices are becoming increasingly capable of delivering intelligent services by leveraging deep learning architectures such as deep neural networks (DNNs). However, due to the compute-intensive nature of these tasks, mobile devices often struggle to handle them independently, leading to the exploration of collaborative inference as a promising solution for achieving low-latency mobile intelligence. Despite its potential benefits, many challenges need to be addressed in realizing the full potential of inference acceleration. This article presents a collaborative device-edge inference optimization framework as a promising solution to inference acceleration. The framework comprises fundamental modules, including the parameters generator (PG), accuracy predictor (AP), delay calculator (DC), and optimizer (OP), which are specifically designed to identify the optimal set of parameters for model compression, DNN partition, and feature compression. To illustrate its implementation, an example of a deep CNN network is introduced, and the collaborative inference latency optimization is formulated as a mixed-integer programming problem. The implementation of a specific algorithm instance using a quantum-inspired OP within the optimization framework is then presented. A multiple regression-based inference accuracy prediction model is proposed to maintain inference accuracy close to that of the original network while significantly reducing the time consumption during the offline phase. Through various simulation scenarios involving inference tasks of AlexNet and RegNet on CIFAR-10, incorporating diverse hardware computation specifications and wireless communication link conditions, the proposed framework demonstrates superior performance in terms of inference acceleration compared to the compared methods.</t>
  </si>
  <si>
    <t>['OP']</t>
  </si>
  <si>
    <t>272y874sk5zw4</t>
  </si>
  <si>
    <t>ActiveSelfHAR: Incorporating Self-Training Into Active Learning to Improve Cross-Subject Human Activity Recognition</t>
  </si>
  <si>
    <t>Deep learning (DL)-based human activity recognition (HAR) methods have shown promise in the applications of health Internet of Things (IoT) and wireless body sensor networks (BSNs). However, adapting these methods to new users in real-world scenarios is challenging due to the cross-subject issue. To solve this issue, we propose ActiveSelfHAR, a framework that combines active learning's benefit of sparsely acquiring informative samples with actual labels and self-training's benefit of effectively utilizing unlabeled data to adapt the HAR model to the target domain, i.e., the new users. ActiveSelfHAR consists of several key steps. First, we utilize the model from the source domain to select and label the domain invariant samples, forming a self-training set. Second, we leverage the distribution information of the self-training set to identify and annotate samples located around the class boundaries, forming a core set. Third, we augment the core set by considering the spatiotemporal relationships among the samples in the nonself-training set. Finally, we combine the self-training set and augmented core set to construct a diverse training set in the target domain and fine-tune the HAR model. Through leave-one-subject-out validation on three IMU-based data sets and one EMG-based data set, our method achieves mean HAR accuracies of 95.20%, 82.06%, 89.52%, and 92.82%, respectively. Our method demonstrates similar HAR accuracies to the upper bound, i.e., fine-tuning framework with approximately 1% labeled data of the target data set, while significantly improving data efficiency and time cost. Our work highlights the potential of implementing user-independent HAR methods into health IoT and BSN.</t>
  </si>
  <si>
    <t>['BSN']</t>
  </si>
  <si>
    <t>272y875g20qq6</t>
  </si>
  <si>
    <t>Double Transformer Super-Resolution for Breast Cancer ADC Images</t>
  </si>
  <si>
    <t>Diffusion-weighted imaging (DWI) has been extensively explored in guiding the clinic management of patients with breast cancer. However, due to the limited resolution, accurately characterizing tumors using DWI and the corresponding apparent diffusion coefficient (ADC) is still a challenging problem. In this paper, we aim to address the issue of super-resolution (SR) of ADC images and evaluate the clinical utility of SR-ADC images through radiomics analysis. To this end, we propose a novel double transformer-based network (DTformer) to enhance the resolution of ADC images. More specifically, we propose a symmetric U-shaped encoder-decoder network with two different types of transformer blocks, named as UTNet, to extract deep features for super-resolution. The basic backbone of UTNet is composed of a locally-enhanced Swin transformer block (LeSwin-T) and a convolutional transformer block (Conv-T), which are responsible for capturing long-range dependencies and local spatial information, respectively. Additionally, we introduce a residual upsampling network (RUpNet) to expand image resolution by leveraging initial residual information from the original low-resolution (LR) images. Extensive experiments show that DTformer achieves superior SR performance. Moreover, radiomics analysis reveals that improving the resolution of ADC images is beneficial for tumor characteristic prediction, such as histological grade and human epidermal growth factor receptor 2 (HER2) status.</t>
  </si>
  <si>
    <t>272y875llt7v6</t>
  </si>
  <si>
    <t>Optimizing Worker Selection in Collaborative Mobile Crowdsourcing</t>
  </si>
  <si>
    <t>Mobile crowdsourcing (MCS) is a promising way to monitor urban-scale data by leveraging the crowds' power and has attracted much attention recently. How to recruit suitable workers for requesters to perform the published sensing tasks is always a crucial problem and also a research hotspot. Many attempts have been made in past literature to maximize social welfare or to motivate workers to participate in the mobile crowdsourcing (MCS). However, most existing works do not consider the individual sensing quality requirements of tasks, which may not be suitable for some special scenarios, such as monitoring tasks of locations with different importance levels. In this work, we investigate the optimal worker selection problem for collaborative MCS, in which we study the recruitment cost minimization problem to meet individual sensing quality requirements of tasks for the requester-centric MCS, as well as the profit maximization problem for the platform-centric MCS. Both of the studied problems are proved to be NP-hard, and thus we design corresponding approximation algorithms for them. Specifically, to solve the recruitment cost minimization problem for requester-centric MCS, we design two different polynomial time algorithms, both of which have performance guarantees. For the profit maximization problem for platform-centric MCS, we introduce a double-greedy-based algorithm and then use the iterative pruning technique to ensure the performance guarantee of our algorithm with a much weaker condition. Finally, we evaluate our algorithms through numerical simulation experiments and validate the effectiveness of our designs by comparing them with baselines under different parameter settings.</t>
  </si>
  <si>
    <t>272y875s0vj2z</t>
  </si>
  <si>
    <t>Distributed cooperative secondary voltage control in an unbalanced microgrid</t>
  </si>
  <si>
    <t>The negative-sequence reactive power-conductance (Q-G) droop control strategy is a conventional method to compensate for the output unbalanced voltages in an islanded MG. Nevertheless, the conflict between unbalanced voltage compensation and negative-sequence reactive power sharing, caused by the impedance mismatching of distribution lines and distributed generators, has not been solved only by Q-G droop control. In this paper, a distributed cooperative secondary unbalanced voltage control strategy is proposed to decrease the output voltage unbalance factor (VUF) of each droop-controlled DG, as well as to further enhance the negative-sequence reactive power sharing effectiveness among DGs by properly shifting up and down the Q-G droop characteristics of each DG. An algorithm for adaptive VUF weight coefficient is proposed to better suppress VUF under severe imbalance conditions. Furthermore, a negative-sequence small-signal model of an MG under an unbalanced condition, considering the communication delay time of the proposed SUVC, is established to analyze the system's stability and transient performance under the influence of some critical parameters. Finally, the effectiveness of the proposed strategy is validated by the simulation results from a real-time emulator of StarSim HIL.</t>
  </si>
  <si>
    <t>['VUF']</t>
  </si>
  <si>
    <t>272y8762plqfh</t>
  </si>
  <si>
    <t>Enhancing NOMA Backscatter IoT Communications With RIS</t>
  </si>
  <si>
    <t>As potential solutions to empower transmissions among the Internet of Things (IoT) devices, ambient radio frequency (RF) backscatter technology and reconfigurable intelligent surfaces (RISs) have recently attracted a lot of attention. To improve energy and spectrum efficiency, we design a system with a transmit antenna selection (TAS)-aided base station (BS) relying on nonorthogonal multiple access (NOMA), RIS, and backscatter communications (BackCom) with robust transmission links, allowing more users to be served effectively. We adopt the two-user grouping model in the coverage of main BS associated with a particular RIS and interference from coordinate BS is also considered to showcase differences among the performance of the two different kinds of users (i.e., the IoT user with and the IoT user without a dedicated RIS). To exhibit the system performance, we derive closed-form expressions for two main system performance metrics, namely, outage probability and ergodic capacity. A degraded performance is also considered for the case of imperfect successive interference cancellation (SIC). The benefits of the BackCom RIS-aided NOMA system are then demonstrated by comparing its performance to that of traditional orthogonal multiple access (OMA) RIS-aided backscatter systems. We then introduce analytical models to characterize the impact of the main factors on the outage performance and characterize the optimal performance in specific cases. Together with extensive simulations, our analysis shows that the system performance can be adjusted by controlling factors, including power allocation coefficients, the number of metasurfaces of RIS, and target rates.</t>
  </si>
  <si>
    <t>272y8764r5sq9</t>
  </si>
  <si>
    <t>Synergistic promotion of electrical, mechanical and thermal properties for silicone rubber-based field grading material via compound modification</t>
  </si>
  <si>
    <t>Use of nonlinear conductive SiC/silicone rubber (SR) field grading material (FGM) can improve the local field concentration of composite insulators. Adding large volume fraction and large-size SiC particles (SiCp) into SR can obtain a good field grading effect, but it is accompanied by the deterioration of mechanical properties. Compounding SiC with different shapes can solve this contradiction. By incorporating one-dimensional SiC whiskers (SiCw) to synergize with granular SiCp, SiC/SR FGM with better field-dependent conductivity, mechanical properties and thermal conductivity than large-size SiCp and large volume fraction filling case can be obtained by using smaller size SiCp and lower filling contents. The simulations of 500 k V line insulators show that the modified SiC/SR FGM can reduce the maximum field strength along the insulator surface and at sheath-core rod interfaces by 55% and 71.4%, respectively. The combined application of FGM and grading ring can achieve a complementary effect. Using FGM to partially replace the role of the grading rings, the field strength indicators can still meet the operational requirements after the tube radius and shielding depth of the grading rings at both ends are reduced by 36.2% and 40% separately, which is a benefit to alleviating the problems of high weight and large volume faced by traditional field grading methods.</t>
  </si>
  <si>
    <t>['SiC', 'SiC', 'V']</t>
  </si>
  <si>
    <t>['int', 'bin', 'el']</t>
  </si>
  <si>
    <t>['Accepted', 'Rejected', 'Rejected']</t>
  </si>
  <si>
    <t>272y8765xj3wb</t>
  </si>
  <si>
    <t>Class of Platform-Tolerant High Encoding Capacity Chipless RFID Tags for EAN/GTIN Encoding</t>
  </si>
  <si>
    <t>In this article, we investigate a class of novel platform-tolerant chipless RFID tags composed of an array of variable-length notched microstrip line resonators backed by a metallic backscatterer. A 60×80 mm 2 proof-of-concept tag is presented using sub-band frequency shift coding (SB-FSC) with N= 13 elements, each representing M= 10 digits (0-9) demonstrating an European Article Number (EAN)/ global trade item number (GTIN)-13 encoding providing a total of N × log2M  = 43 bits/tag. A pair of microstrip resonators serves as a frequency reference. The tag operates in the frequency range from 1.4 to 4.2 GHz with an encoding density 36.7 bits/λ2/GHz at the center frequency. The concept thus demonstrates the integration of chipless RFID technology and GS1 standards in an Internet of Things (IoT) paradigm.</t>
  </si>
  <si>
    <t>272y8768k8c7n</t>
  </si>
  <si>
    <t>Hierarchical game approach for optimization of regional integrated energy system clusters considering bounded rationality</t>
  </si>
  <si>
    <t>Regional integrated energy system (RIES) cluster, i.e., multi-source integration and multi-region coordination, is an effective approach for increasing energy utilization efficiency. The hierarchical architecture and limited information sharing of RIES cluster make it difficult for traditional game theory to accurately describe their game behavior. Thus, a hierarchical game approach considering bounded rationality is proposed in this paper to balance the interests of optimizing RIES cluster under privacy protection. A Stackelberg game with the cluster operator (CO) as the leader and multiple RIES as followers is developed to simultaneously optimize leader benefit and RIES utilization efficiency. Concurrently, a slight altruistic function is introduced to simulate the game behavior of each RIES agent on whether to cooperate or not. By introducing an evolutionary game based on bounded rationality in the lower layer, the flaw of the assumption that participants are completely rational can be avoided. Specially, for autonomous optimal dispatching, each RIES is treated as a prosumer, flexibly switching its market participation role to achieve cluster coordination optimization. Case studies on a RIES cluster verify effectiveness of the proposed approach.</t>
  </si>
  <si>
    <t>['CO']</t>
  </si>
  <si>
    <t>272y87757mvl1</t>
  </si>
  <si>
    <t>Critical Density for K-Coverage Under Border Effects in Camera Sensor Networks With Irregular Obstacles Existence</t>
  </si>
  <si>
    <t>From the perspective of saving energy, it is important to maintain a desired coverage ratio with a minimum sensor density in camera sensor networks (CSNs). In some actual applications, the Field of Interest (FoI) is often an irregular bounded area with obstacles existence. The existence of obstacles would have an adverse effect on quality of coverage in CSNs. Besides, due to the camera sensor may be located in the boundary of the FoI, it also has influence on the coverage contribution of the camera sensor. In this article, we assume that heterogeneous camera sensors are randomly deployed in a convex polygon FoI with irregular obstacles existence and consider the border effects to derive the critical density (CD) of camera sensors for a desired coverage ratio in CSNs. We propose the concept of occlusion K-coverage, and present the expected effective possible sensing region to evaluate the coverage contribution of the camera sensor. Next, a series of simulation experiments are conducted to demonstrate the impact of border effects and parameters of camera sensor on the occlusion K-coverage ratio. The results show that our method can effectively estimate the CD for a desired occlusion K-coverage ratio.</t>
  </si>
  <si>
    <t>272y877sqp1s6</t>
  </si>
  <si>
    <t>A UWB-Radar-Based Adaptive Method for In-Home Monitoring of Elderly</t>
  </si>
  <si>
    <t>The healthcare industry faces challenges due to rising treatment costs, an aging population, and limited medical resources. Remote monitoring technology offers a promising solution to these issues. This article introduces an innovative adaptive method that deploys an ultrawideband (UWB) radar-based Internet of Medical Things (IoMT) system to remotely monitor elderly individuals' vital signs and fall events during their daily routines. The system employs edge computing for prioritizing critical tasks and a combined cloud infrastructure for further processing and storage. This approach enables monitoring and telehealth services for elderly individuals. A case study demonstrates the system's effectiveness in accurately recognizing high-risk conditions and abnormal activities, such as sleep apnea and falls. The experimental results show that the proposed system achieved high accuracy levels, with a mean absolute error (MAE) ± standard deviation of absolute error (SDAE) of 1.23± 1.16 bpm for heart rate (HR) detection and 0.22 ± 0.27 bpm for respiratory rate (RR) detection. Moreover, the system demonstrated a recognition accuracy of 90.60% for three types of falls (i.e., stand, bow, squat to fall), one daily activity, and No Activity Background. These findings indicate that the radar sensor provides a high degree of accuracy suitable for various remote monitoring applications, thus enhancing the safety and well-being of elderly individuals in their homes.</t>
  </si>
  <si>
    <t>['No']</t>
  </si>
  <si>
    <t>272y8784446qc</t>
  </si>
  <si>
    <t>Differentially Private Federated Clustering Over Non-IID Data</t>
  </si>
  <si>
    <t>In this article, we investigate the federated clustering (FedC) problem, which aims to accurately partition unlabeled data samples distributed over massive clients into finite clusters under the orchestration of a parameter server (PS), meanwhile considering data privacy. Though it is an NP-hard optimization problem involving real variables denoting cluster centroids and binary variables denoting the cluster membership of each data sample, we judiciously reformulate the FedC problem into a nonconvex optimization problem with only one convex constraint, accordingly yielding a soft clustering solution. Then, a novel FedC algorithm using differential privacy (DP) technique, referred to as DP- FedC, is proposed in which partial clients participation (PCP) and multiple local model updating steps are also considered. Furthermore, various attributes of the proposed DP- FedC are obtained through theoretical analyses of privacy protection and convergence rate, especially for the case of nonidentically and independently distributed (non-i.i.d.) data, that ideally serve as the guidelines for the design of the proposed DP- FedC. Then, some experimental results on two real datasets are provided to demonstrate the efficacy of the proposed DP- FedC together with its much superior performance over some state-of-the-art FedC algorithms, and the consistency with all the presented analytical results.</t>
  </si>
  <si>
    <t>272y8787c1m56</t>
  </si>
  <si>
    <t>Destination-Oriented Data Collection and Uploading for Mobile Crowdsensing With Multiagent Deep Reinforcement Learning</t>
  </si>
  <si>
    <t>Data collection and uploading are among the most fundamental problems in an mobile crowdsensing (MCS) system and involve complicated interactions among the system's platform, mobile users, data collection tasks, and data relaying devices. In the article, we propose a destination-oriented data collection and uploading (DDCU) problem in MCS to facilitate cooperation among various entities. In DDCU, mobile device users are recruited as workers to complete data collection tasks and aim to reach their destinations after collecting the required data. At the same time, edge servers are recruited as data relaying devices to share their idle network resources and gain extra profit. The DDCU problem aims to help an MCS platform plan efficient sensing paths for workers to maximize the platform's total profit. We further prove the DDCU problem to be NP-hard and thus require a time-efficient approximation-based method to solve the problem. In Xu and Song (2022), we proposed communication-QMIX-based multiagent deep reinforcement learning (CQDRL) as a decentralized method for an MCS routing problem. Although CQDRL was proven effective with high performance, it explicitly targets graph-based problems with two types of nodes and requires considerable effort to be extended to more heterogeneous graph problems. In this article, we propose CQDRL-S by simplifying the graph processing part of CQDRL to solve the DDCU problem with three types of nodes. More importantly, CQDRL-S can potentially be extended to other heterogeneous graph problems with moderate modifications. Extensive experiments further justify the effectiveness, efficiency, and simplicity of CQDRL-S in dealing with the DDCU problem.</t>
  </si>
  <si>
    <t>['S', 'NP']</t>
  </si>
  <si>
    <t>['el', 'bin']</t>
  </si>
  <si>
    <t>272y878smyykf</t>
  </si>
  <si>
    <t>Age of Information Analysis of WPCN Over Rician Fading Channel With Nonlinear Penalty</t>
  </si>
  <si>
    <t>This article investigates the age of information (AoI) performance in a wireless powered communication network (WPCN), where a sensor node (SN) harvests energy from an energy transmitter (ET) and then transmits status information to its data receiver (DR) by using the harvested and accumulated energy. The AoI penalty is used as a performance metric to characterize the nonlinear feature of dissatisfaction with data obsolescence at the DR. We derive the closed-form expressions of the average AoI penalty and the average peak AoI (PAoI) penalty with the Rician fading model. To further explore the system performance limit in terms of AoI penalty, we formulate two optimization problems to minimize the average AoI penalty and the average PAoI penalty with respect to the battery discharge threshold. Particularly, we reveal the conditions for the existence of the average AoI penalty and average PAoI penalty. Simulation results show that there exists a unique optimal battery discharge threshold that minimizes the system's average AoI penalty and a unique optimal battery discharge threshold that minimizes the system's average PAoI penalty. Moreover, as expected, the average AoI penalty and the average PAoI penalty decrease with the increment of the Rician K-factor, and increase with the increment of the distance between ET and SN. Besides, the average AoI penalty and the average PAoI penalty first decrease with the increment of transmit power of ET and then tend to be flat. Additionally, a smaller data size of SN yields better system performance.</t>
  </si>
  <si>
    <t>['SN', 'K']</t>
  </si>
  <si>
    <t>272y878wqbkh5</t>
  </si>
  <si>
    <t>IALoc: Audio-Chirp-Based Indoor Tracking System—Free From IMU Sensors Dependence</t>
  </si>
  <si>
    <t>The smart upgrade of large indoor venues, such as airports, exhibition centers, etc., and the rapid expansion of urban underground spaces demand modern indoor positioning technologies. However, most good positioning technologies need to fuse the inertial measurement unit (IMU) sensors to enhance the localization robustness and accuracy. In this work, an indoor audio chirp-based localization system (IALoc), which is no longer relying on the IMU sensors, is developed. We designed dedicated anchors based on embedded hardware, between which stable measurements is provided via synchronous audio networks and broadcasting strategies. The proposal distribution is improved by an empirical model of human motion in the proposed improved unscented particle filter (IUPF). The experimental results show that IALoc is able to cover the full scene with 0.6 m tracking accuracy and 1 Hz update rate in both typical indoor office and exhibition hall scenarios. As compared to UPF that carried the same number of particles, the IUPF saves 17.74% of computation time and improves the positioning accuracy by 14.29%. Since there is no need to consider the attitude of smartphones when using IUPF, it could show a considerable value of applications, such as security working and emergency rescue.</t>
  </si>
  <si>
    <t>['UPF']</t>
  </si>
  <si>
    <t>272y879v56k22</t>
  </si>
  <si>
    <t>Efficient balanced signed biclique search in signed bipartite graphs</t>
  </si>
  <si>
    <t>Finding bicliques is a fundamental problem in bipartite graph analysis, and can find numerous applications. However, previous studies only focus on unsigned bipartite graphs. Signed information, such as friend and enemy, naturally exists in real-world networks. It is critical to leverage signed information to better characterize biclique. To fill this gap, we propose a novel biclique model, named balanced signed biclique, by leveraging the property of balance theory. Specifically, given a signed bipartite graph G and two positive integers τU,τV, a subgraph S=(US,VS,ES) of G is a balanced signed biclique if i) S is a biclique without any unstable motif, i.e., unbalanced butterfly, and ii) |US|≥τU and |VS|≥τV. In this paper, we propose and investigate two important problems, i.e., maximal balanced signed biclique enumeration and maximum balanced signed biclique identification. Due to the unique features of signed bipartite graphs, the previous works cannot be applied to our problems directly. For the enumeration task, to construct a reasonable baseline, we extend the existing biclique enumeration framework for unsigned bipartite graphs and integrate the developed balanced bipartite graph property. To scale for large networks, optimized strategies are proposed to overcome the three limitations in the baseline method. For the identification task, we first propose a baseline method by leveraging the proposed enumeration framework. Moreover, employing novel optimizations, an anchor balanced bipartite graph based search framework is introduced to accelerate the search. Finally, extensive experiments are conducted on 8 real-world datasets to demonstrate the efficiency and effectiveness of the proposed techniques and model.</t>
  </si>
  <si>
    <t>['VS', 'S']</t>
  </si>
  <si>
    <t>272y87bdg3wg9</t>
  </si>
  <si>
    <t>Joint Information and Jamming Beamforming for Securing IoT Networks With Ratesplitting</t>
  </si>
  <si>
    <t>The goal of this article is to address the physical layer (PHY) security problem for multiuser multiple-input-single-output (MU-MISO) Internet of Things (IoT) systems in the presence of passive eavesdroppers (Eves). To this end, we propose an artificial noise (AN)-aided rate-splitting (RS)-based secure beamforming scheme. Our design considers the dual use of common messages and places the research emphasis on hiding the private messages for secure communication. In particular, leveraging AN-aided RS-based beamforming, we aim to maximize the focused secrecy sum-rate (F-SSR) by jointly designing transmit information and AN beamforming while satisfying the desired received constraints for the private messages at IoT devices (IoDs), and per-antenna transmit power constraint at base station. Then, we proposed a two-stage algorithm to iteratively find the optimal solution. By transforming nonconvex terms into linear terms, we first reformulate the original problem as a convex program. Next, we recast the optimization problem to an unconstrained problem to obtain the global optimal solutions. Utilizing the duality framework, we further develop an efficient algorithm based on a barrier interior point method to solve the reformulated problem. Simulation results validate the superior performance of our proposed schemes.</t>
  </si>
  <si>
    <t>['F', 'PHY']</t>
  </si>
  <si>
    <t>['int', 'ss']</t>
  </si>
  <si>
    <t>272y87bgssjsc</t>
  </si>
  <si>
    <t>A Novel IoT-Enabled System for Real-Time Face Mask Recognition Based on Petri Nets</t>
  </si>
  <si>
    <t>Due to coronavirus disease 2019 (COVID-19), many countries have formulated pandemic prevention regulations, requiring the masses to wear a face mask before entering public places and taking public transportation. However, if the entrances of some places are manually controlled to check whether people are wearing a face mask or not, it becomes not only labor intensive but also time consuming. Therefore, this article aims to develop a face mask recognition system based on an edge computing platform. The traditional manual inspection control method is replaced by artificial intelligence (AI) technology to achieve automatic recognition and control. As an edge computing platform, Jetson Nano is an embedded system equipped with an AI platform, which can be used for object detection and image classification. Developed by Ultralytics LLC, the YOLOv5 model with PyTorch framework runs on the edge computing platform, featuring high speed, high precision, and small size. According to the model training results, the average precision (AP) reaches 95.41%, while the mean average precision (mAP) reaches 94.42%. The average single-class running time is 0.016 s, and the file size of the training model is 3.8 MB. The recognition distance is up to 8 m, and the maximum face rotation angle is 90°. In addition, a Petri net (PN) software tool, workflow Petri net designer (WoPeD), with graphical features based on mathematical theories, is used to verify the mask recognition system and ensures that the system has acceptable precision and recall values.</t>
  </si>
  <si>
    <t>['PN']</t>
  </si>
  <si>
    <t>272y87brl9003</t>
  </si>
  <si>
    <t>Dynamic Assortment Selection Under Inventory and Limited Switches Constraints</t>
  </si>
  <si>
    <t>Optimizing the assortment of products to display to customers is key to increasing revenue for both offline and online retailers. To trade-off between exploring customers' preferences and exploiting customers' choices learned from data, in this article, by adopting the Multi-Nomial Logit (MNL) choice model to capture customers' choices over products, we study the problem of optimizing assortments over a planning horizon T for maximizing the profit of the retailer. To make the problem setting more practical, we consider both the inventory constraint and the limited switches constraint, where the retailer is forced to stop the sales when the resources are depleted and is forbidden to switch the assortment shown to customers too many times. Such a setting suits the case when an online retailer wants to optimize the assortment selection for a population of customers dynamically. We develop an efficient UCB-like algorithm to optimize the assortments while learning customers' choices from data. We prove that our algorithm can achieve a sub-linear regret bound Õ(Tmax{2/3-α/3,1/2}) if O(Tα) switches are allowed. Extensive numerical experiments show that our algorithm outperforms baselines, and the gap between our algorithm's performance and the theoretical upper bound is small.</t>
  </si>
  <si>
    <t>272y87bv717cf</t>
  </si>
  <si>
    <t>Model-free subsampling method based on uniform designs</t>
  </si>
  <si>
    <t>Subsampling or subdata selection is a useful approach in large-scale statistical learning. Most existing studies focus on model-based subsampling methods which significantly depend on the model assumption. In this article, we consider the model-free subsampling strategy for generating subdata from the original full data. In order to measure the goodness of representation of a subdata with respect to the original data, we propose a criterion, generalized empirical F-discrepancy (GEFD), and study its theoretical properties in connection with the classical generalized ℓ2-discrepancy in the theory of uniform designs. These properties allow us to develop a kind of low-GEFD data-driven subsampling method based on the existing uniform designs. By simulation examples and a real case study, we show that the proposed subsampling method is superior to the random sampling method. Moreover, our method keeps robust under diverse model specifications while other popular model-based subsampling methods are under-performing. In practice, such a model-free property is more appealing than the model-based subsampling methods, where the latter may have poor performance when the model is misspecified, as demonstrated in our simulation studies. In addition, our method is orders of magnitude faster than other model-free subsampling methods, which makes it more applicable for subsampling of Big Data.</t>
  </si>
  <si>
    <t>['F']</t>
  </si>
  <si>
    <t>272y87bwjxc1l</t>
  </si>
  <si>
    <t>Identifying Large Structural Balanced Cliques in Signed Graphs</t>
  </si>
  <si>
    <t>Signed graphs have been used to capture the polarity of relationships through positive/negative edge signs. In this paper, we consider balanced cliques — a clique is balanced if its vertex set C can be partitioned into CL and CR such that all negative edges are between CL and CR — and study the problems of maximum balanced clique computation and large balanced clique enumeration. Our main idea is a novel graph reduction that transforms a balanced clique problem over a signed graph G to problems over small subgraphs of G. Specifically, for each vertex u in G, we extract the subgraph Gu of G induced by VL∪VR; VL is u and u's positive neighbors while VR is u's negative neighbors. Then, we remove from Gu all positive edges between VL and VR and all negative edges between vertices of the same set; denote the resulting graph of discarding edge signs as gu. We show that all balanced cliques containing u in G can be found by processing gu. Due to the small size and no edge signs, large cliques containing u in gu can be efficiently identified. Experimental results on real signed graphs demonstrated the advantages of our techniques.</t>
  </si>
  <si>
    <t>272y87cgvm72r</t>
  </si>
  <si>
    <t>Parallel and External-Memory Construction of Minimal Perfect Hash Functions With PTHash</t>
  </si>
  <si>
    <t>A function f:U→{0,...,n-1} is a minimal perfect hash function for a set S⊆U of size n, if f bijectively maps S into the first n natural numbers. These functions are important for many practical applications in computing, such as search engines, computer networks, and databases. Several algorithms have been proposed to build minimal perfect hash functions that: scale well to large sets, retain fast evaluation time, and take very little space, e.g., 2 - 3 bits/key. PTHash is one such algorithm, achieving very fast evaluation in compressed space, typically many times faster than other techniques. In this work, we propose a new construction algorithm for PTHash enabling: (1) multi-threading, to either build functions more quickly or more space-efficiently, and (2) external-memory processing, to scale to inputs much larger than the available internal memory. Only few other algorithms in the literature share these features, despite of their practical impact. We conduct an extensive experimental assessment on large real-world string collections and show that, with respect to other techniques, PTHash is competitive in construction time and space consumption, but retains 2 - 6× better lookup time.</t>
  </si>
  <si>
    <t>['U', 'S']</t>
  </si>
  <si>
    <t>272y87ds93jpc</t>
  </si>
  <si>
    <t>Ultrafast Resource Allocation by Parallel Bandit Architecture Using Chaotic Lasers for Downlink NOMA Systems</t>
  </si>
  <si>
    <t>The effectiveness of laser chaos decision-makers in facilitating ultrafast decision-making makes it possible for a real-time process of channel allocation scheme for the non-orthogonal multiple access (NOMA) technology in the next generation of wireless communications. However, managing the increasing number of users is challenging as the complexity of channel allocation increases significantly. To resolve this challenge, this paper proposes a novel approach to address scalability problems by introducing a parallel bandit architecture using an array of laser chaos decision-makers. In the proposed method, each user is allocated a specific channel by a dedicated laser chaos decision-maker, thereby reducing the number of available options compared with the conventional approach. This parallel bandit architecture enables the system to efficiently manage increasing users while maintaining scalability and ultrafast channel allocation in NOMA. Additionally, fairness is considered by incorporating a logarithmic utility function for design compensation. Numerical simulation results demonstrate that the proposed method achieves higher data rate and enhanced fairness than conventional NOMA approaches such as minimum distance-NOMA (MD-NOMA), conventional-NOMA (C-NOMA), and uniformed channel gain difference-NOMA (UCGD-NOMA). Moreover, the system performance is evaluated on a larger scale, accommodating a significant number of users, with the study considering up to 64 users, surpassing the limitations of the conventional approach of one laser chaos decision-maker, which is constrained to 10 users.</t>
  </si>
  <si>
    <t>272y87dwj0y45</t>
  </si>
  <si>
    <t>Machine Learning and Deep Learning Techniques for Distributed Denial of Service Anomaly Detection in Software Defined Networks—Current Research Solutions</t>
  </si>
  <si>
    <t>This state-of-the-art review comprehensively examines the landscape of Distributed Denial of Service (DDoS) anomaly detection in Software Defined Networks (SDNs) through the lens of advanced Machine Learning (ML) and Deep Learning (DL) techniques. The application domain of this work is focused on addressing the inherent security vulnerabilities of SDN environments and developing an automated system for detecting and mitigating network attacks. The problem focused on in this review is the need for effective defensive mechanisms and detection methodologies to address these vulnerabilities. Conventional network measurement methodologies are limited in the context of SDNs, and the proposed ML and DL techniques aim to overcome these limitations by providing more accurate and efficient detection and mitigation of DDoS attacks. The objective of this work is to provide a comprehensive review of related works in the field of SDN anomaly detection recent advances, categorized into two groups via ML and DL techniques. The proposed systems utilize a variety of techniques, including Supervised Learning (SL), Unsupervised Learning (UL) Ensemble Learning (EL) and DL solutions, to process IP flows, profile network traffic, and identify attacks. The output comprises the mitigation policies learned by ML/DL techniques, and the proposed systems act as sophisticated gatekeepers, applying automated mitigation policies to curtail the extent of damage resulting from these attacks. The results obtained from the evaluation metrics, including accuracy, precision, and recall, confirm the marked effectiveness of the proposed systems in detecting and mitigating various types of attacks, including Distributed Denial of Service (DDoS) attacks. The proposed systems' foundational contributions are manifest in their efficacy for both DDoS attack detection and defense within the SDN environment. However, the review acknowledges certain inherent limitations and the pressing need for further validation within real-world scenarios to assess the proposed methods' practicality and effectiveness. In summary, this systematic review offers valuable perspectives on the present status of Distributed Denial-of-Service detection in Software-Defined Networks employing Machine Learning and Deep Learning methodologies, highlighting the strengths and limitations of various proposed systems and identifying areas for future research and development.</t>
  </si>
  <si>
    <t>272y87f05kq4d</t>
  </si>
  <si>
    <t>A Framework for Robust Deep Learning Models Against Adversarial Attacks Based on a Protection Layer Approach</t>
  </si>
  <si>
    <t>Deep learning (DL) has demonstrated remarkable achievements in various fields. Nevertheless, DL models encounter significant challenges in detecting and defending against adversarial samples (AEs). These AEs are meticulously crafted by adversaries, introducing imperceptible perturbations to clean data to deceive DL models. Consequently, AEs pose potential risks to DL applications. In this paper, we propose an effective framework for enhancing the robustness of DL models against adversarial attacks. The framework leverages convolutional neural networks (CNNs) for feature learning, Deep Neural Networks (DNNs) with softmax for classification, and a defense mechanism to identify and exclude AEs. Evasion attacks are employed to create AEs to evade and mislead the classifier by generating malicious samples during the test phase of DL models i.e., CNN and DNN, using the Fast Gradient Sign Method (FGSM), Basic Iterative Method (BIM), Projected Gradient Descent (PGD), and Square Attack (SA). A protection layer is developed as a detection mechanism placed before the DNN classifier to identify and exclude AEs. The detection mechanism incorporates a machine learning model, which includes one of the following: Fuzzy ARTMAP, Random Forest, K-Nearest Neighbors, XGBoost, or Gradient Boosting Machine. Extensive evaluations are conducted on the MNIST, CIFAR-10, SVHN, and Fashion-MNIST data sets to assess the effectiveness of the proposed framework. The experimental results indicate the framework's ability to effectively and accurately detect AEs generated by four popular attacking methods, highlighting the potential of our developed framework in enhancing its robustness against AEs.</t>
  </si>
  <si>
    <t>272y87f1mzmbq</t>
  </si>
  <si>
    <t>Improving Healthcare Prediction of Diabetic Patients Using KNN Imputed Features and Tri-Ensemble Model</t>
  </si>
  <si>
    <t>Objective: Diabetes ranks as the most prevalent ailment in developing nations. Vital steps to mitigate the consequences of diabetes include early detection and expert medical intervention. A highly effective approach for identifying diabetes involves assessing the specific indicators associated with this condition. When it comes to automated diabetes detection, frequently encountered datasets frequently exhibit gaps in data, which can markedly impact the effectiveness of machine learning models. Methods: The aim of this study is to propose an automated method for predicting diabetes, with a focus on appropriately dealing with missing data and improving accuracy. The proposed framework makes use of K-Nearest Neighbour (KNN) imputed features along with a Tri-ensemble voting classifier model. Results: By incorporating the KNN imputer, the presented model demonstrates impressive performance metrics, including an accuracy of 97.49%, precision of 98.16%, recall of 99.35%, and an F1 score of 98.84%. The study conducted a thorough comparison of this proposed model against seven alternative machine learning algorithms, assessing them under two conditions: one with omitted missing values and another with the KNN imputer applied. These findings support the proposed model's efficacy, highlighting its superiority over currently established state-of-the-art techniques. Conclusion: This research explores the problem of missing data in diabetes diagnosis and highlights the efficacy of the KNN-imputed technique. The results are promising for healthcare practitioners as they could facilitate early detection and improve the quality of diabetic patient care.</t>
  </si>
  <si>
    <t>272y87f87c6rh</t>
  </si>
  <si>
    <t>Image-Collection Summarization Using Scene-Graph Generation With External Knowledge</t>
  </si>
  <si>
    <t>Summarization tasks aim to summarize multiple pieces of information into a short description or representative information. A text summarization task summarizes textual information into a short description, whereas an image collection summarization task summarizes an image collection into images or textual representation in which the challenge is to understand the relationship between images. In recent years, scene-graph generation has shown the advantage of describing the visual contexts of a single-image, and incorporating external knowledge into the scene-graph generation model has also given effective directions for unseen single-image scene-graph generation. While external knowledge has been implemented in related work, it is still challenging to use this information efficiently for relationship estimation during the summarization. Following this trend, in this paper, we propose a novel scene-graph-based image-collection summarization model that aims to generate a summarized scene-graph of an image collection. The key idea of the proposed method is to enhance the relation predictor toward relationships between images in an image collection incorporating knowledge graphs as external knowledge for training a model. With this approach, we build an end-to-end framework that can generate a summarized scene graph of an image collection. To evaluate the proposed method, we also build an extended annotated MS-COCO dataset for this task and introduce an evaluation process that focuses on estimating the similarity between a summarized scene graph and ground-truth scene graphs. Traditional evaluation focuses on calculating precision and recall scores, which involve true positive predictions without balancing precision and recall. Meanwhile, the proposed evaluation process focuses on calculating the F-score of the similarity between a summarized scene graph and ground-truth scene graphs, which aims to balance both false positives and false negatives. Experimental results show that using external knowledge to enhance the relation predictor achieves better results than existing methods.</t>
  </si>
  <si>
    <t>272y87f9dpjxj</t>
  </si>
  <si>
    <t>Monitoring cardiovascular physiology using bio-compatible AlN piezoelectric skin sensors</t>
  </si>
  <si>
    <t>Arterial pulse waves contain a wealth of parameters indicative of cardiovascular disease. As such, monitoring them continuously and unobtrusively can provide health professionals with a steady stream of cardiovascular health indices, allowing for the development of efficient, individualized treatments and early cardiovascular disease diagnosis solutions. Blood pulsations in superficial arteries cause skin surface deformations, typically undetectable to the human eye; therefore, Microelectromechanical systems (MEMS) can be used to measure these deformations and thus create unobtrusive pulse wave monitoring devices. Miniaturized ultrathin and flexible Aluminium Nitride (AlN) piezoelectric MEMS are highly sensitive to minute mechanical deformations, making them suitable for detecting the skin deformations caused by cardiac events and consequently providing multiple biomarkers useful for monitoring cardiovascular health and assessing cardiovascular disease risk. Conventional wearable continuous pulse wave monitoring solutions are typically large and based on technologies limiting their versatility. Therefore, we propose the adoption of 29.5 μm-thick biocompatible, skin-conforming devices on piezoelectric AlN to create versatile, multipurpose arterial pulse wave monitoring devices. In our initial trials, the devices are placed over arteries along the wrist (radial artery), neck (carotid artery), and suprasternal notch (on the chest wall and close to the ascending aorta). We also leverage the mechano-acoustic properties of the device to detect heart muscle vibrations corresponding to heart sounds S1 and S2 from the suprasternal notch measurement site. Finally, we characterize the piezoelectric device outputs observed with the cardiac cycle events using synchronized electrocardiogram (ECG) reference signals and provide information on heart rate, breathing rate, and heart sounds. The extracted parameters strongly agree with reference values as illustrated by minimum Pearson correlation coefficients (r) of 0.81 for pulse rate and 0.95 for breathing rate.</t>
  </si>
  <si>
    <t>['AlN']</t>
  </si>
  <si>
    <t>272y87f9ps3ys</t>
  </si>
  <si>
    <t>A lightning search algorithm for optimal planning of power systems with short/long-term storage</t>
  </si>
  <si>
    <t>A lightning search algorithm (LSA) has been used in this paper to determine the optimal design and energy management of hybrid systems (HS), including wind turbines (WT), photovoltaic panels (PV), electrolizers (EL), fuel cells based on hydrogen storage, and batteries for short- and long-term energy storage in the Arabian Gulf region. Furthermore, the proposed algorithm has the potential to facilitate the development of cost-effective and efficient HS designs, which could significantly contribute to the development of renewable energy sources in the region. HS is evaluated using real-world radiation and wind speed data in order to minimize the hybrid system's net present cost (NPC) and fulfill its reliability requirements. In order to effectively utilize renewable energy sources in unpredictable and fluctuating weather conditions, hybrid renewable power systems must be optimally designed. Based on the simulation results of the LSA in MATLAB simulator over a period of five years, an objective function is calculated. This function includes the investment, operation, and maintenance costs of HS. A power management strategy ensures optimal use of spare energy. The proposed plan identifies optimal decision variables with fast convergence, lower costs, and higher reliability. Moreover, it provides an effective solution for maintaining an appropriate balance between the conflicting objectives of cost, reliability, and sustainability.</t>
  </si>
  <si>
    <t>['HS', 'HS']</t>
  </si>
  <si>
    <t>272y87fp8km1z</t>
  </si>
  <si>
    <t>Machine Learning-Based Cardiovascular Disease Detection Using Optimal Feature Selection</t>
  </si>
  <si>
    <t>Cardiovascular disease (CVD) is a prevalent and serious condition causing a significant global mortality rate. According to the World Health Organization (WHO), in 2022, CVD claimed the lives of approximately 19.1 million people, accounting for 33% of global fatalities. ECG is widely used for automatic detection of CVD using traditional machine learning; however, it is usually difficult to select optimal features. Addressing this issue, a scalable machine learning-based architecture is proposed for early CVD detection based optimal feature selection. This architecture aims to revolutionize healthcare by enabling timely diagnosis and treatment, reducing CVD-related fatalities. Comprising data collection, storage, and processing components, the system employs machine learning classifiers to predict patients' heart conditions. Initially features are extracted from ECG signals then feature selection techniques like FCBF, MrMr, and relief, along with PSO-optimization are used to select optimal features. Extra Tree and Random Forest classifiers trained on the selected features have achieved notable performance rates with accuracy of 100% respectively. Furthermore, a comparison of the proposed method with state of the art on both small and large dataset is provided. The proposed system holds potential to revolutionize patient care and substantially lower CVD-related mortality, enhancing the quality of life for affected individuals. In summary, this architecture offers a promising solution to the pressing issue of CVD and paves the way for advanced healthcare systems.</t>
  </si>
  <si>
    <t>['WHO']</t>
  </si>
  <si>
    <t>272y87frm78d1</t>
  </si>
  <si>
    <t>Fabrication Error Modeling and Analysis of an E-Band MHMIC Balanced Power Detector</t>
  </si>
  <si>
    <t>This study models and analyses the fabrication errors of an ultra-wideband (UWB) Schottky diode power detector using miniature hybrid-microwave integrated-circuit (MHMIC) technology. The fabricated balanced power detector is composed of two zero-bias GaAs Schottky diodes, a 90°-hybrid coupler, and two pairs of broadband butterfly open stub reflectors. The circuit is designed on a thin film ceramic substrate having a thickness of 127 μm with a 1 μm gold conductive layer, and a 20 nm Titanium Oxide (TiO2) resistive layer. The simulations use a computer model of the broadband coupler from on-wafer measurements to obtain an authentic fabrication error analysis. Moreover, the trade-off between the maximum efficiency and the fabrication error tolerance of the balanced power detectors is discussed. It is shown that the performance of the balanced power detector is dependent on different fabrication errors. Based on the measurement results, one of the fabricated detectors with minimum fabrication errors demonstrates a return loss of better than 10 dB over the entire frequency band of 60 to 90 GHz.</t>
  </si>
  <si>
    <t>['GaAs', 'GaAs', 'TiO2', 'TiO2']</t>
  </si>
  <si>
    <t>['RejectedSevere', 'AddedSevere', 'RejectedSevere', 'AddedSevere']</t>
  </si>
  <si>
    <t>272y87fwf9txd</t>
  </si>
  <si>
    <t>Anti-Spoofing for Fingerprint Recognition Using Electric Body Pulse Response</t>
  </si>
  <si>
    <t>This study presents a highly reliable approach to prevent fingerprint spoofing attacks based on electric body pulse responses (BPRs) in personal Internet of Things (IoT) gadgets. Real fingerprint pulse response (RFPR) and fake fingerprint pulse response (FFPR) data were collected from ten subjects for four weeks. The FFPR was obtained by wearing a fake fingerprint made of artificial substances, such as conductive silicone, over the finger. We analyzed different patterns of FFPR compared to RFPR using an electric circuit model of the proposed fingerprint anti-spoofing system based on BPRs. Simple features comprising ten, five, or three datapoints were selected by the minimum redundancy maximum relevance (MRMR) algorithm and led to reduction in processing complexity. We also validated its robustness to sampling offset errors caused by practical sampling operations in devices based on the evaluation of classification accuracy using machine learning algorithms, such as k-nearest neighbor (KNN) and support vector machine (SVM). Finally, the effectiveness of the selected feature was evaluated using unsupervised anomaly detection algorithms, such as principal component analysis (PCA), one-class SVM (OC-SVM), and variational autoencoder (VAE), in a practical scenario with sampling offset errors in the training and test data. The VAE outperformed PCA and OC-SVM by achieving a detection accuracy of 99.76% using raw data under 100 datapoints and 97.60% with reduced features having only five datapoints, regardless of sampling offset errors. Therefore, the proposed anomaly detection system based on EPRs can provide promising fingerprint spoof detection in IoT devices with limited computing resources.</t>
  </si>
  <si>
    <t>['OC']</t>
  </si>
  <si>
    <t>272y87g1k8j3x</t>
  </si>
  <si>
    <t>Investigations on Secrecy Performance of Downlink Overlay CR-NOMA System With SIC Imperfections</t>
  </si>
  <si>
    <t>Cognitive radio (CR) and non-orthogonal multiple access (NOMA) are two technologies witnessed to offer tremendous possibilities for the next generation wireless networks to maximise their usage of available spectrum. In this work, we evaluate the performance of a downlink overlay secure CR-NOMA system while the secondary transmitter (ST) is used as a decode-and-forward (DF) relay to assist the primary transmitter (PT) to transmit information to the destination i.e., primary user (PU), while covertly transmitting its own information to the secondary user (SU) against the eavesdropper (Eve) of PT. The secrecy performance comparison between two users i.e., PU and SU are obtained under perfect and imperfect successive interference cancellation (SIC), respectively. Furthermore, this paper investigates the secrecy performance comparison between the proposed overlay downlink CR-NOMA system comprising of single antenna (SA) and multiple antennas (MA) in terms of various performance metrics such as secrecy sum rate (SSR), the average secrecy rate (ASR), the average secrecy sum rate (ASSR), strictly positive secrecy rate (SPSC) and secrecy outage probability (SOP). It is to be noted that in our proposed system, MAs are equipped at both PT and ST with the main purpose to provide cooperative diversity and we employ both maximal ratio combining (MRC) and selection combining (SC) diversity techniques for processing the received signals at the PU/Eve which further improves the system's capacity and enhances the secrecy performance. In addition, for characterizing the secrecy performance of the proposed overlay CR-NOMA network, we present thoroughly the derivations of novel closed-form analytical expressions of the performance metrics such as SOP, SPSC and the ASR by taking into account both perfect SIC (pSIC) and imperfect SIC (ipSIC) scenarios. Based on the analytical frameworks, the numerical and simulation results are obtained under different network parameters. Towards this end, the outcomes of the simulation are shown to prove both the reliability of the mathematical analysis and the accuracy of the suggested technique.</t>
  </si>
  <si>
    <t>['SOP', 'PU', 'SU', 'SC']</t>
  </si>
  <si>
    <t>['ss', 'bin', 'bin', 'bin']</t>
  </si>
  <si>
    <t>272y87g460rh7</t>
  </si>
  <si>
    <t>Can There Be a Two Way Hash Function?</t>
  </si>
  <si>
    <t>It is computationally impossible for one-way hash functions to obtain the original data again. In this study, Two Way Hash Function (TWHF) is proposed which provides the security properties of one-way hash functions. TWHF aims to hash/encrypt and decrypt input data of arbitrary length. This allows data to be encrypted or decrypted regardless of its size. The proposed method uses iteration-key and secondary-key to ensure confidentiality. In the study, strong hints were obtained that TWHF fulfils the security properties of one-way hash functions. TWHF stores the original data as small bit sets in a generated decimal number pattern. The last decimal number of the generated decimal number pattern is the hash code and the encrypted data. The contribution of the work is to propose an original data change function, data/block classification and workflow, and a functional method that has not yet been studied in the literature. The results show that the hashing/encryption process works consistently and that on average 99.83% of the data is decrypted smoothly in the decryption process.</t>
  </si>
  <si>
    <t>['Be']</t>
  </si>
  <si>
    <t>272y87gl80pfm</t>
  </si>
  <si>
    <t>Bandwidth, Gain Improvement, and Notched-Band Frequency of SWB Wave Coplanar Vivaldi Antenna Using CSRR</t>
  </si>
  <si>
    <t>Antennas with high gain that can operate in Super Wide Band (SWB) frequencies can be employed for a variety of wireless applications that serve different telecommunications infrastructure and radar applications. However, wide-bandwidth antennas suffer from interference from other wireless technology networks, necessitating the deployment of strategies to block some undesired signal frequencies. A new method for increasing bandwidth by shortening the taper slot length of the Vivaldi antenna and increasing the antenna radiation pattern by using a wavy structure and adding a Square-Complimentary Split Ring Resonator (S-CSRR) structure that can notched-band several frequencies has been investigated on the Coplanar Vivaldi Antenna (CVA). In this study, we investigated seven different types of antennas: Conventional CVA (C-CVA), CVA-Short Slot and Long-Slot (CVA-SS and CVA-LS) with antenna lengths of 10 and 15 cm, wave CVA (WCVA), and WCVA with CSRR. In all frequency bands ranging from 2.3 to more than 30 GHz, the S11 of the CVA-SS antenna is less than −15 dB with minimum S11 of −62.21 dB. When compared to the CVA-LS without a corrugated construction, the WCVA-SS antenna has 5.77 dBi improvement of directivity at 15 GHz. By incorporating the S-CSRR structure into WCVA, four notched frequency bands are formed: 3.335-3.72 GHz (WiMAX spectrum), 4.72 - 5.354 GHz (WLAN), 6.07-6.743 GHz (Wifi 6E usage), and 7.408-8.293 GHz (X-satellite bands). S-CSRR also potentially result in circular polarization at 4.6-5.3 GHz with the minimum AR of 0.438 (at 5 GHz), at 7.8−8.2 GHz with the minimum AR of 0.732 (at 8GHz) and at 27 GHz with AR of 2.1 by constructing a U shape with four SCRRs. There was also good agreement between simulation and measurement results. As a result, the WCVA-SS antenna with a Square-CSRR structure may be recommended for the usage of SWB antennas, where a single antenna can serve numerous telecommunications and radar system applications.</t>
  </si>
  <si>
    <t>['S11', 'S', 'U', 'C']</t>
  </si>
  <si>
    <t>['el', 'el', 'el', 'el']</t>
  </si>
  <si>
    <t>['RejectedSevere', 'RejectedSevere', 'RejectedSevere', 'RejectedSevere']</t>
  </si>
  <si>
    <t>272y87gp19qb3</t>
  </si>
  <si>
    <t>Automated Tool Support for Glaucoma Identification With Explainability Using Fundus Images</t>
  </si>
  <si>
    <t>Glaucoma is a progressive eye condition that causes irreversible vision loss due to damage to the optic nerve. Recent developments in deep learning and the accessibility of computing resources have provided tool support for automated glaucoma diagnosis. Despite deep learning's advances in disease diagnosis using medical images, generic convolutional neural networks are still not widely used in medical practices due to the limited trustworthiness of these models. Although deep learning-based glaucoma classification has gained popularity in recent years, only a few of them have addressed the explainability and interpretability of the models, which increases confidence in using such applications. This study presents state-of-the-art deep learning techniques to segment and classify fundus images to predict glaucoma conditions and applies visualization techniques to explain the results to ease understandability. Our predictions are based on U-Net with attention mechanisms with ResNet50 for the segmentation process and a modified Inception V3 architecture for the classification. Attention U-Net with modified ResNet50 backbone obtained 99.58% and 98.05% accuracies for optic disc segmentation and optic cup segmentation, respectively for the RIM-ONE dataset. Additionally, we generate heatmaps that highlight the regions that impacted the glaucoma diagnosis using both Gradient-weighted Class Activation Mapping (Grad-CAM) and Grad-CAM++. Our model that classifies the segmented images achieves accuracy, sensitivity, and specificity values of 98.97%, 99.42%, and 95.59%, respectively, with the RIM-ONE dataset. This model can be used as a support tool for automated glaucoma identification using fundus images.</t>
  </si>
  <si>
    <t>272y87gsk9pt5</t>
  </si>
  <si>
    <t>Resource Management for IRS-Assisted WP-MEC Networks With Practical Phase Shift Model</t>
  </si>
  <si>
    <t>Wireless powered mobile edge computing (WPMEC) has been recognized as a promising solution to enhance the computational capability and sustainable energy supply for lowpower wireless devices (WDs). However, when the communication links between the hybrid access point (HAP) and WDs are hostile, the energy transfer efficiency and task offloading rate are compromised. To tackle this problem, we propose to employ multiple intelligent reflecting surfaces (IRSs) to WP-MEC networks. Based on the practical IRS phase shift model, we formulate a total computation rate maximization problem by jointly optimizing downlink/uplink IRSs passive beamforming, downlink energy beamforming, and uplink multiuser detection (MUD) vector at HAPs, task offloading power and local computing frequency of WDs, and the time slot allocation. Specifically, we first derive the optimal time allocation for downlink wireless energy transmission (WET) to IRSs and the corresponding energy beamforming. Next, with fixed time allocation for the downlink WET to WDs, the original optimization problem can be divided into two independent subproblems. For the WD charging subproblem, the optimal IRSs passive beamforming is derived by utilizing the successive convex approximation (SCA) method and the penaltybased optimization technique, and for the offloading computing subproblem, we propose a joint optimization framework based on the fractional programming (FP) method. Finally, simulation results validate that our proposed optimization method based on the practical phase shift model can achieve a higher total computation rate compared to the baseline schemes.</t>
  </si>
  <si>
    <t>['WDs', 'WP']</t>
  </si>
  <si>
    <t>272y87gsvd8vf</t>
  </si>
  <si>
    <t>Neural networks forecast models comparison for the solar energy generation in amazon basin</t>
  </si>
  <si>
    <t>Deep learning has grown among the prediction tools used within renewable energy options. Solar energy belongs to the options with the lowest atmosphere impact after considering their limitations. In the last five years, Brazil has seen the expansion of wind and solar options almost all over the country, and to preserve the Amazon rainforest, the use of solar energy has helped large and small cities towards a greener future. The novelty of this research covers the use of Deep Learning with data from twelve cities in the state of Amazonas to forecast solar irradiation (W.h/m2) within 30 days. The data input came from ground stations, as much as possible, and NASA satellite models, with a daily time aggregation. The types of neural networks considered are Long Short-Term Memory (LSTM), a Multi-Layer Perceptron (MLP), and an LSTM Gated Recurrent Unit (GRU). Among the metrics used to check the algorithm's performance, the Mean Absolute Percentage Error (MAPE) indicates that the values of this research are coherent with other scenarios to forecast solar energy; the boundary conditions were not the same, however. The lowest MAPE was observed in the city of Labrea with the LSTM GRU.</t>
  </si>
  <si>
    <t>272y87h3clpnt</t>
  </si>
  <si>
    <t>Heterogeneous In-Band Full-Duplex for Simultaneous SUN-OFDM Transmission and SUN-FSK Reception</t>
  </si>
  <si>
    <t>This study proposes a heterogeneous in-band full-duplex (Het-IBFD) system for the simultaneous transmission of the Wi-SUN field area network (Wi-SUN FAN) 1.1 signal using IEEE 802.15.4-2020-compliant orthogonal frequency division multiplexing (OFDM) and reception of the Wi-SUN FAN 1.0 signal using IEEE 802.15.4g-compliant frequency-shift keying (FSK). Furthermore, we propose a simple and highly accurate digital self-interference (SI) canceller to realize the proposed system, focusing on the difference between the spectrum of the IEEE 802.15.4g FSK and IEEE 802.15.4-2020 OFDM. The proposed Het-IBFD system using the proposed digital SI canceler is evaluated using computer simulations under the conditions of one-path Rayleigh fading for the desired communication channel and Rice fading for the SI channel. If no quantization noise effect is considered and the Rice factor is 5 dB, the communication quality of the FSK in Het-IBFD can achieve the required packet error rate (PER) of the wireless smart ubiquitous network (Wi-SUN) system. This is realized using the proposed digital SI canceller when the sum of the pathloss and antenna/analog SI cancelation level is more than 39 dB. If the quantization noise effect is considered with the 12-bit analog-to-digital and the Rice factor is 20 dB, the communication quality of the FSK in Het-IBFD can achieve the required PER of the Wi-SUN system using the proposed digital SI canceller when the sum of the pathloss and antenna/analog SI cancelation level is more than 52 dB.</t>
  </si>
  <si>
    <t>['SUN', 'SI']</t>
  </si>
  <si>
    <t>272y87h3np8q2</t>
  </si>
  <si>
    <t>The Optimal Global Path Planning of Mobile Robot Based on Improved Hybrid Adaptive Genetic Algorithm in Different Tasks and Complex Road Environments</t>
  </si>
  <si>
    <t>In complex environments, mobile robots performing tasks with different hazard levels need to consider different road factors, this paper proposes a functional model correlating task hazard levels with road factors, proposing an innovative Hybrid Adaptive Genetic Algorithm (HAGA). The HAGA integrates an optimized two-optimization (2-opt) operator* with an enhanced Adaptive Genetic Algorithm (AGA) for efficient path planning in diverse tasks and complex road conditions. Firstly, pre-optimize the initial paths is performed by introducing a new domain knowledge-based operator that duplicates paths in the path are deleted to avoid the redundant paths, and then they are divided into the TOP layer and the ordinary layer, the TOP layer is optimized by using the adaptive 2-opt* operator that satisfies the hyperbolic tangent function (TANH), and the crossover and variability of the ordinary layer are optimized by using the S-type function (Sigmoid function, Sigmoid) and TANH AGA for the optimization treatment for the crossover and variance of the ordinary layer, respectively, to establish a robot path planning algorithm suitable for multitasking in complex environments. The experiment proves that the improved HAGA has strong global search ability and also improves the local search ability, has good generality and robustness, and reduces the optimal path distance by a minimum of 2.74% and a maximum of 10.86% compared with the comparison algorithm in the experiment. The experimental results showed that the method enables mobile robots to perform tasks with different hazard levels in complex environments with good generalization and robustness, and the coefficient of variation (CV) of repeated experiments at five safety levels was kept within 2 %. which had good universality and versatility. This research has the potential to enhance the safety and efficiency of mobile robot operations in challenging environments.</t>
  </si>
  <si>
    <t>272y87h4v0lw4</t>
  </si>
  <si>
    <t>A Novel Driver Distraction Behavior Detection Method Based on Self-Supervised Learning With Masked Image Modeling</t>
  </si>
  <si>
    <t>Driver distraction causes a significant number of traffic accidents every year, resulting in economic losses and casualties. Currently, the level of automation in commercial vehicles is far from completely unmanned, and drivers still play an important role in operating and controlling the vehicle. Therefore, driver distraction behavior detection is crucial for road safety. Presently, driver distraction detection primarily relies on traditional convolutional neural networks (CNNs) and supervised learning methods. However, there are still challenges, such as the high cost of labeled data sets, limited ability to capture high-level semantic information, and weak generalization performance. In order to solve these problems, this article proposes a new self-supervised learning method based on masked image modeling (MIM) for driver distraction behavior detection. First, a self-supervised learning framework for MIM is introduced to solve the serious human and material consumption issues caused by data set labeling. Second, the Swin Transformer is employed as an encoder. Performance is enhanced by reconfiguring the Swin Transformer block and adjusting the distribution of the number of window multihead self-attention (W-MSA) and shifted W-MSA (SW-MSA) detection heads across all stages, which leads to model more lightening. Finally, various data augmentation strategies are used along with the best random masking strategy to strengthen the model's recognition and generalization ability. Test results on a large-scale driver distraction behavior data set show that the self-supervised learning method proposed in this article achieves an accuracy of 99.60%, approximating the excellent performance of advanced supervised learning methods. Our code is publicly available at github.com/Rocky1salady-killer/SL-DDBD.</t>
  </si>
  <si>
    <t>272y87h5q8bzw</t>
  </si>
  <si>
    <t>Prediction of Tuberculosis From Lung Tissue Images of Diversity Outbred Mice Using Jump Knowledge Based Cell Graph Neural Network</t>
  </si>
  <si>
    <t>Tuberculosis (TB), primarily affecting the lungs, is caused by the bacterium Mycobacterium tuberculosis and poses a significant health risk. Detecting acid-fast bacilli (AFB) in stained samples is critical for TB diagnosis. Whole Slide (WS) Imaging allows for digitally examining these stained samples. However, current deep-learning approaches to analyzing large-sized whole slide images (WSIs) often employ patch-wise analysis, potentially missing the complex spatial patterns observed in the granuloma essential for accurate TB classification. To address this limitation, we propose an approach that models cell characteristics and interactions as a graph, capturing both cell-level information and the overall tissue micro-architecture. This method differs from the strategies in related cell graph-based works that rely on edge thresholds based on sparsity/density in cell graph construction, emphasizing a biologically informed threshold determination instead. We introduce a cell graph-based jumping knowledge neural network (CG-JKNN) that operates on the cell graphs where the edge thresholds are selected based on the length of the mycobacteria's cords and the activated macrophage nucleus's size to reflect the actual biological interactions observed in the tissue. The primary process involves training a Convolutional Neural Network (CNN) to segment AFBs and macrophage nuclei, followed by converting large (42831*41159 pixels) lung histology images into cell graphs where an activated macrophage nucleus/AFB represents each node within the graph and their interactions are denoted as edges. To enhance the interpretability of our model, we employ Integrated Gradients and Shapely Additive Explanations (SHAP). Our analysis incorporated a combination of 33 graph metrics and 20 cell morphology features. In terms of traditional machine learning models, Extreme Gradient Boosting (XGBoost) was the best performer, achieving an F1 score of 0.9813 and an Area under the Precision-Recall Curve (AUPRC) of 0.9848 on the test set. Among graph-based models, our CG-JKNN was the top performer, attaining an F1 score of 0.9549 and an AUPRC of 0.9846 on the held-out test set. The integration of graph-based and morphological features proved highly effective, with CG-JKNN and XGBoost showing promising results in classifying instances into AFB and activated macrophage nucleus. The features identified as significant by our models closely align with the criteria used by pathologists in practice, highlighting the clinical applicability of our approach. Future work will explore knowledge distillation techniques and graph-level classification into distinct TB progression categories.</t>
  </si>
  <si>
    <t>['WS']</t>
  </si>
  <si>
    <t>272y87hptvc72</t>
  </si>
  <si>
    <t>Motion Planning for Mobile Robots Using Uncertain Obstacle Estimation</t>
  </si>
  <si>
    <t>The collision-free movement of a mobile robot in the presence of dynamic obstacles remains a significant challenge. In addition to self-localization, we also need to worry about the location of the moving obstacles, taking into account the noise in the sensors and the uncertainty in the movement of these obstacles. In this paper, we propose an approach for omnidirectional robot maneuvering in a 2D workspace that combines a particle filter for the estimation of the obstacles from LiDAR laser sensor data and a variation of the Velocity Obstacles (VO) reactive motion planning method. The position and the velocity vector of the obstacles, as well as the uncertainty degree is estimated by the particle filter. These outputs are combined with the VO algorithm to achieve motion planning that takes into account the current level of uncertainty as well as a cost function that expresses the risk tolerance of the user. We validate the approach in simulation and in experiments with a physical robot.</t>
  </si>
  <si>
    <t>['VO']</t>
  </si>
  <si>
    <t>272y87hr05pd3</t>
  </si>
  <si>
    <t>Identification of High Energy Gamma Particles From the Cherenkov Gamma Telescope Data Using a Deep Learning Approach</t>
  </si>
  <si>
    <t>Atmospheric Cherenkov telescopes have enabled recent breakthroughs in gamma-ray astronomy, enabling the study of high-energy gamma particles in over 90 galactic and extragalactic regions. The significance of this work arises from the complexity of the data captured by the telescope. Traditional methods may struggle to effectively distinguish between gamma (signal) and hadron (background) events, due to intricate temporal relationships inherent in the data. The dataset used for this research, sourced from the UCI ML repository, simulates the registration of gamma particles. The challenge is to develop a classification model that accurately identifies these gamma events while handling inherent data complexities and normalizing skewed distributions. To address this challenge, a classification model is developed using ten features from the MAGIC gamma telescope dataset. This research introduces the innovative application of deep learning techniques, specifically Long Short-Term Memory (LSTM), Gated Recurrent Unit (GRU), and Bidirectional LSTM (Bi-LSTM), to the field of gamma-ray astronomy to classify high-energy gamma particles detected by the Atmospheric Cherenkov telescopes. Furthermore, the research introduces the application of square root transformation as a method to address skewness and kurtosis in the dataset. This preprocessing technique aids in normalizing data distributions, which is crucial for accurate model training and classification. By leveraging the power of deep learning and innovative data transformations, the best accuracy of 88.71% is achieved by the LSTM+ReLU model with three layers for gamma and hadron particle classification. These findings offer insights into fundamental astrophysical processes and contribute to the advancement of gamma-ray astronomy.</t>
  </si>
  <si>
    <t>['Bi']</t>
  </si>
  <si>
    <t>272y87htmxxrf</t>
  </si>
  <si>
    <t>A new formula for faster computation of the K-fold cross-validation and good regularisation parameter values in ridge regression</t>
  </si>
  <si>
    <t>In the present paper, we prove a new theorem, resulting in an update formula for linear regression model residuals calculating the exact k-fold cross-validation residuals for any choice of cross-validation strategy without model refitting. The required matrix inversions are limited by the cross-validation segment sizes and can be executed with high efficiency in parallel. The well-known formula for leave-one-out cross-validation follows as a special case of the theorem. In situations where the cross-validation segments consist of small groups of repeated measurements, we suggest a heuristic strategy for fast serial approximations of the cross-validated residuals and associated Predicted Residual Sum of Squares (PRESS) statistic. We also suggest strategies for efficient estimation of the minimum PRESS value and full PRESS function over a selected interval of regularisation values. The computational effectiveness of the parameter selection for Ridge- and Tikhonov regression modelling resulting from our theoretical findings and heuristic arguments is demonstrated in several applications with real and highly multivariate datasets.</t>
  </si>
  <si>
    <t>272y87j06hzjb</t>
  </si>
  <si>
    <t>A Hybrid Clustered Approach for Enhanced Communication and Model Performance in Blockchain-Based Collaborative Learning</t>
  </si>
  <si>
    <t>Collaborative edge learning has emerged in various domains like vehicular networks and medical care, allowing local model training on edge devices while preserving privacy. The integration of blockchain technology further enhances security and privacy in the learning environment, although challenges such as communication overhead and vulnerability to poisoning attacks have yet to be resolved. This paper proposes a hybrid clustered blockchain method (HCB) for collaborative edge learning, which introduces a unique combination of cluster-based model updates and the use of delegate nodes for efficient model aggregation. We introduce the delegate-based adaptive model aggregation for robust collaborative learning, termed DAMA-RCL, and a novel disassembling-reassembling method for practical model transmission on the blockchain network. Experimental results demonstrate that HCB significantly enhances communication efficiency, reducing hop counts and transmission time by over 90%, while maintaining learning performance compared to traditional collaborative learning. Additionally, DAMA-RCL exhibits strong resilience in scenarios with up to 50% malicious clients. The HCB approach for collaborative edge learning, along with the DAMA-RCL algorithm and the model disassembling-reassembling method, provides a promising solution to the challenges of communication efficiency, privacy, and security, paving the way for effective and reliable collaborative learning in various application domains.</t>
  </si>
  <si>
    <t>['HCB']</t>
  </si>
  <si>
    <t>272y87j2zt0ds</t>
  </si>
  <si>
    <t>A New Class of High-Selectivity Bandpass Filters With Constant Bandwidth and 5:1 Bandwidth Tuning Ratio</t>
  </si>
  <si>
    <t>This paper presents a design for compact bandpass filters (BPFs) that feature high selectivity. This high selectivity is achieved through the use of open-/short-circuited coupled-line segments at the filter's input and output and a pair of symmetrical parallel-coupled lines connected to a pair of open stepped-impedance resonators (SIRs) introducing three transmission zeros (TZs) on either side of the passband. In addition, two different designs for these BPFs, one with a fixed bandwidth and one with a tunable bandwidth are also presented. The characteristics of the proposed structure are analyzed using even-, odd-mode and ABCD analyses. To enable bandwidth tuning, two varactor diodes are added to the edges of the open SIRs, allowing the TZs to be adjusted around the upper band edge. The paper includes details of two prototypes that were designed, fabricated, and tested: Filter A with a constant bandwidth that covers the entire S-band (2-4 GHz) and a 3-dB fractional bandwidth (FBW) of 60%, and Filter B with a tunable bandwidth and a 3-dB FBW that varies from 12% to 60%. The filters have been measured to have insertion loss of less than 0.8 dB for Filter A and less than 1.1 dB for Filter B throughout the passband, and return loss of greater than 16 dB and 15 dB for Filter A and B, respectively. These filters have a compact size of less than 0.113λg2, and feature high selectivity with a wide 3-dB bandwidth tuning range ratio, as well as an upper stopband suppression level of more than 40 dB.</t>
  </si>
  <si>
    <t>['B', 'S']</t>
  </si>
  <si>
    <t>272y87jd2d1ns</t>
  </si>
  <si>
    <t>Parameterization of Circuit Breakers for HVDC Transmission Line Between Egypt and the Kingdom of Saudi Arabia Toward Restriking Voltage</t>
  </si>
  <si>
    <t>The high voltage direct current (HVDC) transmission lines represent the prospective way for long-distance transmission between countries, remote areas, and offshore wind farms to decrease power loss. However, the HVDC protection systems have many challenges against any system issue, such as maintenance and short circuits. Thus, the vital role played by high voltage direct current circuit breaker CB has made it the center of attention in HVDC protection systems. The main challenge in HVDC CB is the lack of naturally exiting current zero that allows the breaker to extinguish the arc during the opening process. Thus, a commutation L-C circuit is required to inject an oscillating current and enforce a zero-crossing. Nevertheless, the L-C branch is affected directly by the arcing time, the transient recovery voltage (TRV), and the rate of rise of recovery voltage (RRRV). This paper investigates the parametric uncertainties of L-C and SF6 mechanical interrupters, including cooling power and arc time constant upon TRV and RRRV, based on Mayr's black-box model. Furthermore, a part of 3000 MVA, 500 kV HVDC transmission line between Egypt and the Kingdom of Saudi Arabia is used as a testing system employing ATP/EMTP software package to demonstrate the effect of CB's parameters variations. The results indicate that the capacitance represents the major parameter having a direct impact on TRV and RRRV. In essence, the proper parameterization of the CB is highly required in the design process of HVDC CB to enhance the decision-making and ensure that the L-C is capable of reducing arcing time and TRV simultaneously.</t>
  </si>
  <si>
    <t>['CB', 'CB']</t>
  </si>
  <si>
    <t>272y87jky1pgy</t>
  </si>
  <si>
    <t>Wireless Channel Estimation for Low-Power IoT Devices Using Real-Time Data</t>
  </si>
  <si>
    <t>The Internet of Things (IoT) is gaining immense popularity in executing automation activities via wireless connectivity in the modern era. The IoT networks are designed using mostly low-power IoT (LP-IoT) devices that are battery-operated and have limited computational power. The wireless communication amongst these LP-IoT devices is affected due to the undesirable factors affecting the wireless channel, such as physical obstructions, the distance between devices, wireless network interference, and power limitations of IoT devices. These factors result in attenuation, distortion and phase-shift of the signals arriving at the receiver device. To encounter the effects of the factors affecting the wireless channel in LP-IoT communication, we estimate the wireless channel at the transmitter device before transmission. An effective channel estimation guarantees reliable transmission, improves the throughput rate, and extends the life of the entire IoT network. This study presents two models relevant to LP-IoT communication in IoT networks. The first model is the LP-IoT communication model, which provides a theoretical representation of the wireless channel for the LP-IoT network. The second model is the channel estimation model, where we apply the Least Squares (LSE) and Maximum Likelihood (MLE) techniques to estimate the LP-IoT wireless channel. We analyse the squared error obtained through the LSE and minimise it to reach a Target Error Threshold (TET), where the estimation results are considered accurate. We developed a novel outlier removal method (OUT-R) to eliminate outliers in LP-IoT wireless channel data to achieve this. After outlier removal, we implement the Kalman Filter (KF) method to further improve the channel estimation accuracy. The observation data needed for this investigation has been obtained from real-time measurements in a controlled Line of Sight (LoS) indoor setting using LP-IoT devices. The findings of this study indicate that the suggested method may meet the specified error threshold TET, yielding accurate channel estimation for LP-IoT communication in IoT networks.</t>
  </si>
  <si>
    <t>272y87jmpk5qh</t>
  </si>
  <si>
    <t>Formation of pure quartic soliton in single crystal microstructured optical fiber</t>
  </si>
  <si>
    <t>We propose a single crystal photonic crystal fiber (SC-PCF) as an efficient waveguide to form quartic soliton for the first time. We design an SC-PCF that meets the real life fabrication tolerances presenting negative fourth order dispersion of about −0.0028 ps4km−1 at 2350 nm wavelength. The fiber also exhibits second order dispersion of about 0.5 ps2km− 1 and negligible third order dispersion at the same wavelength which are the criteria to form quartic soliton. Finally, the designed SC-PCF presents pure quartic soliton (PQS) formation for 0.1 ps input pulse with 0.0275 W peak power at 2375 nm. Moreover, we investigate the impact of third order dispersion on PQS. Nonlinear Schrödinger equation is solved using split step Fourier method for numerical analysis. To the best of our knowing, single crystal fibers are yet to be proposed for pure quartic soliton formation which have potentiality for ultrafast laser applications.</t>
  </si>
  <si>
    <t>['SC']</t>
  </si>
  <si>
    <t>272y87jnf84b4</t>
  </si>
  <si>
    <t>Comparison of Feature Selection and Supervised Methods for Classifying Gait Disorders</t>
  </si>
  <si>
    <t>Recently, systems for classifying gait disorders have been of great interest. However, quantifying the progress of these disorders has been highly dependent on a physician's judgement in classifying sick and healthy subjects. We examine the effects of gait stability analysis on gait dysfunction problems, which are impacted by the patient's dynamic balance. The dataset in this study was collected and labelled based on the opinions of physicians at Prague Hospital; it included 84 measurements of 37 patients. A keypoint detector was applied to detect the skeletal keypoints of patients. We have prepared two different datasets from the detection and tracking results. For the proposed feature selection method, we have used statistical measurements such as the x and y coordinates for each keypoint, the distance, and the angle between two selected keypoints. Using these statistical measurements, we have prepared different subgroups with different numbers of features to examine. We have also applied ten different feature selection algorithms to obtain data from different numbers of features automatically. Then, these datasets with high-level features were used to train well-known networks, such as the long short-term memory (LSTM), gated recurrent unit (GRU), and multiple layer perceptron (MLP) networks. The study results showed that the 30 features selected by the analysis of variance (ANOVA) algorithm and used to train the GRU network ranked among the best features and resulted in a classification F-score of 85%. The results also prove that the data generated by the detector method are more effective than the data generated by the tracking method due to the format of the exercises in our dataset, which were designed by physicians. Moreover, the best feature selection approaches have considerably improved the classification F-score compared to manual feature generation.</t>
  </si>
  <si>
    <t>272y87jpr4809</t>
  </si>
  <si>
    <t>Cross-Polarization and Co-Polarization Waves Regulation Metasurface</t>
  </si>
  <si>
    <t>Most reported metasurfaces based on pancharatnam berry (PB) phase principle mainly focus on cross-polarization wave regulation, but little discussion on co-polarization wave regulation. In this letter, we propose a hollow cross-shaped metal disc metasurface to achieve the modulation of cross-polarization and co-polarization terahertz waves. Under right circularly polarized wave incidence at frequency of 1.4THz, this structure achieves cross-polarization and co-polarization vortex beams with different topological charges, cross-polarization and co-polarization wave deflection beams with different deflection directions, and cross-polarization and co-polarization offset focusing beam. Moreover, the simulation results are consistent with the theoretical calculation predictions. The results indicate that the metasurface can decouple incident circularly polarized waves, regulate cross-polarization and co-polarization reflected waves, and provide a new freedom degree for the control of circularly polarized waves.</t>
  </si>
  <si>
    <t>['Co', 'PB']</t>
  </si>
  <si>
    <t>272y87jxxp0hm</t>
  </si>
  <si>
    <t>Bandwidth Enhancement and Isolation Improvement in Compact UWB-MIMO Antenna Assisted by Characteristic Mode Analysis</t>
  </si>
  <si>
    <t>This paper presents a stepped electromagnetic bandgap(EBG) hosted on the T-shaped stepped stub with an inverted H-shaped slot etched on the ground to enhance bandwidth and improve isolation for a compact UWB-MIMO antenna developed from our previous design. The characteristic mode analysis is used to offer physical insight into the operation phenomena taking place in the evolution of antenna. The proposed antenna has a compact size of 27×22×0.8 mm and realize bandwidth from 3.07 GHz to 11.1 GHz, keeping the isolation more than 20 dB. Key parameters evaluating the antenna performance like radiation pattern, gain, radiation efficiency above 75% and envelope correlation coefficient below 0.05 are investigated. The simulated and measured results agree well, testifying the proposed MIMO antenna is a suitable candidate for UWB applications.</t>
  </si>
  <si>
    <t>272y87lfccrfj</t>
  </si>
  <si>
    <t>Design and Implementation of an X-Band Horn Antenna With a Metamaterial Lens Using 3D Printing Technology</t>
  </si>
  <si>
    <t>This paper presents the design and implementation of an X-band horn antenna, which operates over a frequency range of 7 - 9 GHz for small satellite communication systems in Low Earth Orbit (LEO), employing metamaterials and 3D printing technology. It was fabricated using a polymer-based material through a 3D printer and subsequently coated with copper. The horn antenna with a metamaterial lens (meta lens) and septum polarizer is fabricated as a single structure, eliminating the need for additional mechanical structures and parts for assembly of the antenna. This results in a significant reduction in weight compared to a conventional antenna manufactured using traditional methods. To enhance the directivity of the conical horn antenna, the meta lens horn antenna incorporates a periodic lattice-shaped metamaterial. Additionally, a septum polarizer is integrated to achieve circular polarization. The metamaterial lens used in this paper exhibits Near-Zero Refractive Index (NZRI) characteristics within the operating frequency band. It is positioned inside the conical horn antenna to compensate for the field phase difference between the horn's edge and vertex. This compensation leads to a uniform phase distribution across the aperture, resulting in improved antenna directivity. The simulated and measured results show that the meta lens enhances the gain by over 1 dB within the frequency band of interest compared to the conventional horn of the same size. Furthermore, it exhibits a return loss below 20 dB. The proposed antenna was fabricated as a monolithic lightweight structure using the Fused Deposition Modeling (FDM) technique and subsequently metalized through the electro-less plating process. The stability of electrical properties has been verified in a thermal vacuum environment test to ensure its functionality in an LEO environment, characterized by significant temperature fluctuation.</t>
  </si>
  <si>
    <t>['Cu']</t>
  </si>
  <si>
    <t>272y87lwkxgx1</t>
  </si>
  <si>
    <t>Deep Sparse Depth Completion Using Multi-Scale Residuals and Channel Shuffle</t>
  </si>
  <si>
    <t>Depth completion aims to recover dense depth maps from sparse depth maps. Recent approaches have used additional modalities as guidance to improve depth completion performance. Image-guided depth completion uses scene information from color images, but it still produces inaccurate object boundaries. In this paper, we propose deep sparse depth completion using multi-scale residuals and channel shuffle, named ReCSNet. ReCSNet is a dual-branch network based on a U-shaped architecture. ReCSNet consists of one VIS-Semantic-Guided Branch (VSGB) and one Sparse Depth Guided Branch (SDGB) to get global color, edge information, and local accurate depth information. VSGB utilizes two encoders to extract features from the VIS-Semantic image pairs and the sparse depth maps, and employs a feature channel shuffle mechanism to blend the two sets of encoded features. The semi-dense depth map generated by VSGB is concatenated with the original sparse depth map and input into SDGB to predict the second semi-dense depth map. The confidence maps generated by the two branches are adaptively fused to generate the final depth map. Moreover, we incorporate multi-scale residuals obtained from the VIS image and concatenate them with the decoded features to further enhance the constraint on object boundaries. At the rear of the dual-branch network, we add a Repetitive Deformable Convolution Module (RDCM) to further refine the depth values in object edges. Experimental results show that ReCSNet achieves outstanding performance on the KITTI depth completion validation dataset with an improvement of 16mm in the root mean square error (RMSE) metric.</t>
  </si>
  <si>
    <t>272y87m4xskkd</t>
  </si>
  <si>
    <t>Intrusion Detection With Deep Learning Classifiers: A Synergistic Approach of Probabilistic Clustering and Human Expertise to Reduce False Alarms</t>
  </si>
  <si>
    <t>Intrusion detection systems (IDS) have seen an increasing number of proposals by researchers utilizing deep learning (DL) to safeguard critical networks. However, they often suffer from high false alarm rates, posing a significant challenge to their deployment in critical networks. This paper presents a comprehensive human-machine framework for mitigating false alarms in DL-based intrusion detection systems. The proposed approach uses probabilistic clustering to enable human-machine collaboration in a synergistic manner. Probabilistic clustering involves regrouping network traffic into clusters based on their probabilities (computed using the DL model). Clusters with high false alarms (H-FAR) are detected, and all traffic falling within them is considered uncertain for efficient classification by the DL model as malicious or benign. They are redirected to human experts to analyze and make a final decision. The proposed framework incorporates a next-generation firewall (NGFW) to help human experts handle the processed traffic efficiently. The proposed framework enhances the performance of DL-based intrusion detection classifiers by reducing false alarms. To validate the proposed concept, assessments were conducted using a customized high-performance convolutional neural network (CNN) and a hybrid recurrent neural network (RNN) model with three open-access benchmark datasets (CICDDoS2019, UNSW-NB15, and CICIDS2017). The evaluation through simulation demonstrated that combining human expertise with deep learning technology can significantly reduce the number of false positives (FPs) and false negatives (FNs) by up to 79.61% and 86.99%, respectively.</t>
  </si>
  <si>
    <t>272y87m52bc2j</t>
  </si>
  <si>
    <t>TNT++: A Spectral Super-Resolution Method Based on the Entropy of Pathological Images</t>
  </si>
  <si>
    <t>Spectral super-resolution is critical in transforming multispectral images into hyperspectral variants. Its profound importance is evident, yet its adoption in medical imaging reveals a palpable gap. Historically, many networks rely on correlation for grouping spectral bands within the visible light spectrum. However, several medical case images are enriched with information in the near-infrared spectrum, mainly attributed to the near-infrared's ability to penetrate the cellular surface, thereby accessing deeper layers of information. Therefore, grouping from a new perspective is very important. To bridge this gap, we introduce a Spatial-attention Transformer In Spectral-probability Transformer Network (TNT++), explicitly designed to enhance the spectral super-resolution of medical imagery. This methodology is tailored uniquely, drawing upon the inherent pixel statistical properties typical of medical hyperspectral images. Notably, by calculating the entropy value based on the pixel distribution of individual spectral bands, we unveiled the inherent joint spectral entropy patterns in the dataset, introducing an entropy-based grouping and revealing the nuances in image disorder levels—subtleties previously neglected. Our revamped transformer exhibits superior adaptability, proficiently capturing both the spatial and spectral complexities while adeptly navigating the intricacies of image architectures. Rigorous evaluations on the open-source Multidimensional Liver Cancer pathology dataset validate our model's excellence. Outshining six contemporary state-of-the-art (SOTA) techniques across four established metrics, it achieves a PSNR of 31.95dB and an SSIM of 0.9065, marking a significant stride forward in this discipline.</t>
  </si>
  <si>
    <t>['In']</t>
  </si>
  <si>
    <t>272y87mjc184g</t>
  </si>
  <si>
    <t>Real-Time Wide-Range Carrier Frequency Offset Compensation by Multi-Thread PADE for Fully Softwarized Access Networks</t>
  </si>
  <si>
    <t>With the evolution of access systems by network function virtualization (NFV) and the software-defined network (SDN), further softwarization including transmission functions is required in order to fully utilize the advantages that softwarization offers to network operators in terms of more flexible and rapid service creation and migration. The softwarization of digital signal processing (DSP) is a prime target, but frequency offset compensation (FOC) has serial processing, which makes its softwarization difficult. In particular, the pre-decision-based angle differential estimator (PADE) of wide-range FOC needs long serial iterations since it obtains stable solutions by using small loop gain in the loop filter. This paper proposes a multiplication-based FOC implementation and a novel multi-thread PADE algorithm for real-time softwarization. The multiplication-based implementation enables parallel compensation of phase rotation by multiplying the estimated CFOs by sampling numbers for Viterbi-and-Viterbi (VV) method and PADE. In addition, our multi-thread PADE algorithm significantly reduces the iterations needed for FOC estimation; using multi-threading, it estimates multiple frequency offsets using the loop filters with large loop gain. This calculation needs relatively few iterations, but its outputs are very noisy, and final frequency offset estimates are obtained after removing the noise by clustering and averaging the results. The results of simulations and experiments, which use a general-purpose server with a graphic processing unit, show that our PADE algorithm is 1,308 times faster than the conventional implementation and 5-Gb/s real-time processing is achieved while maintaining the FOC performance.</t>
  </si>
  <si>
    <t>['FOC']</t>
  </si>
  <si>
    <t>272y881nh8d12</t>
  </si>
  <si>
    <t>Coherent Fourier Scatterometry for Detection of Killer Defects on Silicon Carbide Samples</t>
  </si>
  <si>
    <t>It has been a widely growing interest in using silicon carbide (SiC) in high-power electronic devices. Yet, SiC wafers may contain killer defects that could reduce fabrication yield and make the device fall into unexpected failures. To prevent these failures from happening, it is very important to develop inspection tools that can detect, characterize and locate these defects in a non-invasive way. Current inspection techniques such as Dark Field or Bright field microscopy are effectively able to visualize most such defects; however, there are some scenarios where the inspection becomes problematic or almost impossible, such as when the defects are too small or have low contrast or if the defects lie deep into the substrate. Thus, an alternative method is needed to face these challenges. In this paper, we demonstrate the application of coherent Fourier scatterometry (CFS) as a complementary tool in addition to the conventional techniques to overcome different and problematic scenarios of killer defects inspection on SiC samples. Scanning electron microscopy (SEM) has been used to assess the same defects to validate the findings of CFS. Great consistency has been demonstrated in the comparison between the results obtained with CFS and SEM.</t>
  </si>
  <si>
    <t>['SiC', 'SiC', 'SiC']</t>
  </si>
  <si>
    <t>['sur', 'bin', 'int']</t>
  </si>
  <si>
    <t>['Rejected', 'Accepted', 'Rejected']</t>
  </si>
  <si>
    <t>272y881qzgtw8</t>
  </si>
  <si>
    <t>A Unified Machine Learning Through Focus Resist 3-D Structure Model</t>
  </si>
  <si>
    <t>To ensure post OPC data quality, examination based on estimated resist contours at resist bottom alone is insufficient, reliable prediction of lithography performance within process window must rely on complete information of on-wafer resist 3D structures. In this regard, resist 3D structure model, in particular, the through focus resist 3D structure model, with full chip capability will be the ultimate model in demand. To develop machine learning resist 3D structure models,we have proposed the physics-based information encoding scheme, together with carefully chosen deep convolution neural network and model training strategies. Our proposed through focus resist 3D structure model is based on conditional U-net structure with first five eigen images as model's main inputs and the focus setting as the conditional input. The average normalized cross correlation (NCC) or mean structure similarity index between ground truth and model predicted resist 3D structures can reach 0.92. With single GPU (Tesla M60), it takes 6.1ms for the model to produce resist 3D structure covering area of 1.8umx1.8 μ m. The model is fast enough and can be engineered for full chip implementation. The model can extend the capability of detecting lithography process window aware resist loss related hotspots.</t>
  </si>
  <si>
    <t>272y881swj3my</t>
  </si>
  <si>
    <t>Single-mask fabrication of sharp SiOx nanocones</t>
  </si>
  <si>
    <t>The patterning of silicon and silicon oxide nanocones onto the surfaces of devices introduces interesting phenomena such as anti-reflection and super-transmissivity. While silicon nanocone formation is well-documented, current techniques to fabricate silicon oxide nanocones either involve complex fabrication procedures, non-deterministic placement, or poor uniformity. Here, we introduce a single-mask dry etching procedure for the fabrication of sharp silicon oxide nanocones with smooth sidewalls and deterministic distribution using electron beam lithography. Silicon oxide films deposited using plasma-enhanced chemical vapor deposition are etched using a thin alumina hard mask of selectivity &gt; 88, enabling high aspect ratio nanocones with smooth sidewalls and arbitrary distribution across the target substrate. We further introduce a novel multi-step dry etching technique to achieve ultra-sharp amorphous silicon oxide nanocones with tip diameters of ~10 nm. The processes presented in this work may have applications in the fabrication of amorphous nanocone arrays onto arbitrary substrates or as nanoscale probes.</t>
  </si>
  <si>
    <t>['SiOx', 'SiOx', 'Si', 'Al2O3']</t>
  </si>
  <si>
    <t>['bin', 'int', 'int', 'bin']</t>
  </si>
  <si>
    <t>['Rejected', 'Added', 'Added', 'Added']</t>
  </si>
  <si>
    <t>272y881xdj341</t>
  </si>
  <si>
    <t>SnS2 and ZnO Nanocomposite Prepared by Dispersion Method for Photodetector Application</t>
  </si>
  <si>
    <t>This letter reports a SnS2 and ZnO nanocomposite (NC) prepared by dispersion method. The nanocomposite shows promising characteristics for optoelectronic application. SnS2:ZnO NC shows a wide absorption spectrum covering ultraviolet (UV)-visible-near infrared (NIR) regions. Hence, using the proposed nanocomposite a broadband photodetector with a structure comprising Al/ SnS2:ZnO/PEDOT:PSS/ Indium Tin Oxide (ITO) is fabricated. At a bias voltage of 1 V, the measured responsivity values (A/W) of the proposed device are 140.41, 848.63, and 1094.48 at 350 nm (UV), 750 nm (visible) and 900 nm (NIR), respectively.</t>
  </si>
  <si>
    <t>['SnS2', 'ZnO', 'Al-SnS2-ZnO-InSnO', 'NC', 'Al']</t>
  </si>
  <si>
    <t>['bin', 'bin', 'int', 'bin', 'el']</t>
  </si>
  <si>
    <t>['Rejected', 'Rejected', 'Added', 'Rejected', 'Rejected']</t>
  </si>
  <si>
    <t>272y885736kvg</t>
  </si>
  <si>
    <t>Deep Reinforcement Learning for Automatic Run-Time Adaptation of UWB PHY Radio Settings</t>
  </si>
  <si>
    <t>Ultra-wideband technology has become increasingly popular for indoor localization and location-based services. This has led recent advances to be focused on reducing the ranging errors, whilst research focusing on enabling more reliable and energy efficient communication has been largely unexplored. The IEEE 802.15.4 UWB physical layer allows for several settings to be selected that influence the energy consumption, range and reliability. Combined with the available link state diagnostics reported by UWB devices, there is an opportunity to dynamically select PHY settings based on the environment. To address this, we propose a deep Q-learning approach for enabling reliable UWB communication, maximizing packet reception rate (PRR) and minimizing energy consumption. Deep Q-learning is a good fit for this problem, as it is an inherently adaptive algorithm that responds to the environment. Validation in a realistic office environment showed that the algorithm outperforms traditional Q-learning, linear search and using fixed hard-coded UWB PHY settings. We found that deep Q-learning achieves a higher average PRR and also reduces the ranging error, as a side effect, while using only 14% of the energy compared to a fixed hard-coded UWB PHY setting in a dynamic office environment.</t>
  </si>
  <si>
    <t>['PHY']</t>
  </si>
  <si>
    <t>272y885f3f05r</t>
  </si>
  <si>
    <t>Spectrum Recommendation in Cognitive Internet of Things: A Knowledge-Graph-Based Framework</t>
  </si>
  <si>
    <t>As an intelligent approach for efficient spectrum utilization in Cognitive Internet of Things (CIoT), spectrum recommendation is interesting but largely unexplored, especially in the few-shot scenario of inference on unknown ratings. For the incompetence of data-driven approaches, we consider playing a guiding role of domain knowledge by introducing it into this few-shot inference problem in the high-frequency (HF) communication, as HF communication is a case of CIoT. Firstly, a knowledge-graph-based framework for spectrum recommendation is developed to organize and represent the knowledge of HF. The knowledge graph (KG) is modeled as an undirected graph for the convenience of extracting and reasoning knowledge. Inference on channel qualities for spectrum recommendation is further converted to the node regression problem on the undirected graph. Then, inference schemes based on graph convolutional network (GCN) are proposed to solve the node regression problem, where we transfer knowledge extracted from the complete data of the source domain to the few-shot inference scenario of the target domain. Experiments on both synthetic data and real data demonstrate the effectiveness of the proposed GCN-based inference algorithm with knowledge transfer.</t>
  </si>
  <si>
    <t>['HF']</t>
  </si>
  <si>
    <t>272y885pwxgdh</t>
  </si>
  <si>
    <t>CB-DSL: Communication-Efficient and Byzantine-Robust Distributed Swarm Learning on Non-i.i.d. Data</t>
  </si>
  <si>
    <t>The valuable data collected by IoT devices together with the resurgence of machine learning (ML) stimulate the latest trend of artificial intelligence (AI) at the edge. However, traditional ML and recent federated learning (FL) face major challenges including communication bottleneck, data heterogeneity, and security concerns in edge IoT. Meanwhile, the swarm nature of IoT systems is overlooked by most existing literature, which calls for new designs of distributed learning algorithms. Inspired by the success of biological intelligence (BI) of gregarious organisms, we propose a novel edge learning approach for swarm IoT, called communication-efficient and Byzantine-robust distributed swarm learning (CB-DSL), through a holistic integration of AI-enabled stochastic gradient descent and BI-enabled particle swarm optimization. To deal with the non-i.i.d. data issues and Byzantine attacks, a small amount of global data samples are introduced in CB-DSL and shared among IoT workers, which alleviates the local data heterogeneity effectively and enables to fully utilize the exploration-exploitation mechanism of swarm intelligence. Our convergence analysis theoretically demonstrates that the CB-DSL is superior to the standard FL with better convergence behavior. We also evaluate the model divergence of CB-DSL by deriving its upper bound, which measures the effectiveness of the introduction of the globally shared dataset.</t>
  </si>
  <si>
    <t>['CB', 'BI']</t>
  </si>
  <si>
    <t>272y885vl7s1m</t>
  </si>
  <si>
    <t>Applying RIS in Multi-User SWIPT-WPCN Systems: A Robust and Environmentally-Friendly Design</t>
  </si>
  <si>
    <t>Integrating simultaneous wireless information and power transfer (SWIPT) and wireless-powered communication network (WPCN) has been regarded as one of the energy-efficient paradigms, which can complement each other in uplink and downlink transmission. However, severe path loss and imprecise channel estimation hinder the system performance in energy harvesting (EH) and information transmission. To break this gridlock, in this paper, reconfigurable intelligent surface (RIS) is applied to SWIPT-WPCN systems for ameliorating transmission efficiency, and system robustness is considered under imperfect channel state information. Specifically, aiming at minimizing system energy consumption, a robust resource allocation optimization problem is formulated by jointly optimizing the beamforming vector of the base station, the phase shifts of the RIS, power-splitting factors, EH time, and the transmit power of each user, where the non-linearity of EH and channel uncertainties are taken into account. To deal with this intractable non-convex problem, the S-procedure approach is applied to transform the original problem into a deterministic one, and a block coordinate descent-based iterative algorithm with the successive convex approximation and the penalty-based method is proposed to obtain sub-optimal solutions. Simulation results demonstrate that the proposed algorithm outperforms the benchmark algorithms regarding energy saving and lower outage probability.</t>
  </si>
  <si>
    <t>272y886cdr67k</t>
  </si>
  <si>
    <t>Cooperative Beamforming and Flexible Index Modulation for Reconfigurable Intelligent Surface-Aided Symbiotic Radio Systems</t>
  </si>
  <si>
    <t>Symbiotic radio (SR) system is a cellular network (CN) and Internet of Things (IoT) integrated system that achieves mutual benefits. In the SR system, to make the spectral efficiency (SE) of IoT signal not limited by its modulation, and to provide greater freedom for the system design, this paper proposes a flexible modulation (FLEM) for reconfigurable intelligent surface (RIS) aided SR system based on the index modulation. The weighted sum capacity (WSC) is considered as the optimization goal for perfect channel state information (CSI) and imperfect cascaded CSI (CCSI) respectively. For each case, we propose a joint optimization algorithm, containing not only the cooperative beamforming, but also the optimization of the IoT modulation, to obtain the optimal solution for the SR system design. Simulations show that joint optimization improves the WSC of SR system and is robust to the channel estimation error. Furthermore, the optimal IoT SE is obtained by analyzing the trade-off between the IoT channel capacity and the SE provided by IoT modulation.</t>
  </si>
  <si>
    <t>['WSC']</t>
  </si>
  <si>
    <t>272y889nj8hwh</t>
  </si>
  <si>
    <t>SP-Det: Leveraging Saliency Prediction for Voxel-Based 3D Object Detection in Sparse Point Cloud</t>
  </si>
  <si>
    <t>Voxel is one of the common structural representation of 3D point cloud. Due to the sparsity of point cloud generated by light detection and ranging (LiDAR), there is the extreme imbalance in the foreground and background voxels. It decreases the accuracy of 3D object detection, has the negative effect on intelligent driving safety. To overcome this problem, we present a saliency prediction based 3D object detector SP-Det in this article. Although foreground voxels have the sufficient feature of object, it is difficult to localize the foreground region from voxel space with the larger background region. We design an auxiliary learning task, saliency prediction (SP). It benefits 3D detector in identifying the foreground region. SP task uses label diffusion to alleviate the label imbalance. It reduces the learning difficulty of saliency in voxel and bird's eye view (BEV) spaces. After that, to strengthen feature interaction from the sparse foreground region, we design saliency fusion (SF) module to fuse the learning result in SP task. It utilizes voxel and BEV saliency maps as progressive attention to resist the redundant feature from background region. To aggregate more foreground feature inside 3D and BEV region of interest (RoI), we design hybrid grid maps based RoI pooling (Hybrid-RoI pooling). Experiments are conducted in STF dataset. The adverse weather enlarges the sparsity of LiDAR point cloud, increasing the difficulty of object detection. SP-Det identifies and leverages foreground region, and achieves the performance better than the current methods. Hence, we believe that SP-Det benefits to LiDAR based 3D scene understanding in the adverse weather.</t>
  </si>
  <si>
    <t>['SF']</t>
  </si>
  <si>
    <t>272y88b0szdyf</t>
  </si>
  <si>
    <t>Tri-Level Modality-Information Disentanglement for Visible-Infrared Person Re-Identification</t>
  </si>
  <si>
    <t>Aiming to match the person identity between daytime VISible (VIS) and nighttime Near-InfraRed (NIR) images, VIS-NIR re-identification (Re-ID) has attracted increasing attention due to its wide applications in low-light scenes. However, dramatic modality discrepancies between VIS and NIR images lead to a considerable intra-class gap in the feature space, which impacts identity matching. To bridge the modality gap, we propose a Tri-level Modality-information Disentanglement (TMD) to disentangle modality information at the levels of raw image, features distribution and instance features. Our model consists of three key modules, including Style-Aligned Converter (SAC), Two-Steps Wasserstein Loss (TSWL) and Self-supervised Orthogonal Disentanglement (SOD) to handle the modality information at the three levels. Firstly, aiming at reducing modality discrepancy at image-level, the SAC is introduced to generate style-aligned images by the designed style converter and A-distance learning approach. The SAC can effectively alleviate the style discrepancy between VIS and NIR images with a negligible increase in model complexity. Secondly, considering the heterogeneity of VIS and NIR feature distribution caused by the structure- and style-misaligned raw images, we propose the TSWL to decrease the VIS-NIR gap at distribution-level by two distribution alignment steps. Specifically, after generating style-consistent images, we eliminate modality-related discrepancy by aligning the distribution between structure-aligned original and generated VIS/NIR images and bridge the modality-unrelated gap by aligning the style-consistent generated VIS-NIR images. Thirdly, focusing on further reducing the modality discrepancy at instance-level, the SOD is presented to construct orthogonal constraints between the extracted modality- and identity-related features. Since the modality-related factors are disentangled from the instance features, the proposed TMD efficiently learns the modality-unrelated and identity-discriminative representations, which are productive to conduct person Re-ID task on the VIS-NIR images. Comprehensive experiments are carried out on two cross-modality pedestrian Re-ID datasets to demonstrate the effectiveness of TMD.</t>
  </si>
  <si>
    <t>272y88b7jwswc</t>
  </si>
  <si>
    <t>Auto-Points: Automatic Learning for Point Cloud Analysis With Neural Architecture Search</t>
  </si>
  <si>
    <t>Pure point-based neural networks have recently shown tremendous promise for point cloud tasks, including 3D object classification, 3D object part segmentation, 3D semantic segmentation, and 3D object detection. Nevertheless, it is a laborious process to construct a network for each task due to the artificial parameters and hyperparameters involved, e.g., the depths and widths of the network and the number of sampled points at each stage. In this work, we propose Auto-Points, a novel one-shot search framework that automatically seeks the optimal architecture configuration for point cloud tasks. Technically, we introduce a set abstraction mixer (SAM) layer that is capable of scaling up flexibly along the depth and width of the network. Each SAM layer consists of numerous child candidates, which simplifies architecture search and enables us to discover the optimum design for each point cloud task pursuant to resource constraint from an enormous search space. To fully optimize the child candidates, we develop a weight-entwinement neural architecture search (NAS) technique that entwines the weights of different candidates in the same layer during supernet training such that all candidates can be extremely optimized. Benefiting from the proposed techniques, the trained supernet allows the searched subnets to be exceptionally well-optimized without further retraining or finetuning. In particular, the searched models deliver superior performances on multiple extensively employed benchmarks, 93.9% overall accuracy (OA) on ModelNet40, 89.1% OA on ScanObjectNN, 87.1% instance average IoU on ShapeNetPart, 69.1% mIoU on S3DIS, 70.4% mAP@0.25 on ScanNet V2, and 64.4% mAP@0.25 on SUN RGB-D.</t>
  </si>
  <si>
    <t>['SUN']</t>
  </si>
  <si>
    <t>272y88ch2btq9</t>
  </si>
  <si>
    <t>Low-Rate Feature Compression for Collaborative Intelligence: Reducing Redundancy in Spatial and Statistical Levels</t>
  </si>
  <si>
    <t>To distribute the storage and computation load caused by growing capacity of deep neural network (DNN), collaborative intelligence (CI) framework has been proposed, where a deep model is split and executed in two distributed devices respectively. Intermediate feature must be transferred from the front end to the back in order to perform distributed inference, thus transmission process is the bottleneck that influences the inference efficiency in terms of accuracy and delay. Specifically for a bandwidth-limited human-in-loop visual analysis task, feature compression approach needs exploration to reduce the data volume to be transmitted, in order to achieve low transmission delay as well as maintain analysis performance and human perception ability. In this article, the redundancy of intermediate feature both in spatial and statistical levels are firstly analyzed. A mathematical expression for the goal of feature compression is formulated, based on which a two-level redundancy removal based low-rate feature compression approach is proposed. For the front-end device, an information squeezing (IS) module is developed to squeeze the key information of input image and inject them into a low-resolution image. Then a backbone network is split into two parts with respects to the application demands of CI, and can be deployed at the front and back ends correspondingly. With a specifically designed objective function, IS module and the partitioned backbone network are optimized collaboratively to reduce the two-level redundancy, thus compressing the intermediate feature. A generative adversarial network (GAN)-based restoration module is proposed to recover an image with original resolution from the compressed feature, for satisfying human perception. Comprehensive experiments are conduct to validate the efficiency of the proposed method.</t>
  </si>
  <si>
    <t>['IS', 'IS']</t>
  </si>
  <si>
    <t>272y88f78rh72</t>
  </si>
  <si>
    <t>De-embedding technology for active and passive device testing used in the microwave and terahertz bands: a review: an overview of different de-embedding techniques</t>
  </si>
  <si>
    <t>With the recent rapid improvement of wireless communication rates [1], [2], the cutoff frequency of semiconductor devices has gradually increased [3], [4], and products with large signal bandwidth circuits have become a hot topic [5], [6], [7]. Port-to-port signal transmission and coupling mechanisms are also becoming more complex with the increases in frequency, presenting a challenge for high-frequency on-chip measurement [8], [9]. An accurate calibration must be applied to eliminate deviations between the probe terminal and the internal port of the device [10]. Unlike device under test (DUT), the reference plane for calibration of a vector network analyzer is from A to A', as shown in Figure 1. This inevitably leads to an interconnection structure being utilized to address the mismatch between A to B and A' to B' [11], [12]. In response, the de-embedding technique has been developed to eliminate this extra step from the measurement data [13], [14].</t>
  </si>
  <si>
    <t>272y88g6lw6xr</t>
  </si>
  <si>
    <t>Hardware Design Challenges and Modulation Schemes in Joint Communication and Sensing: Analyzation and Comparison of the State-of-the-Art Co-Located Communication and Sensing Systems</t>
  </si>
  <si>
    <t>Joint communication and sensing (JCAS) holds great potential in a variety of applications because it combines radar signaling and data transmission into a single system. This means that both applications share their spectrum or even their waveform within the RF spectrum, a scarce and expensive resource. Meanwhile, research on beyond 5G and 6G is increasing tremendously. The advance of software-defined radio, where the signal processing mainly takes place in software, allows different implementations for communication and sensing [1]. Another reason for the integration of both into one system is the growing sensor density, which entails mutual interference. Furthermore, sharing hardware requires a sustainable and resource-efficient solution in the field of RF engineering.</t>
  </si>
  <si>
    <t>272y8dr2l6jxh</t>
  </si>
  <si>
    <t>Investigation on Saturated Magnetization Characteristics of Anisotropic NdFeB Permanent Magnet in Post-Assembly Magnetization Application</t>
  </si>
  <si>
    <t>Saturated magnetization of permanent magnets depends on the intensity and direction of the applied pulsed magnetization field. Uneven distribution of magnetization field may results in local unsaturation, especially during the post-assembly magnetization process. Researchers have found that the saturated magnetization field intensity increases with the angle between the magnetization field and the easy axis of anisotropic permanent magnets. When the angle is equal to 90°, the saturated magnetization field tends to be infinite. This article studies the saturated magnetization characteristics of anisotropic NdFeB. The magnetization experiment platform which can adjust the direction of magnetization field is designed, and the saturated magnetization characteristic curves of sintered NdFeB magnet in fields of different intensity and angle are measured. The experimental results show that the saturated magnetization field intensity increases with the angle between the magnetization field and the easy axis, and when the angle is greater than 70°, magnetization field as high as 10 T cannot make the permanent magnet be saturated. The model of the saturated magnetization field along the easy axis and deviate from the easy axis are proposed based on intrinsic coercivity, demagnetization field, and an effective field coefficient, which fits the experiment results well. The saturation magnetization criterion of permanent magnetic material is proposed. Combined with the simulation of the intensity and direction of the pulsed magnetization field, we can judge the saturation region of permanent magnetic poles, thus helping us to design the post-assembly magnetization coils.</t>
  </si>
  <si>
    <t>['NdFeB']</t>
  </si>
  <si>
    <t>272y8dr9x92xy</t>
  </si>
  <si>
    <t>Influence of the Heat Treatment on the Layer JC of Internal-Sn Nb3Sn Wires With Internally Oxidized Nanoparticles</t>
  </si>
  <si>
    <t>We evaluated various heat treatments (HT) for maximizing the Nb3Sn layer thickness while retaining a refined grain microstructure in low filament count internal-Sn Nb3Sn Rod-In-Tube wires with internally oxidized nanoparticles. These wires were manufactured in our laboratory using SnO2 as oxygen source and Nb alloys containing Ta and Zr or Hf. By reacting the wires at 650 °C for 200 hours we obtained relatively thin reaction layers but high layer critical current densities (layer JC) of ∼3000 A/mm2 for Hf-containing wires and ∼2700 A/mm2 for Zr-containing wires, both at 4.2 K and 16 T. Notably, both of these values are over the layer JC threshold of 2500 A/mm2, which is estimated to be necessary for attaining the corresponding Future Circular Collider (FCC) target non-Cu JC of 1500 A/mm2. Following this heat treatment, the fine-grained Nb3Sn area occupies only ∼35% of the filament area for Hf-containing wires and ∼20% for Zr-containing wires. After heat treatments with a reaction step at 700 °C these values increase to 70-80% and ∼60%, respectively, with only a minor increase of the grain size. However, we observed a noticeable decrease in the layer JC for these HT. Magnetic measurements show that the high JC wires exhibit a point defect contribution from precipitates to the pinning force, which is missing in wires with depressed JC values. The higher heat treatment temperatures may have caused excessive coarsening of the oxide precipitates, to sizes unsuitable for flux pinning. Reaction heat treatment temperatures in the range of 650 °C to 700 °C and durations between 50 and 200 hours may provide a better compromise between the Nb3Sn layer thickness, its grain size and nanoparticle size.</t>
  </si>
  <si>
    <t>['Cu', 'Nb3Sn', 'SnNb3Sn', 'Zr', 'Hf', 'Sn', 'SnO2', 'Nb', 'NbTaZrHf', 'Ta']</t>
  </si>
  <si>
    <t>['el', 'bin', 'ss', 'el', 'el', 'el', 'bin', 'el', 'ss', 'el']</t>
  </si>
  <si>
    <t>['Accepted', 'Rejected', 'Added', 'Rejected', 'Rejected', 'Rejected', 'Accepted', 'Rejected', 'Added', 'Rejected']</t>
  </si>
  <si>
    <t>272y8drb1twg2</t>
  </si>
  <si>
    <t>Symmetrical Bipolar Current Control of HTS Dynamo Based on a DC Magnetic Field</t>
  </si>
  <si>
    <t>As a travelling-wave flux pump, the HTS dynamo generates a DC-biased AC travelling wave on the HTS stator tape placed in air-gap, which can output large DC current into an HTS coil without the need for current leads, thus effectively reducing heat leakage and operational cost comparing with conventional contact power supplies. In this paper, we introduce a method to enable symmetric bipolar output of the HTS dynamo, based on the "four-quadrant" control originates from the theory of macroscopic magnetic coupling. This method uses N-S arrangement of permanent magnets embedded on the magnetic disk and in addition to a DC bias coil. In this work, we demonstrate the use of the DC bias coil to freely adjust the DC output current of the HTS dynamo from −40.3 A to +40.5 A, without disturbing its rotating state. We also demonstrated that the DC output current can be symmetrically reversed by reversing the direction of the DC bias field, thus enabling the HTS dynamo with bipolar output. In addition, we developed a feedback control algorithm to control the output current with an accuracy of 0.15 A, by controlling the on and off states of the DC coil. This work enables the HTS dynamo as an accurate bipolar wireless power supply, which opens its routes for various applications of HTS magnets that require accurate current control, especially for high-demanding areas such as magnetic resonance imaging (MRI) and nuclear magnetic resonance (NMR).</t>
  </si>
  <si>
    <t>['N-S']</t>
  </si>
  <si>
    <t>272y8drml198g</t>
  </si>
  <si>
    <t>Transmission Characteristic and AC Losses of a Novel Multi-Module HTS Suspension Power Supply System</t>
  </si>
  <si>
    <t>High temperature superconducting (HTS) coated conductor (CC) coils capable of carrying high current and extremely low resistance could be introduced into the wireless power transfer (WPT) devices to improve the transmission efficiency and transmission power. In this paper, A Novel Multi-Module HTS Suspension Power Supply System has been constructed to achieve both WPT and suspension functions. One HTS bulk and four permanent magnets are installed in the transmitting module and receiving module of the system to execute stable suspension by utilizing the strong pinning ability of the HTS bulk. Through experimental testing, the variations in receiving voltages of the HTS suspension power supply system were summarized under different number and arrangements of receiving modules, aiming to identify the optimal operating conditions for the system. Additionally, a mathematical model of the HTS coil under this structure was constructed using the finite-element method (FEM) based on the H-formulation. At the operating frequency of 35 kHz, the ac loss of the superconducting coil reached 0.08 J, and it is minimally affected by the permanent magnets within the suspension structure.</t>
  </si>
  <si>
    <t>272y8drmql2sl</t>
  </si>
  <si>
    <t>Simulation of Quench in DC Magnet of Super-X Test Facility Using a Quasi-Three-Dimensional Model</t>
  </si>
  <si>
    <t>The quench phenomenon is an abnormal process caused by disturbances during the operation of superconducting magnets, which can lead to irreparable damage to the magnet. The DC magnet of the Super-X test facility is wound by cable-in-conduit conductors (CICCs) with a maximum field of 15.7 T and is forced flow cooled with 4.3 K supercritical helium. The heat transfer between layers and pancakes affects the diffusion rate of the normal region in the quench process, therefore a quasi-3D model is proposed to analyze the quench behavior of superconducting coils. A 1D assumption is made for the CICC axially, while taking into account the thermal coupling effect through the inter-turn insulation. The quench process of DC magnets of the Super-X test facility is analyzed and calculated for different operating parameters.</t>
  </si>
  <si>
    <t>['He']</t>
  </si>
  <si>
    <t>272y8drytynph</t>
  </si>
  <si>
    <t>Ab-initio investigations into frenkel defects in hexagonal boron nitride for quantum optoelectronic applications</t>
  </si>
  <si>
    <t>The van Der Waals material, hexagonal boron nitride (h-BN) is being studied extensively for electronics, sensing, photonics, and quantum technology. Identifying distinct point-defects that may be employed to create qubits and single photon emitters with specific properties has recently boosted defect engineering research in h-BN. The assignment of defects to specific characteristics of h-BN is a subject of contention and so necessitates further investigation. We have examined the defect stability under different growth conditions for the assignment of defect states for the aforementioned applications using first-principles calculations. In this work, it is found that boron Frenkel pairs (VB-Bi) play very critical role under N-rich and N-poor growth conditions. Boron Frenkel pairs were found to activate magnetic behaviour (with 0.45 μB) by forming spin active defect-states in forbidden gap. Furthermore, four distinct absorption peaks in the sub-bandgap regions (with peak values at 2.47, 2.30, 1.98, and 1.61 eV) have been observed, resulting into the well-known ∼2 eV emission. The large ultraviolet quantum efficiency observed in h-BN has been explained by considering Frenkel pairs as primary defect centres, which leads to strong photocatalytic and photovoltaic properties. This work will establish Frenkel pairs as one of the most intriguing defect states in h-BN leading towards various optoelectronic and quantum applications.</t>
  </si>
  <si>
    <t>['BN', 'VB-Bi']</t>
  </si>
  <si>
    <t>272y8ds1m7pky</t>
  </si>
  <si>
    <t>Experimental evaluation of josephson balanced comparators toward 100 GHz RSFQ Circuits</t>
  </si>
  <si>
    <t>The Josephson balanced comparator (BC) is a decision-making element and a key building block for all RSFQ logic cells. The comparator is usually characterized by two parameters: gray zone and threshold value. Both parameters depend on the comparator's design, the design of a BC's driver, as well as temperature and frequency of operation. In this article, we focus on the high-frequency properties of the balanced comparators designed for the Nb SFQ5ee fabrication node at MIT-LL. RSFQ circuits, fabricated at this node, operate nowadays routinely at about 50 GHz. We demonstrate that a further increase of the operational frequency up to 75 GHz with a bit-error rate (BER) of 10−14 can be achieved by optimizing the comparator's driver design. We estimate BER of 10−3 at 100 GHz, which is not enough for complex circuits. An acceptable BER at 100 GHz requires additional optimization of design and fab.</t>
  </si>
  <si>
    <t>['BC', 'Nb', 'Nb']</t>
  </si>
  <si>
    <t>['bin', 'el', 'int']</t>
  </si>
  <si>
    <t>272y8ds58sgl5</t>
  </si>
  <si>
    <t>Impact of Price-Responsive Load and Renewables in an Emission-Aware Power Systems</t>
  </si>
  <si>
    <t>Decarbonization of the power grid will require collective efforts from different entities. As the global energy sector shifts from fossil-based systems of energy production to renewable energy sources to reduce energy-related greenhouse gas emissions, demand-side flexibility can play an important role in decarbonizing the grid. In this paper, we explore the impact of price-responsive loads and renewable resources in an emission-aware power system. The proposed simulation framework utilizes a modified optimal power flow formulation that considers the carbon cost in addition to the fuel cost of generations. The system also incorporates the demand flexibility through market coordination based on the emission-aware locational marginal prices (E-LMPs) to contribute to the overall emissions reduction. Numerical studies on the test system were performed to compare the emission-aware power system operation and the traditional power system operation in different scenarios. Quantitative results on carbon emission reduction are provided to evaluate the impact of the price-responsive loads and renewable resources. The results demonstrate that E-LMPs and the active participation of flexible loads can help reduce carbon emissions, especially with renewable resources in the system.</t>
  </si>
  <si>
    <t>272y8ds5kw1mf</t>
  </si>
  <si>
    <t>A study on quench detection for cable-in-conduit conductors with co-wound tapes</t>
  </si>
  <si>
    <t>The primary Quench Detection System (QDS) of the Central Solenoid (CS) of the ITER magnet system must be able to distinguish the resistive component of the voltage, arising during quench, from the inductive one due to time-varying magnetic fluxes. This task is especially challenging for the six modules composing the CS (CSMs), with a coil self-inductance of the order of ∼1 H, subjected to current ramps up to ∼10 kA/s. Each CSM is equipped with stainless-steel tapes wrapped around the outer conduit of the conductor, referred to as Co-Wound Tapes (CWTs), linked to a magnetic flux approximating the one linked to the conductor itself. This work focuses on the definition of a model able to compute the voltages measured by the QDS with the high precision required. The analysis is based on a 2D axisymmetric FEM model of the entire CSM in a stand-alone configuration. A novel 3D approach based on an integral computation method allows one to account for the twisting of the conductor sub-cables of the last cabling stage (petals). The model is applied to quantify the impact of three main error sources contributing to the residual voltage signal measured by the QDS: the difference in self-field flux linked to the conductor and to the CWT, the inhomogeneity of the background field and the twisting of the petals.</t>
  </si>
  <si>
    <t>272y8ds5qdv4k</t>
  </si>
  <si>
    <t>Study on the microstructure of high magnetic Field (≥ 9 T) NbTi superconducting wire</t>
  </si>
  <si>
    <t>NbTi superconducting Wire has the advantage of excellent processing characteristics, stable superconducting properties, and low cost. It has been widely used for low magnetic fields of 2. In addition, in this article, the microstructure of two typical samples with different Jc (4.2 K) at magnetic fields of 4 T and 9 T is analyzed. It is shown that the critical current density at high magnetic fields (≥9 T) needs the larger width and less area ratio of α-Ti phase.</t>
  </si>
  <si>
    <t>['Ti', 'NbTi']</t>
  </si>
  <si>
    <t>272y8ds6516py</t>
  </si>
  <si>
    <t>Study of Magnetic-Field Distribution Around the High-Tc Superconducting DC Cable</t>
  </si>
  <si>
    <t>We developed a rotating scanning Hall probe apparatus as a non-destructive measurement method for measuring the self-generated magnetic field distribution around the superconducting cable. To validate the accuracy of our system, we performed measurements by energizing the tape of the outer conductor of the cable, one by one. We confirmed that the measured values are in good accordance with the calculated values. It was also confirmed that the measurement results of the magnetic field distribution when current was passed through two tapes simultaneously coincided well with the sum of the magnetic field distributions when current was passed one by one. In addition, we found that some adjacent tapes within the cable were in contact with each other. These results suggest that this method can also be used as a non-destructive testing method for cable quality control.</t>
  </si>
  <si>
    <t>['Tc']</t>
  </si>
  <si>
    <t>272y8dsbvcjc2</t>
  </si>
  <si>
    <t>Design of Energy-Saving MgB2 Ramped Superconducting Magnets for Particle Beam Lines</t>
  </si>
  <si>
    <t>Large accelerator facilities in the medium- and high-energy particle range can consume a significant amount of energy to power the resistive magnets in the beamlines. Depending on the magnet duty cycle, new magnet designs based on superconducting configurations have become increasingly attractive as possible alternatives to energy-intensive resistive solutions. High-temperature superconductor coils made in rare earth copper oxide (ReBCO) and MgB2 based cables can be used for both static and ramped magnets thanks to their high energy margin due to the large critical temperature. The University of Milan and INFN-Milano LASA Lab. research team are currently working on developing superconducting magnet designs to replace the conventional resistive coils without modifications of the iron yoke of the normal-conducting solution. To highlight the potential of these superconducting materials, we present an estimation of the energy consumption reduction achieved in a MgB2 superferric dipole ramped magnet case study for the CNAO accelerator complex. Two design iterations, optimized at 10 K and 20 K, are compared with the resistive design demonstrating the benefit on total consumed energy and cost of this type of superconducting magnet solutions for large-scale research facilities.</t>
  </si>
  <si>
    <t>['MgB2', 'ReBCO']</t>
  </si>
  <si>
    <t>['bin', 'ss']</t>
  </si>
  <si>
    <t>272y8dsbzx9w7</t>
  </si>
  <si>
    <t>An Event-Driven Approach to Genotype Imputation on a Custom RISC-V Cluster</t>
  </si>
  <si>
    <t>This article proposes an event-driven solution to genotype imputation, a technique used to statistically infer missing genetic markers in DNA. The work implements the widely accepted Li and Stephens model, primary contributor to the computational complexity of modern x86 solutions, in an attempt to determine whether further investigation of the application is warranted in the event-driven domain. The model is implemented using graph-based Hidden Markov Modeling and executed as a customized forward/backward dynamic programming algorithm. The solution uses an event-driven paradigm to map the algorithm to thousands of concurrent cores, where events are small messages that carry both control and data within the algorithm. The design of a single processing element is discussed. This is then extended across multiple cores and executed on a custom RISC-V NoC cluster called POETS. Results demonstrate how the algorithm scales over increasing hardware resources and a multi-core run demonstrates a 270X reduction in wall-clock processing time when compared to a single-threaded x86 solution. Optimisation of the algorithm via linear interpolation is then introduced and tested, with results demonstrating a wall-clock reduction time of ∼5 orders of magnitude when compared to a similarly optimised x86 solution.</t>
  </si>
  <si>
    <t>['Li', 'NoC']</t>
  </si>
  <si>
    <t>272y8dsc4g3db</t>
  </si>
  <si>
    <t>scICML: Information-Theoretic Co-Clustering-Based Multi-View Learning for the Integrative Analysis of Single-Cell Multi-Omics Data</t>
  </si>
  <si>
    <t>Modern high-throughput sequencing technologies have enabled us to profile multiple molecular modalities from the same single cell, providing unprecedented opportunities to assay cellular heterogeneity from multiple biological layers. However, the datasets generated from these technologies tend to have high level of noise and are highly sparse, bringing challenges to data analysis. In this paper, we develop a novel information-theoretic co-clustering-based multi-view learning (scICML) method for multi-omics single-cell data integration. scICML utilizes co-clusterings to aggregate similar features for each view of data and uncover the common clustering pattern for cells. In addition, scICML automatically matches the clusters of the linked features across different data types for considering the biological dependency structure across different types of genomic features. Our experiments on four real-world datasets demonstrate that scICML improves the overall clustering performance and provides biological insights into the data analysis of peripheral blood mononuclear cells.</t>
  </si>
  <si>
    <t>272y8dsd9sfkc</t>
  </si>
  <si>
    <t>CAI2M2: a centralized autonomous inclusive intersection management mechanism for heterogeneous connected vehicles</t>
  </si>
  <si>
    <t>This paper introduces a novel centralized autonomous inclusive intersection management mechanism (CAI2M2) for heterogeneous connected vehicles (HCVs). The system embraces a diverse array of human-driven vehicles, each possessing unique characteristics. The proposed system navigates vehicles through the intersection safely and efficiently considering various road conditions including dry (D), wet (W), snowy (S), and icy (I). The communication relies on dedicated short-range communications (DSRC) to facilitate the seamless exchange of traffic information between roadside unit (RSU) and vehicles. The coordination policy takes into account parameters such as vehicle types, arrival times, intersection rules, road priorities, and prevailing road conditions. To enhance safety and prevent collisions, vehicles are classified based on distinctive safety features and dynamics, such as reaction distance (dr), stopping distance (ds), braking distance (db), braking lag distance (dbl), acceleration (acc.), deceleration (dec.), load, and velocity (v). The paper evaluates the system performance through metrics encompassing average travel time (ATT), packet loss rate (PLR), throughput, intersection busy time (IBT), and channel busy rate (CBR) across several traffic scenarios with different densities and distribution patterns. Additionally, the study compares the system efficiency with signalized intersections under various road conditions, aiming to identify an optimal control approach for autonomous intersection management.</t>
  </si>
  <si>
    <t>['W', 'S', 'I']</t>
  </si>
  <si>
    <t>['el', 'el', 'el']</t>
  </si>
  <si>
    <t>272y8dsd9sfkd</t>
  </si>
  <si>
    <t>Reliability in post-disaster networks: a novel interference-mitigation strategy</t>
  </si>
  <si>
    <t>We hereby present a novel interference mitigation strategy specifically designed to enhance the quality of service that a typical terrestrial user equipment (UE) would experience after the occurrence of a calamity. In particular, we devise a novel stochastic geometry framework where the functioning ground base stations are modeled as an inhomogeneous Poisson point process, and promote proper silencing as an effective solution to improve both coverage and reliability (which is usually overlooked in emergency scenarios); in particular, the latter is evaluated by means of the signal-to-interference-plus-noise ratio (SINR) meta distribution performance metric. The derived downlink performances assume Rayleigh fading conditions for all wireless links. The numerical results show insightful trends in terms of both average coverage probability (which is optimized by choosing the best area for applying the silencing strategy) and SINR meta distribution, depending on: distance of the UE from the disaster epicenter (henceforth intended as the center of the area where the BS can be damaged), disaster radius (also referring to the latter area), and quality of resilience of the terrestrial network. The aim of this paper is therefore to prove the effectiveness of proper silencing in emergency scenarios, at least from the coverage and reliability perspectives.</t>
  </si>
  <si>
    <t>272y8dsmxykm2</t>
  </si>
  <si>
    <t>Modeling of quench in the ITER poloidal field coils</t>
  </si>
  <si>
    <t>The SuperMagnet suite of code is here applied to study the Poloidal Field (PF) and Correction Coils (CC) and their cryogenic distribution during a quench in the PF coils. In the model, more than 65 km of conductors, bus-bars, 3 km of pipes, the cold circulator, several bypass and control valves are implemented to reproduce the cryogenic circuits. The quench is simulated with an external heat disturbance at the location characterized by the lowest temperature margin during the plasma scenario. Two different approaches have been followed. In the first approach, the coils are initially assumed at their nominal conditions in "cold" state (4.4 K), before the beginning of the operating cycle. In the second approach, the initial conditions of the quench simulation correspond to those obtained in the time instant at which the lowest temperature margin is found during the plasma scenario. The main parameters to be set for the intervention of the quench protection system (threshold voltage and validation time) are finally discussed.</t>
  </si>
  <si>
    <t>['PF']</t>
  </si>
  <si>
    <t>272y8dsn714nb</t>
  </si>
  <si>
    <t>Fast Digital Phase Detection of a Coherent Tone At GHz Frequencies</t>
  </si>
  <si>
    <t>We present a detection technique based on a flux-switchable Josephson Digital Phase Detector (JDPD), which is capable of discriminating between two phase values of a coherent input tone. When suitably flux stimulated, the JDPD switches from a single-minimum to a double-minima potential and, as a result, relaxes in one of two stable configurations depending on the phase sign of the input stimulus. The outcome of this procedure is digitally encoded in the occupation probability of the phase particle in either of the two JDPD wells. In this manuscript, we demonstrate the working principle of the JDPD by discriminating the phase of a 5 GHz tone with a protocol of 300 ns of time duration. This result supports the future implementation of the JDPD to readout the state of a qubit.</t>
  </si>
  <si>
    <t>['At']</t>
  </si>
  <si>
    <t>272y8dsp38ws3</t>
  </si>
  <si>
    <t>Nonlinear Levitation-Guidance Coupling Force Prediction for HTS Pinning Maglev Under Arbitrary Motion Based on Gated Recurrent Unit</t>
  </si>
  <si>
    <t>By the merits of self-stability, low energy consumption, and no-mechanical friction, high temperature superconducting (HTS) pinning magnetic levitation (maglev) occupies a key position in high-speed rail transit. As the guarantee to achieve its stable operation, the accurate description of nonlinear levitation-guidance coupling force for HTS pinning maglev is the most crucial. However, existing dynamic studies always adopted hyperelastic model to illustrate coupling forces, simplified the vertical-lateral coupling effect and constrained the moving range of HTS bulk to a regularly hysteresis cyclic motion. This simplification makes the original expression inaccurate under practical operation, namely, the random motion under track irregularity excitation. Hence, based on the factors affecting HTS pinning maglev forces under random motion, 12 basic motions (BMs) are extracted from either complicated arbitrary trajectory. All of collected forces information for 12 BMs are inputted into Gated Recurrent Unit (GRU) as training data. Then, data from two totally different random trajectories produced by random walking model and K-means clustering method are used to test GRU's performance. The relevant results verified the superiority of this GRU-based coupling forces model, with faster learning time 900 s and higher accuracy 0.877 R2. This article realizes the accurate depict for the coupling-forces under HTS maglev random motion, which is anticipated to provide a reference for the future engineering research.</t>
  </si>
  <si>
    <t>272y8dsrlhbm9</t>
  </si>
  <si>
    <t>The Preload Variation Analyses of CFETR CSMC Under Different Strategies</t>
  </si>
  <si>
    <t>The Central Solenoid Model Coil is a preparatory stage towards the final fabrication of China Fusion Engineering Test Reactor central solenoid. Its analysis and manufacturing experience will be used for the design and fabrication of China fusion engineering test reactor central solenoid coil. The assembly scheme of low-field coil modules of the central solenoid model coil is vertical stacking, which include the top, middle and bottom modules. And the high-field coil adopts the coaxial surrounding structure, which include the inner and outer Nb3Sn modules. After the coil is charged, the high-field and low-field modules must maintain alignment, so it is necessary to apply appropriate preload to the coil by using the preload system. In order for CSMC to operate effectively, four strategies are proposed to ensure that the preload system possesses substantial remnant preload while maintaining a small preload difference between inner and outer tension rods. And the preload variation trend under each strategy is analyzed. The study fruition presented in the paper provides valuable theoretical guidance for optimizing the design of preload system and also helpful for adjusting the preload applying scheme.</t>
  </si>
  <si>
    <t>['Nb3Sn']</t>
  </si>
  <si>
    <t>272y8dsv2psgh</t>
  </si>
  <si>
    <t>Decomposed Guided Dynamic Filters for Efficient RGB-Guided Depth Completion</t>
  </si>
  <si>
    <t>RGB-guided depth completion aims at predicting dense depth maps from sparse depth measurements and corresponding RGB images, where how to effectively and efficiently exploit the multi-modal information is a key issue. Guided dynamic filters, which generate spatially-variant depth-wise separable convolutional filters from RGB features to guide depth features, have been proven to be effective in this task. However, the dynamically generated filters require massive model parameters, computational costs and memory footprints when the number of feature channels is large. In this paper, we propose to decompose the guided dynamic filters into a spatially-shared component multiplied by content-adaptive adaptors at each spatial location. Based on the proposed idea, we introduce two decomposition schemes A and B, which decompose the filters by splitting the filter structure and using spatial-wise attention, respectively. The decomposed filters not only maintain the favorable properties of guided dynamic filters as being content-dependent and spatially-variant, but also reduce model parameters and hardware costs, as the learned adaptors are decoupled with the number of feature channels. Extensive experimental results demonstrate that the methods using our schemes outperform state-of-the-art methods on the KITTI dataset, and rank 1st and 2nd on the KITTI benchmark at the time of submission. Meanwhile, they also achieve comparable performance on the NYUv2 dataset. In addition, our proposed methods are general and could be employed as plug-and-play feature fusion blocks in other multi-modal fusion tasks such as RGB-D salient object detection.</t>
  </si>
  <si>
    <t>272y8dsx48vr9</t>
  </si>
  <si>
    <t>See and Learn More: Dense Caption-Aware Representation for Visual Question Answering</t>
  </si>
  <si>
    <t>With the rapid development of deep learning models, great improvements have been achieved in the Visual Question Answering (VQA) field. However, modern VQA models are easily affected by language priors, which ignore image information and learn the superficial relationship between questions and answers, even in the optimal pre-training model. The main reason is that visual information is not fully extracted and utilized, which results in a domain gap between vision and language modalities to a certain extent. In order to mitigate the circumstances, we propose to extract dense captions (auxiliary semantic information) from images to enhance the visual information for reasoning and utilize them to release the gap between vision and language since the dense captions and the questions are from the same language modality (i.e., phrase or sentence). In this paper, we propose a novel dense caption-aware visual question answering model called DenseCapBert to enhance visual reasoning. Specifically, we generate dense captions for the images and propose a multimodal interaction mechanism to fuse dense captions, images, and questions in a unified framework, which makes the VQA models more robust. The experimental results on GQA, GQA-OOD, VQA v2, and VQA-CP v2 datasets show that dense captions are beneficial to improving the model generalization and our model effectively mitigates the language bias problem.</t>
  </si>
  <si>
    <t>272y8dszbdqk7</t>
  </si>
  <si>
    <t>Signature of the reduced sound velocity in thin NbN films</t>
  </si>
  <si>
    <t>Here, we investigate thermal transport and phonon dynamics in the 30-nm thick NbN device. By measuring the thermal resistance Z2D at temperatures beyond the critical temperature Tc and the resistance relaxation time τR in the vicinity of Tc, we obtain thermal parameters that are consistent with the acoustic mismatch model. Using the acoustic mismatch model and the experimental values of Z2D and τR, we determine the phonon heat capacity, which also gives access to the sound velocity vs in NbN. The obtained value of vs is two times lower than the value in bulk NbN, and it corresponds to the velocity estimates obtained by other experimental methods. Our findings can be useful for modeling and improving the performance of low-temperature devices based on NbN films.</t>
  </si>
  <si>
    <t>['NbN', 'NbN']</t>
  </si>
  <si>
    <t>272y8dszs133m</t>
  </si>
  <si>
    <t>The Role of Advanced Modeling in the Assembly and Operation of Tokamak Magnets</t>
  </si>
  <si>
    <t>This paper provides an overview on the engineering analyses workflow typically executed in support of the assembly and operation of superconducting magnet systems, in particular for ITER. Accurate field computations are required to evaluate (1) Lorentz forces as primary loads on magnets (2) cable temperature margins (3) critical error field harmonics and (4) field lines tracing. Although the required accuracy increases with each of these magnetic computations, their common aim, beyond use during machine design, is to provide estimates on the final alignment of magnetic fields and, possibly, to guide and adjust magnet installation. Two global mechanical models (18 TF and 2 TF coils) featuring their interfaces to the Pre-Compression Rings, CS and PF coils are used to assess the impact of tolerances and misalignments on the final coils' positions in operation so to guide, with the aid of metrology data, the assembly process. With these, we also evaluate the mechanical stresses during current tests at 4 K if performed before final installation. A global and several local models of the Pre-Compression Rings that must be mounted in the tokamak were developed and used to design the tightening sequence during PCRs assembly and the required assembly tooling. Magnet systems also require sophisticated models to predict conductor temperature margins and to assist during thermal transients (magnets cooldown). Thermal loads due to Joule losses in cold structures are evaluated with 3D eddy-current codes and nuclear heating with detailed Monte-Carlo models suited to simulate streaming and deep penetration 3D phenomena leading to nuclear power deposition in the cables.</t>
  </si>
  <si>
    <t>272y8dt3912lq</t>
  </si>
  <si>
    <t>Characterisation of SiC Varistors at Ambient and Elevated Temperatures for Protection of Superconducting Magnets</t>
  </si>
  <si>
    <t>High-energy varistors comprised of a silicon carbide (SiC) composite material have been used as an alternative to linear dump resistors for quench protection/energy extraction for superconducting magnets. However, characterisation work is required for accurate simulations, in particular at elevated temperatures. For magnets with a high inductance or large stored energy, energy extraction can take several seconds, during which time the varistor temperature increase can affect the voltage characteristics throughout the discharge. This work presents the variations of the parameters of SiC varistors at ambient and elevated temperature and include their effects to model the energy extraction and discharge, using the scenario of the DTT toroidal field coil quench protection and energy extraction, which will use varistors.</t>
  </si>
  <si>
    <t>['SiC', 'SiC']</t>
  </si>
  <si>
    <t>272y8dt7jr0pg</t>
  </si>
  <si>
    <t>AC Loss Analysis of the Central Solenoid Charge and Discharge</t>
  </si>
  <si>
    <t>High temperature superconducting (HTS) magnets in Tokamak devices are used to build strong magnetic fields for increasing plasma density and power, making the confinement system more compact. However, rapid changes in currents and magnetic fields can also result in ac losses in magnets. For example, the charge and discharge of the central solenoid (CS) induces ac losses within the CS magnet and the surrounding TF magnets. Therefore, using finite element method (FEM) modelling, this paper first analysed the inductance, magnetic field, and ac losses in the CS. Then, by equivalently transforming the magnetomotive force (MMF) of the CS, the impact of CS charge and discharge on the TF limbs in the centre column was investigated. Particularly, over the CS fast discharge, the self-field loss in the CS was 0.24 MJ, mainly attributed to hysteresis loss, and the induced loss in each TF limb inside the centre column was 2.5 kJ/m. Three different algorithms were discussed to model the large-scale CS: the H formulation, H-Φ formulation, and T-A formulation. The H formulation and H-Φ formulation yielded converged electromagnetic characteristics, and H-Φ formulation reduced computation time significantly. However, the T-A formulation, ignoring the axial magnetic field inside conductors, was not applicable for calculating ac losses in vertically stacked tapes (VST) cable magnets. This modelling work from the Spherical Tokamak for Energy Production (STEP) programme provides essential reference for optimizing HTS magnet designs in commercial Tokamak endeavours.</t>
  </si>
  <si>
    <t>272y8dt9fs9g4</t>
  </si>
  <si>
    <t>ENLIGHTENMENT: A Scalable Annotated Database of Genomics and NGS-Based Nucleotide Level Profiles</t>
  </si>
  <si>
    <t>The revolution in sequencing technologies has enabled human genomes to be sequenced at a very low cost and time leading to exponential growth in the availability of whole-genome sequences. However, the complete understanding of our genome and its association with cancer is a far way to go. Researchers are striving hard to detect new variants and find their association with diseases, which further gives rise to the need for aggregation of this Big Data into a common standard scalable platform. In this work, a database named Enlightenment has been implemented which makes the availability of genomic data integrated from eight public databases, and DNA sequencing profiles of H. sapiens in a single platform. Annotated results with respect to cancer specific biomarkers, pharmacogenetic biomarkers and its association with variability in drug response, and DNA profiles along with novel copy number variants are computed and stored, which are accessible through a web interface. In order to overcome the challenge of storage and processing of NGS technology-based whole-genome DNA sequences, Enlightenment has been extended and deployed to a flexible and horizontally scalable database HBase, which is distributed over a hadoop cluster, which would enable the integration of other omics data into the database for enlightening the path towards eradication of cancer.</t>
  </si>
  <si>
    <t>272y8dt9fs9g5</t>
  </si>
  <si>
    <t>Development of Direct Joint Process Using Cu Stabilizing Layers of REBCO Tapes</t>
  </si>
  <si>
    <t>One of the important issues in high temperature superconducting (HTS) power applications is the establishment of safe and highly reproducible connection technology. In the present study, we propose low-temperature solid phase joining technique to make direct joint of REBa2Cu3Oy (REBCO, RE:rare earth elements) tapes, as an alternative to conventional solder joining technique. In this technique, we directly join the copper stabilizing layer. The key point to make direct bonding is to remove the oxide layer on the copper surface and activate the surface. We use citric acids for this process. Subsequently, the bond between copper stabilizing layers is formed by applying pressure and heating. The heating temperature was set to 200 degrees, which prevents deterioration due to oxygen vacancies. Using this technique, we have succeeded in joining REBCO tape with their resistivity as low as 44-53 nΩcm2, with high reproducibility. SEM-EDS analysis confirmed that Cu is directly bonded to each other without having impurities such as oxygen.</t>
  </si>
  <si>
    <t>['Cu', 'JkBa2Cu3Oy-Cu']</t>
  </si>
  <si>
    <t>272y8dtf3b2gc</t>
  </si>
  <si>
    <t>SuperRail-World-First HTS Cable to be Installed on a Railway Network in France</t>
  </si>
  <si>
    <t>The SuperRail project consists in the development, manufacturing, installation and long-term operation of a high temperature superconducting (HTS) dc cable system for railway applications. The objectives of the project are to reinforce the power supply of the Montparnasse railway station in Paris, to increase the traffic and to participate to the reduction of CO2 emission. The saturated underground in the center of Paris does not allow to create new right of ways and only the HTS cable technology allows to carry the required power to railway tracks using the few available 100 mm conduits left. The HTS cable system must answer to a load chart with a high level of requirements corresponding to the connection of a substation to a set of railways tracks in very constraints areas. In the case of SuperRail, two 60-meter long 1.5 kV-3.5 kA HTS dc cables made of second-generation (2G) conductors will be installed in parallel. They need to sustain a 67 kA-200 ms short-circuit current. The cryogenic system is specifically designed for this project. It is based on a Reverse Turbo-Brayton cycle producing cooling power of about 1700 W at 67 K. This system intends to ensure low maintenance during life cycle, high reliability and would be scalable for future application (not limited to railways). In parallel, prospective studies are being carried out to simulate superconducting cables in railway networks, and to find original solutions to replace the current leads. SuperRail is a landmark project, as it is the first time that a dc HTS cable system is installed on a commercially operated railway network. The technologies developed have the potential to be reproduced in similar cases existing in large cities.</t>
  </si>
  <si>
    <t>['CO2']</t>
  </si>
  <si>
    <t>272y8dv8gtg3m</t>
  </si>
  <si>
    <t>Quantified Guaranteed Cost Fault-Tolerant Control for Continuous-Time Fuzzy Singular Systems With Sensor and Actuator Faults</t>
  </si>
  <si>
    <t>In this article, the problem of quantified guaranteed cost fault-tolerant control for continuous-time fuzzy singular systems with sensor and actuator faults is studied. The system nonlinearity is approximated by the Takagi-Sugeno (T-S) fuzzy model. Considering the multiple signal dynamic quantization and the composite faults, based on the augmented fuzzy system and constructed dynamic system, the intermediate observer and fault-tolerant controller are constructed to make the fuzzy quantified closed-loop control system mean-square admissible and meet the expected guaranteed cost performance index. By introducing Lyapunov function and some lemmas, the sufficient design conditions of fault-tolerant controller are proposed in the light of linear matrix inequalities representations. Finally, a DC motor driving model will be given to show the efficiency of the proposed design methods.</t>
  </si>
  <si>
    <t>272y8dv9c267c</t>
  </si>
  <si>
    <t>Design and Fabrication of NbTi Coils for a Superconducting Wavelength Shifter</t>
  </si>
  <si>
    <t>A Superconducting Wavelength Shifter (SWLS) capable of achieving a peak magnetic field of 6.6 T is currently being designed for a future hard X-ray beamline of Sirius, the new Brazilian Light Source. Due to the machine requirements, a narrow field profile in the central pole region (FWHM &lt; 30 mm) is a constraint to the electromagnetic design. The superconducting racetrack coils, made of NbTi wires, are being designed to be conduction cooled with an operating margin above 20% at 5 K. Two designs are required, the lateral coils with 180 turns and the central coils with 1080 turns, both wound layer by layer with fiberglass insulation and then vacuum impregnated with epoxy resin. The proposed coils design and fabrication route will be presented, as well as the proposed setup for testing them.</t>
  </si>
  <si>
    <t>['NbTi']</t>
  </si>
  <si>
    <t>272y8dwcrkjvs</t>
  </si>
  <si>
    <t>An Overview of Hybrid DC-DC Converters: From Seeds to Leaves</t>
  </si>
  <si>
    <t>With the surging demands for higher current at sub-1-V supply level in high-performance digital systems, high-efficiency and high-current-density power converters are essential for system integration. Higher voltage supply buses are emerging for high-current applications to reduce the IR losses on the power delivery networks. Thus, there is a wide voltage gap between the power bus and the digital supply rails at the point of load (PoL). Meanwhile, battery-powered portable or wearable devices favor extremely high-power-density solutions, calling for novel power conversion topologies, which have been the hottest topic in the power management IC area in the past decade. This article reviews the switched-capacitor-inductor (SCI) hybrid dc-dc buck converters from the topology "seeds" to their "leaves." Here, we define six seeds, they are: 1) three-level buck; 2) double-step down buck; 3) inductor-first buck; 4) always-dual-path buck; 5) buck-buck; and 6) multiple-output hybrid buck. We try to analyze and summarize their pros and cons, and to derive the evolution of the hybrid dc-dc converters, with milestone examples. Then, we share our observations, design intuitions, and suggestions to help the researchers and engineers to pick up and design a new SCI hybrid dc-dc converter.</t>
  </si>
  <si>
    <t>272y8dwkb4lmp</t>
  </si>
  <si>
    <t>Transformer Driven Matching Selection Mechanism for Multi-Label Image Classification</t>
  </si>
  <si>
    <t>Graph Matching has recently emerged as an attractive technique applied to various computer vision tasks. Graph Matching based multi-label image classification, in particular, treats each image as a bag of instances and reformulates the classification task as an instance-label matching selection problem, achieving state-of-the-art results on diverse benchmarks. However, the generalization and scalability of such learned model cannot be well guaranteed due to its manually predetermined graph structure and high-dimension embedding of dense connections between instances and labels. To address these limitations, in this work, we propose a novel Transformer Driven Matching Selection framework for Multi-Label Image Classification (C-TMS), where instance structural relationships, class-wise global dependencies, and the co-occurrence possibility of varying instance-label assignments are simultaneously taken into consideration in a unified and adaptive manner. Moreover, the parallelization capability of the Transformer enables efficient computation, making our model scalable to large-scale datasets. Specifically, we first represent instances and labels as nodes in the visual space and label space respectively, and then compute the hidden representation of each node in its individual space, by attending a self-attention strategy over its entire neighborhood. Subsequently, the cross-attention is adopted to excavate the correct assignments between instances and labels, and further interprets how classifying each label depends on the instances within an image and its interaction with other labels. Finally, an asymmetric focal loss is designed to optimize the instance-label correspondence, and read out image-level category confidences. Extensive experiments conducted on various multi-label image datasets demonstrate the superiority of our proposed method.</t>
  </si>
  <si>
    <t>272y8dwzcbzy5</t>
  </si>
  <si>
    <t>IQNet: image quality assessment guided just noticeable difference prefiltering for versatile video coding</t>
  </si>
  <si>
    <t>Image prefiltering with just noticeable distortion (JND) improves coding efficiency in a visual lossless way by filtering the perceptually redundant information prior to compression. However, real JND cannot be well modeled with inaccurate masking equations in traditional approaches or image-level subject tests in deep learning approaches. Thus, this paper proposes a fine-grained JND prefiltering dataset guided by image quality assessment for accurate block-level JND modeling. The dataset is constructed from decoded images to include coding effects and is also perceptually enhanced with block overlap and edge preservation. Furthermore, based on this dataset, we propose a lightweight JND prefiltering network, IQNet, which can be applied directly to different quantization cases with the same model and only needs 3K parameters. The experimental results show that the proposed approach to Versatile Video Coding could yield maximum/average bitrate savings of 41%/15% and 53%/19% for all-intra and low-delay P configurations, respectively, with negligible subjective quality loss. Our method demonstrates higher perceptual quality and a model size that is an order of magnitude smaller than previous deep learning methods.</t>
  </si>
  <si>
    <t>272y8dwzcbzy6</t>
  </si>
  <si>
    <t>An efficient K-Best MIMO detector for large modulation constellations</t>
  </si>
  <si>
    <t>For K-best multiple-input multiple-output (MIMO) detection using real-valued decomposition (RVD), we need to obtain the K surviving candidates from K √M candidates, where M is the modulation order. This paper presents a sorter-free detection algorithm, where the K surviving nodes can be obtained in log2 K iterations, which is independent of modulation size. The K √M candidates are arranged into a multiple-layer table using the proposed path metric discretization. A bisection-based search algorithm is used to obtain the locations of the K surviving candidates. A low-complexity fully-pipelined architecture is devised in order to implement the proposed MIMO detection without the need to use any dividers. In addition, an efficient method for storing information from child nodes is proposed, which requires significantly less storage space compared to the conventional Schnorr Euchner (SE) enumeration approach. Implementation results show that the proposed K-best MIMO detector supports a 6.4Gb/s throughput that has a 0.32 μs latency in a 90 nm process for a 256-quadrature amplitude modulation (QAM) 4×4 MIMO system. In addition, compared to the sorter-based baseline detector, the proposed detector improves the hardware efficiency by 77%.</t>
  </si>
  <si>
    <t>272y8dxlzxzng</t>
  </si>
  <si>
    <t>A Retrospective Analysis of Remote-Sensing Reflectance Products in Coastal and Inland Waters</t>
  </si>
  <si>
    <t>Constructing a robust ocean color (OC) record (e.g., water transparency, phytoplankton absorption) for long-term assessments of coastal and inland water ecosystems from past, present, and future missions requires high-quality spectral remote sensing reflectance (Rrs) products. Using the GLORIA dataset (Lehmann et al., 2023), we evaluated the quality of Rrs products from the moderate resolution imaging spectroradiometer (MODIS on Terra and Aqua), medium resolution imaging spectrometer (MERIS), and visible infrared imaging radiometer suite (VIIRS) processed via the two-band heritage atmospheric correction method (a combination of near-infrared and shortwave infrared bands) available in the SeaWiFS Analysis Data Analysis System (SeaDAS). Overall, retrieval residuals are consistent within a few percentages among the four missions. Median residuals ranged from ∼ 20% in the ∼ 550-nm band to &gt;60% in the ∼ 412-nm bands. Spectrally averaged root mean squared differences for all the missions were ∼ 0.0024 sr−1 with one standard deviation of ∼ 0.001 sr−1. The corresponding (median) biases in the visible bands varied from −60% to −3%, with the largest biases identified in MERIS and VIIRS products. Despite the lower sensitivity of band-ratio algorithms to residuals in specific spectral regions [e.g., OC3 chlorophyll-a algorithm is less prone to residuals in Rrs(λ &gt; 600 nm)], other algorithms or downstream products that leverage all the visible bands are highly compromised. We underscore the need to improve the quality of Rrs products, thereby enabling the reconstruction of baseline OC products of high caliber in global coastal and inland waters that are often near human activity.</t>
  </si>
  <si>
    <t>272y8dyjf0flj</t>
  </si>
  <si>
    <t>An Extended Continuation Power Flow Method for Static Voltage Stability Assessment of Renewable Power Generation-Penetrated Power Systems</t>
  </si>
  <si>
    <t>The continuation power flow method (CPF) has been extensively used for obtaining the static voltage stability limit of power systems, which provides important guidance for the stable operation. However, the conventional CPF cannot account for the dynamic characteristics of renewable power generation, thus resulting in prominent errors for renewable power generation-penetrated power systems. In this brief, we investigate the static voltage stability assessment (SVSA) of power systems with high penetration of renewable power generation (RPG). An extended Jacobian matrix is firstly established by considering the dynamic characteristics of synchronous generators (SG) and renewable power generation in constant AC voltage control mode (CVRPG). Based on the extended Jacobian matrix, an extended CPF method is proposed for SVSA of the power system and a reactive power sensitivity index is proposed to indicate the voltage support capability of nodes. Simulation results show that the proposed extended CPF method has higher accuracy than conventional CPF in assessing the static voltage stability of power systems with high penetration of RPG. It is also revealed that the voltage support capability of each node rises as the proportion coefficient is increases.</t>
  </si>
  <si>
    <t>['CPF']</t>
  </si>
  <si>
    <t>272y8dz1d1n9k</t>
  </si>
  <si>
    <t>An Angle-Insensitive 138-dB Dynamic Range Light Sensor With 4 Time-Interleaved Channels 32-ppm/°C Temperature-Independent Flicker Detection</t>
  </si>
  <si>
    <t>This brief presents an angle-insensitive, high dynamic range light sensor with 4-channels (CHs) temperature-independent flicker detection. Angle insensitivity is achieved by two pairs of Dual-Photodiodes (PDs) for X-axis and Y-axis respectively. 4-CHs temperature-independent flicker detection is realized by a time-interleaved architecture sharing two Trans-Impedance-Amplifiers (TIAs) and one 16-bit third-order incremental ΔΣADC, whose clock provided by a newly proposed relaxation oscillator with real-time comparator offset and current-mirror mismatch temperature variation calibration. 7-Levels Auto-Gain-Control (AGC) is implemented to extend dynamic range. The chip was fabricated using 180nm CMOS technology. Experiment results show that the proposed light sensor can achieve −30°~30° flat angular response with +/−67° field-of-view (FOV). 4-CHs flicker detection with 32ppm/°C temperature coefficient is achieved in the range of −30~85°C. 7-Levels AGC extends input light dynamic range to 138dB (0.012~103klux). The chip power consumption is 0.39mW under 1.8V supply and chip area is 2mm x 0.65mm.</t>
  </si>
  <si>
    <t>272y8dz94rkwd</t>
  </si>
  <si>
    <t>A Compact 0.1-1.95 GHz, 1.5 dB NF LNTA Based on Cascode Inverters</t>
  </si>
  <si>
    <t>This brief describes the design and characteristics of a wideband low-noise transconductance amplifier (LNTA) based on cascode inverter cells for use in surface acoustic wave (SAW) filter-less receivers (RXs). Compared to conventional low-noise amplifiers (LNAs), LNTAs offer superior linearity as they process signals in the current mode. A novel derivative superposition (DS) method is introduced to enhance the third-order input intercept point (IIP3), and the noise canceling (NC) technique is employed to overcome the inherent trade-off between noise figure (NF) and wideband input impedance matching. The circuit design process is accelerated using Bayesian optimization. Furthermore, the NF and IIP3 of the LNTA can be tuned by adjusting the input bias voltage. The chip is fabricated using 40-nm low-power (LP) CMOS technology. Experimental results demonstrate that the S11 is lower than -10 dB in the frequency range of 0.1-1.95 GHz, with a maximum transconductance gain of 126 mS and a minimum NF of 1.5 dB. The average IIP3 and output 1 dB compression point (OP1dB) over the frequency band is 4 dBm and 1.6 dBm, respectively. The blocker NF is 4.25 dB under a -15 dBm blocker and the blocker P1dB is -19.9 dBm. The power dissipation is 22 mW at a 1.25 V supply. Notably, the chip occupies only 0.0032 mm2 without on-chip inductors and capacitors.</t>
  </si>
  <si>
    <t>['NC']</t>
  </si>
  <si>
    <t>272y8dzb10b05</t>
  </si>
  <si>
    <t>Design of multiple feedback-based low-noise amplifier with improved broadband simultaneous noise and impedance matching technique</t>
  </si>
  <si>
    <t>A multiple feedback-based technique is presented to improve broadband simultaneous noise and impedance matching (BSNIM) performance in a GaAs low-noise amplifier (LNA). It consists of dual reactive feedback for the first stage and frequency-dependent feedback loops (FDFLs) for the succeeding stages. Compared to existing BSNIM technologies, the proposed method completes the theoretical derivation of the required load and can provide flexible solutions, which effectively increases the optimization opportunity. Besides, in order to achieve the required load, a structure composed of low-Q high order LC-ladder networks and FDFLs are introduced, which greatly reduce the difficulty of impedance conversion. The detailed strategies for BSNIM are also given. To verify feasibility, a 6-14 GHz three-stage common-source LNA has been fabricated via 0.15-μm GaAs pHEMT process, with a measured gain of 26.8 ±0.75 dB, a minimum noise of 1.21 dB, and S11 of less than −15 dB throughout the entire operating band.</t>
  </si>
  <si>
    <t>['GaAs', 'GaAs', 'S11']</t>
  </si>
  <si>
    <t>272y8dzh4z06p</t>
  </si>
  <si>
    <t>PIPP: A Practical PUF-Based Intellectual Property Protection Scheme for DNN Model on FPGA</t>
  </si>
  <si>
    <t>The embedding of a DNN model on the FPGA provides users with significant computing acceleration. However, the intellectual property (IP) of these models is at risk of being stolen since they become publicly accessible once the FPGA is delivered. Traditional cryptographic methods are unsuitable for protecting DNN models due to computational cost, additional hardware cost, or the risk of secret key and parameter leakage. In this brief, we propose an intellectual property protection scheme for DNN models based on Physical Unclonable Function (PUF), which permits only authorized FPGA boards to recover the original model and produce accurate results. We developed a prototype to protect the LeNet model using Arbiter PUF (APUF). Compared with the original model, the accuracy of the obfuscated model remains unchanged, and the additional latency accounts for 1.6% of the inference latency. For the 3rd, and 5th convolutional layers in AlexNet, the LUTs required to be obfuscated account for 0.33%, and 0.34% of the original convolutional layers, respectively. The experimental results demonstrate that the proposed scheme effectively protects DNN models. Even if an adversary can guess 106 bits of the 128-bit PUF response, the recovered DNN models, including AlexNet, DenseNet, and ResNet, fail to operate correctly. Our project is open-sourced on https://github.com/renaturation/DNN_PUF_FPGA.</t>
  </si>
  <si>
    <t>['PUF', 'IP']</t>
  </si>
  <si>
    <t>272y8dzv943rh</t>
  </si>
  <si>
    <t>Boosting Semi-Supervised Object Detection in Remote Sensing Images With Active Teaching</t>
  </si>
  <si>
    <t>The lack of object-level annotations poses a significant challenge for object detection in remote sensing images (RSIs). To address this issue, active learning (AL) and semi-supervised learning (SSL) techniques have been proposed to enhance the quality and quantity of annotations. AL focuses on selecting the most informative samples for annotation, while SSL leverages the knowledge from unlabeled samples. In this letter, we propose a novel AL method to boost semi-supervised object detection (SSOD) for remote sensing images with a teacher-student network, called SSOD-AT. The proposed method incorporates an RoI comparison module (RoICM) to generate high-confidence pseudo-labels for regions of interest (RoIs). Meanwhile, the RoICM is utilized to identify the top-K uncertain images. To reduce redundancy in the top-K uncertain images for human labeling, a diversity criterion is introduced based on object-level prototypes of different categories using both labeled and pseudo-labeled images. Extensive experiments on DOTA and DIOR, two popular datasets, demonstrate that our proposed method outperforms state-of-the-art methods for object detection in RSIs. Compared with the best performance in the SOTA methods, the proposed method achieves 1% improvement in most cases in the whole AL.</t>
  </si>
  <si>
    <t>272y8dzxsbklp</t>
  </si>
  <si>
    <t>Binarizing by Classification: Is Soft Function Really Necessary?</t>
  </si>
  <si>
    <t>Binary neural networks leverage Sign function to binarize weights and activations, which require gradient estimators to overcome its non-differentiability and will inevitably bring gradient errors during backpropagation. Although many hand-designed soft functions have been proposed as gradient estimators to better approximate gradients, their mechanism is not clear and there are still huge performance gaps between binary models and their full-precision counterparts. To address these issues and reduce gradient error, we propose to tackle network binarization as a binary classification problem and use a multi-layer perceptron (MLP) as the classifier in the forward pass and gradient estimator in the backward pass. Benefiting from the MLP's theoretical capability to fit any continuous function, it can be adaptively learned to binarize networks and backpropagate gradients without any prior knowledge of soft functions. From this perspective, we further empirically justify that even a simple linear function can outperform previous complex soft functions. Extensive experiments demonstrate that the proposed method yields surprising performance both in image classification and human pose estimation tasks. Specifically, we achieve 65.7% top-1 accuracy of ResNet-34 on ImageNet dataset, with an absolute improvement of 2.6%. Moreover, we take binarization as a lightweighting approach for pose estimation models and propose well-designed binary pose estimation networks SBPN and BHRNet. When evaluating on the challenging Microsoft COCO keypoint dataset, the proposed method enables binary networks to achieve a mAP of up to 60.6 for the first time. Experiments conducted on real platforms demonstrate that BNN achieves a better balance between performance and computational complexity, especially when computational resources are extremely low.</t>
  </si>
  <si>
    <t>['SBPN']</t>
  </si>
  <si>
    <t>272y8f08bbj1z</t>
  </si>
  <si>
    <t>Two Compact Bandpass Filters With Controllable Band Based on Eighth-Mode Substrate Integrated Waveguide</t>
  </si>
  <si>
    <t>In this brief, the hybrid technique of eighth-mode substrate integrated waveguide (EMSIW), coplanar waveguide (CPW) resonator, and complementary split-ring resonator (CSRR) is studied. On this basis, two compact bandpass filters (BPFs) with a controllable band based on EMSIW are proposed in this brief. Filter I embeds a CPW resonator between two cascaded EMSIW resonators, increasing the coupling of the two cavities without increasing the circuit size. Filter II is loaded with CSRRs between each of the EMSIW cavities. The fundamental mode of the SIW cavity and CSRR mode generates two separate passbands that can be independently controlled. The coupling topology and working principle of the two filters are illustrated through eigenmode simulation, field distribution analysis, and equivalent circuit model analysis. Compared with the reported works, both filters have compact size (0.33  λg ×0.33  λg), and high slope selectivity in addition to a tunable passband.</t>
  </si>
  <si>
    <t>272y8f0bjgcvx</t>
  </si>
  <si>
    <t>A Low-Profile, Wide-Angle Scanning Phased Array Based on Dual-Mode Patch Elements for Vehicular Millimeter-Wave Applications</t>
  </si>
  <si>
    <t>In this brief, based on dual-mode patch elements, an 8-channal wide-angle scanning phased array is proposed and demonstrated at K-band. By jointly exciting the TM11 and TM01 modes of a via-loaded stacked-patch radiator, the array can possess one-dimensional wide scanning properties. In addition, by incorporating a four-element sub-array with in-phase Dolph-Chebyshev excitations, directive patterns with low sidelobe levels (SLLs) can be achieved in the orthogonal main plane of the scanned beam. An array prototype operating at 25.2 GHz is fabricated and characterized, achieving a 3-dB scanning coverage of ±70° with a SLL of −9 dB. In the orthogonal main plane of the broadside beam, a directional pattern with a SLL of −22 dB is obtained. The demonstrated phased array can be suitable for vehicular millimeter-wave applications.</t>
  </si>
  <si>
    <t>272y8f0dl1g4q</t>
  </si>
  <si>
    <t>An Improved Echo Separation Scheme With OFDM Chirp Waveforms for Spaceborne MIMO SAR</t>
  </si>
  <si>
    <t>The echo separation issue of different transmit antennas is the most technical challenge in realizing multiple-input and multiple-output synthetic aperture radar (MIMO SAR) with same frequency band, especially for low-computing echo separation, making it extremely difficult toward the practical application for the spaceborne MIMO SAR. Based on the orthogonal frequency-division multiplexing (OFDM) chirp waveforms, this letter proposes an innovative echo separation scheme with digital beamforming (DBF) and bandpass filtering (BPF) on board and bandpass-null-steering on the ground for the spaceborne MIMO SAR. This scheme transfers the complex computing process on board to the ground, thus significantly reducing the computational load and relieving the resource occupation on board. In addition, the perfect separation of interested echoes from interference can be achieved by this scheme. Finally, performance comparisons and simulation results show the effectiveness of the proposed scheme. The proposed scheme enables a high-efficiency and great-performance echo separation for the spaceborne MIMO SAR and makes the MIMO SAR a more promising technique for future SAR missions.</t>
  </si>
  <si>
    <t>['BPF']</t>
  </si>
  <si>
    <t>272y8f0hsyvlk</t>
  </si>
  <si>
    <t>A 240° phase voltage clamped inverter for electric drives</t>
  </si>
  <si>
    <t>A 240° phase voltage clamped inverter is proposed for electric drives to extend motor speed and power ranges even at low traction battery voltage, reduce inverter power loss, eliminate the challenge of dc bus voltage tracking a desired 6f-frequency voltage waveform even if the motor speed is high (e.g., motor f &gt; 1000 Hz), and eliminate power inductors and HF transformers and use less additional power devices while achieving voltage boost. The 240° phase voltage clamped control is proposed for the case of motor phase voltage amplitude higher than Vb/√3 (Vb is the battery voltage); if there is no voltage boost needed, the inverter operates in SVPWM or six step mode. The proposed inverter has no switching for two-thirds of switches, so power loss has a significant reduction. The inverter output voltage has a low CMV. Simulation results verify the proposed 240° phase voltage clamped inverter and control method. The inverter performance evaluation shows higher efficiency of the proposed inverter compared with the traditional 2-level inverter.</t>
  </si>
  <si>
    <t>272y8f0qdbg0c</t>
  </si>
  <si>
    <t>Stochastic Mean Circuits Based on Inner-Product Units Using Correlated Bitstreams</t>
  </si>
  <si>
    <t>Stochastic mean circuits (SMCs) are at the core of mean filtering and neural networks, but they have not been fully investigated in stochastic computing (SC). In this brief, SMCs in the unipolar and bipolar formats are respectively proposed to average bitstreams. For this purpose, the unipolar and bipolar stochastic inner-product circuits (SIPCs) are first designed by using positively correlated bitstreams for multiplication and accumulation. These bitstreams are generated by sharing a random number source (RNS) among different stochastic number generators (SNGs) to lower hardware costs. Applications of the proposed designs in Gaussian filtering, edge detection, and mean filtering are implemented. Experimental results show that the proposed SIPCs and SMCs outperform previous designs in both hardware efficiency and computing accuracy.</t>
  </si>
  <si>
    <t>272y8f0t12pcp</t>
  </si>
  <si>
    <t>Wireless Charging of Substation Inspection Robots Based on Parameter Estimation Without Communication</t>
  </si>
  <si>
    <t>In this brief, a wireless power transfer (WPT) system is proposed with the ability of parameter estimation for charging inspection robots without the need for an additional communication channel. A novel magnetic coupling and circuit tuning structure is proposed to achieve parameter estimation and closed-loop control using a sensing coil on the primary side. The design process is according to the industrial need of the application, i.e., substation inspection robots. One key procedure is the magnetic coupling design, utilizing the DD and Q coils to eliminate the undesired cross-coupling between them. Two practical series (S) and inductor-capacitor-capacitor (LCC) compensating topologies are adopted to tune with coils for improving energy transferability. Especially, the coupling parameters are identified by reconfiguring the LCC-LCC and SS topologies and detecting the two induced DC voltages of the primary detection circuit, providing the basis for the closed-loop control. Then the induced DC voltage of the primary detection circuit is used as a control feedback for realizing constant current (CC) charging, thereby obviating the need for complex pairing procedures and elimination of additional communication channels. A 480W experimental laboratory setup is constructed, and the feasibility of the proposed method has been validated through laboratory testing.</t>
  </si>
  <si>
    <t>272y8f11n7tfd</t>
  </si>
  <si>
    <t>Synchronization of Lur'e Networks via Heterogeneous Unknown Interconnections</t>
  </si>
  <si>
    <t>This brief deals with synchronization of Lur'e networks diffusively coupled through heterogeneous unknown relative-state interconnections over connected undirected graphs. While the node nonlinearities are identical, unknown and incrementally sector-bounded, the edge nonlinearities are different, unknown and sector-bounded. These Lur'e nonlinearities can be regarded as model uncertainties or interconnection constraints. The S-Lemma and LMI techniques are employed following the absolute stability theory of Lur'e systems. In contrast to the case of homogeneous linear relative-state interconnections, here the obtained synchronization criterion is given by two isotypic LMIs, which involve the smallest and respectively the largest nonzero Laplacian eigenvalues. Finally, numerical simulations are presented to illustrate the effectiveness of the theoretical results.</t>
  </si>
  <si>
    <t>272y8f12jhkk5</t>
  </si>
  <si>
    <t>A novel rectenna with class-F harmonic structure for wireless power transfer</t>
  </si>
  <si>
    <t>The concept of wireless power transfer for powering a low-power electronic circuit is demonstrated in this brief using a novel rectifying-antenna (rectenna). The proposed rectenna is consisted of by a wide-band antenna and a modified rectifier. The antenna bandwidth has been optimized to cover both the f 1 = 868 MHz and f 2 = 915 MHz UHF-RFID bands. A dual-band Class-F harmonic structure is employed to maximize the power conversion efficiency (PCE) at both the f 1 and f 2 at low levels of radio frequency (RF) input power (-30 dBm IN 1 and f 2) and controls the rectifier output harmonics at 2f 1, 2f 2, 3f 1 and 3f 2. The proposed modified rectifier depicts a measured maximum PCE of 71% (at f 1) and 64% (at f 2) for an RF input power P IN = 0 dBm with an optimum load resistance (R L) of 7 kΩ. To demonstrate the proof of concept of wireless powering and validate of the rectenna performance, a DC-DC boost converter, a supercapacitor (C OUT = 370 μF), and a low-power electronic circuit is connected to the presented rectenna. According to measured results, the proposed rectenna demonstrates wireless powering of an LED at different distances and various P IN levels (at both the f 1 and f 2). The proposed circuit can be used in wireless power transfer and battery-less wireless sensing systems.</t>
  </si>
  <si>
    <t>['F', 'UHF', 'F', 'P', 'C']</t>
  </si>
  <si>
    <t>['int', 'ss', 'el', 'el', 'el']</t>
  </si>
  <si>
    <t>['Rejected', 'Rejected', 'Rejected', 'Rejected', 'Rejected']</t>
  </si>
  <si>
    <t>272y8f1k13w1y</t>
  </si>
  <si>
    <t>An Adaptive Analog Temperature Compensated W-Band Front-End With ±0.0033 dB/°C Gain Variation Across −30 °C to 120 °C</t>
  </si>
  <si>
    <t>This brief presents an adaptive analog temperature compensation (AATC) method that generates the optimal bias voltage to maintain constant gain of the millimeter-wave amplifier over an ultra-wide temperature range. The AATC method utilizes an exponential curve for high-order fitting the optimal bias voltage, which is generated by the piecewise exponential current of two differential MOS pairs operating in the subthreshold region, only requiring low power consumption and small chip area. To verify the effectiveness of the AATC method, a W-band front-end is fabricated in 65-nm CMOS technology. Benefiting from the AATC method, the measurement results show that the gain variation of the W-band front-end in both receive and transmit modes is less than ±0.5 dB over an ultra-wide temperature range from −30 °C to 120 °C and the corresponding gain temperature coefficient is ±0.0033 dB/°C, significantly better than the −7 dB gain variation without temperature compensation. The optimal bias voltage generation circuit based on AATC method consumes only 2 μA of current under 1-V supply voltage, and occupies only 0.1 mm2.</t>
  </si>
  <si>
    <t>['W', 'V']</t>
  </si>
  <si>
    <t>272y8f1r1b9d9</t>
  </si>
  <si>
    <t>Dynamic Event-Triggered H∞ Control for Networked Control Systems With Denial-of-Service Attacks</t>
  </si>
  <si>
    <t>A dynamic event-triggered H∞ control for networked control systems (NCSs) subject to denial-of-service (DoS) attacks is investigated in this brief. Firstly, the DoS attacks model in communication channel are established based on stochastic variables that obey the Bernoulli distribution, and the attacks rate over network along with switching rules are described. Secondly, the dynamic event-triggered mechanism (DETM) is applied to weaken the influence of DoS attacks and avoid excessive transmission. The threshold parameters under the event-trigger condition can be adjusted by the dynamic characteristics of the systems. Thirdly, by using Lyapunov-Krasovskii functional (LKF) and Linear matrix inequality (LMI) methods, a sufficient condition for NCSs to satisfy the asymptotic stability of given H∞ is obtained. In addition, a cooperative design scheme of DETM parameters and controller gain is proposed. Finally, a RLC series circuit systems is used as an example to show the effectiveness of the method.</t>
  </si>
  <si>
    <t>['H∞']</t>
  </si>
  <si>
    <t>272y8f235hdy1</t>
  </si>
  <si>
    <t>A 0.8-5.8 GHz ultra-wideband power amplifier based on dynamic renormalized references</t>
  </si>
  <si>
    <t>This brief presents an ultra-wideband (UWB) power amplifier (PA) utilizing a 10 W packaged GaN transistor based on the dynamic renormalized loadpull method. The desired load optimal regions (ORs), indicating high PA performance, are firmly anchored at the center of the Smith chart normalized by a series of complex references. The consistency in band and radial monotonicity of ORs in the dynamic system provide the convenience of a uniform treatment over a broadband range, thereby simplifying the design constraints for broadband output matching networks (OMNs). Based on the well-feasible method, the fabricated UWB PA was experimentally validated and measured, exhibiting a saturated output power of 39.6-41 dBm, a power-added efficiency (PAE) of 49.8-68.4%, and a saturated power gain of 5-12 dB over a broad range from 0.8 to 5.8 GHz. Compared to the state-of-the-art broadband PA designs, this presented PA has the broadest bandwidth and better-balanced characteristics.</t>
  </si>
  <si>
    <t>['GaN', 'GaN']</t>
  </si>
  <si>
    <t>272y8f2kd14dk</t>
  </si>
  <si>
    <t>LSAC: A Low-Power Adder Tree for Digital Computing-in-Memory by Sparsity and Approximate Circuits Co-Design</t>
  </si>
  <si>
    <t>The energy-efficient computing-in-memory (CIM) architectures have drawn much attention as the increasing demands of neural networks. Several SRAM-based CIM architectures adopt a digital implementation, using the digital adder trees (ATs) to perform in-memory multiply-accumulate (MAC) operations. Compared with the analog-domain CIM, the digital CIM eliminates errors caused by analog circuits to achieve high accuracy. However, the digital AT still incurs much power/area overhead. This brief proposes a novel low-power AT solution by sparsity and approximate circuits co-design. Several sparsity modes are explored to perform approximate logic substitution of the full adder. Besides, fine-grain pruning algorithm and offline data rearrangement compensate for the accuracy loss incurred by approximation. The proposed approximation scheme achieves at least a 19.3% reduction in area and a 30.0% reduction in power consumption. The maximum inference accuracy of the LeNet model on MNIST dataset is slightly 0.06% lower than the baseline accuracy. On the retrained Vgg8 and Vgg16 models on Cifar-10 dataset, the proposed three approximation strategies incur at most 0.99% accuracy decreases.</t>
  </si>
  <si>
    <t>272y8f3drjj1s</t>
  </si>
  <si>
    <t>Stochastic Resource Optimization for Wireless Powered Hybrid Coded Edge Computing Networks</t>
  </si>
  <si>
    <t>To enable ubiquitous Artificial Intelligence (AI) in the next-generation wireless communications networks, computation-intensive tasks such as data processing and model training have to be performed by energy-constrained end users. In this paper, we present a hybrid coded edge computing network whereby users can choose to complete their computation task through: i) local computation with the wireless power transfer derived from base stations, ii) coded edge offloading, or iii) hybrid computation involving edge offloading and local computation. To minimize the overall network cost, we propose a stochastic resource optimization approach. Given the stochastic nature of wireless charging efficiency and edge servers computation capacities, which can only be observed ex-post, a computation strategy for each user is determined using the two-stage stochastic integer programming (SIP). To address the complexity of the SIP problem which scales with the size of the network, we introduce the efficient computation methods of Benders' decomposition and sample average approximation. Besides, we present a special case of z-stage stochastic offloading optimization that is applicable when the corrective edge offloading action can be executed in multiple stages, e.g., for non-time-sensitive tasks that do not need to be completed by stage two. Finally, we provide extensive sensitivity analyses to evaluate the performance of the proposed cost minimization approach amid varying network parameters. We demonstrate that our approach outperforms deterministic optimization approaches for in-network cost minimization.</t>
  </si>
  <si>
    <t>['SIP']</t>
  </si>
  <si>
    <t>272y8f3my28k3</t>
  </si>
  <si>
    <t>Broadband GaAs HBT Doherty Power Amplifier for 5G NR Mobile Handset</t>
  </si>
  <si>
    <t>This brief proposes a broadband flat-gain Doherty power amplifier (DPA) for 5G new radio (NR) mobile handsets. It is implemented by the heterogeneous integration of GaAs HBT process for PA die and 6-layer laminate for output network. To realize wideband Doherty-operation, an on-laminate transformer with three π-shaped networks is designed. Meanwhile, the parallel coupling of on-chip spiral inductors is introduced into input quadrature power splitter and interstage matching network to extend bandwidth and reduce size. Mechanism of the proposed DPA is analyzed and a prototype is implemented for verification. For continuous-wave (CW) signal, saturation power of 36-dBm and comparable peak power added efficiency (PAE) of the DPA at 3.3, 3.75 and 4.2 GHz are realized. Within the 6-dB power back-off (PBO) range, the measured PAE is higher than 27%. Flat gain within n77 band (3.3 - 4.2 GHz) is obtained, varying from 25.8 dB to 27.2 dB. Under the excitation of 5G NR 100-MHz QPSK signal, the proposed DPA delivers a PAE of 26.2% - 30.3% with the averaged output power of 30 dBm in n77 band. The corresponding lower and upper adjacent channel leakage ratios (ACLRs) are measured from −32.1 dBc to −36.5 dBc without digital pre-distortion (DPD). The size of die is 1.34×1.44 mm2, and the occupied core area of laminate is 1.69×3.85 mm2.</t>
  </si>
  <si>
    <t>['GaAs', 'GaAs', 'PBO']</t>
  </si>
  <si>
    <t>['bin', 'int', 'ss']</t>
  </si>
  <si>
    <t>272y8f3r0fwgt</t>
  </si>
  <si>
    <t>GazePair: Efficient Pairing of Augmented Reality Devices Using Gaze Tracking</t>
  </si>
  <si>
    <t>As Augmented Reality (AR) devices become more prevalent and commercially viable, the need for quick, efficient, and secure schemes for pairing these devices has become more pressing. Current methods to securely exchange holograms require users to send this information through large data centers, creating security and privacy concerns. Existing techniques to pair these devices on a local network and share information fall short in terms of usability and scalability. These techniques either require hardware not available on AR devices, intricate physical gestures, removal of the device from the head, do not scale to multiple pairing partners, or rely on methods with low entropy to create encryption keys. To that end, we propose a novel pairing system, called GazePair, that improves on all existing local pairing techniques by creating an efficient, effective, and intuitive pairing protocol. GazePair uses eye gaze tracking and a spoken key sequence cue (KSC) to generate identical, independently generated symmetric encryption keys with 64 bits of entropy. GazePair also achieves improvements in pairing success rates and times over current methods. Additionally, we show that GazePair can extend to multiple users. Finally, we assert that GazePair can be used on any Mixed Reality (MR) device equipped with eye gaze tracking.</t>
  </si>
  <si>
    <t>['KSC']</t>
  </si>
  <si>
    <t>272y8f3x4dkpc</t>
  </si>
  <si>
    <t>Fair and Scalable Orchestration of Network and Compute Resources for Virtual Edge Services</t>
  </si>
  <si>
    <t>The combination of service virtualization and edge computing allows for low latency services, while keeping data storage and processing local. However, given the limited resources available at the edge, a conflict in resource usage arises when both virtualized user applications and network functions need to be supported. Further, the concurrent resource request by user applications and network functions is often entangled, since the data generated by the former has to be transferred by the latter, and vice versa. In this paper, we first show through experimental tests the correlation between a video-based application and a vRAN. Then, owing to the complex involved dynamics, we develop a scalable reinforcement learning framework for resource orchestration at the edge, which leverages a Pareto analysis for provable fair and efficient decisions. We validate our framework, named VERA, through a real-time proof-of-concept implementation, which we also use to obtain datasets reporting real-world operational conditions and performance. Using such experimental datasets, we demonstrate that VERA meets the KPI targets for over 96% of the observation period and performs similarly when executed in our real-time implementation, with KPI differences below 12.4%. Further, its scaling cost is 54% lower than a centralized framework based on deep-Q networks.</t>
  </si>
  <si>
    <t>['KPI']</t>
  </si>
  <si>
    <t>272y8f508lvxd</t>
  </si>
  <si>
    <t>Which Link Matters? Maintaining Connectivity of Uncertain Networks Under Adversarial Attack</t>
  </si>
  <si>
    <t>This article studies connectivity maintenance in uncertain networks under adversarial attack, where a defender conceals crucial links to prevent the largest connected component from being decomposed by an attacker. In contrast with its static counterpart, connectivity maintenance in uncertain networks involves additional probing on links to determine their existence. Therefore, by modeling an uncertain network as a random graph with each link associated with an existence probability and a probing cost, our goal is to design a defensive strategy for link selection that maximizes the expected size of the largest remaining connected component with the minimum expected probing cost, and moreover, the strategy should be independent of the attacking patterns. To this end, we first unravel the computational complexity of the problem by proving its NP-hardness, and then propose optimal defensive strategies based on dynamic programming and multi-objective optimization. Due to the prohibitive computational cost of optimality, two approximate defensive strategies are further designed to pursue decent performance with quasilinear complexity, in which the first one is a heuristic approach that quantifies the link vulnerability through an analogy from the degree centrality of a vertex in static networks to the connectivity weight of a link in uncertain networks, and the second one is an adaptive greedy policy incorporating the minimax rule from game theory, which minimizes the possible loss suffered by the defender in a worst-case scenario and has a constant approximation ratio. Extensive experiments on both synthetic and real-world network datasets under diverse attacking patterns demonstrate the superiority of the proposed strategies over baselines.</t>
  </si>
  <si>
    <t>272y8f7kd2zw2</t>
  </si>
  <si>
    <t>ESPP: efficient sector-based charging scheduling and path planning for WRSNs with hexagonal topology</t>
  </si>
  <si>
    <t>Wireless Power Transfer (WPT) is a promising technology that can potentially mitigate the energy provisioning problem for sensor networks. In order to efficiently replenish energy for these battery-powered devices, designing appropriate scheduling and charging path planning algorithms is essential and challenging. Whilst previous studies have tackled this challenge, the conjoint influences of network topology, charging path planning, and energy threshold distribution in Wireless Rechargeable Sensor Networks (WRSNs) are still in their infancy. We mitigate the aforementioned problem by proposing novel algorithmic solutions to efficient sector-based on-demand charging scheduling and path planning. Specifically, we first propose a hexagonal cluster-based deployment of nodes such that finding an NP-Complete Hamiltonian path is feasible. Second, each cluster is divided into multiple sectors and a charging path planning algorithm is implemented to yield a Hamiltonian path, aimed at improving the Mobile Charging Vehicle (MCV) efficiency and charging throughput. Third, we propose an efficient algorithm to calculate the importance of nodes to be used for charging duration decision-making and prioritization. Fourth, a non-preemptive dynamic priority scheduling algorithm is proposed for charging tasks' assignments and scheduling. Finally, extensive simulations have been conducted, revealing the significant advantages of our proposed algorithms in terms of energy efficiency, response time, dead nodes' density, and queuing processing.</t>
  </si>
  <si>
    <t>272y8pw1dmhv5</t>
  </si>
  <si>
    <t>Balanced and Essential Modality-Specific and Modality-Shared Representations for Visible-Infrared Person Re-Identification</t>
  </si>
  <si>
    <t>Retrieving and matching individual images for Visible-Infrared Person Re-identification is a challenging task due to the huge modality gap between daytime color and nighttime infrared images from different modalities. Existing approaches rely on inefficient data augmentation and/or biased modality characteristics, limiting their potential for performance improvement. To solve these problems, we propose a novel balanced approach between Modality-Specific and Modality-Shared method including efficient transform for diversity of instances. First, we propose the Informative Weighted Gray transform (IWG), which aims to maximize the diversity of instances by generating the distinct combination of RGB colors. Second, introducing the Customized Modality-Specific Enhanced Module (CMSpEM) provides enhanced feature maps using attention mechanism between pre-pooling and post-pooling features and reinforces specific features for the modality-shared based network with an extremely small number of parameters. Third, we introduce the Pseudo Label-oriented Modality-Specific (PLMSp) Loss, which provides effective representation learning explicitly to reduce the modality gap using pseudo labels as anchors. We compare our Balanced and Essential Modality-Specific and Modality-Shared Network (BEMSSNet) and various existing methods for the mAP and Rank-1 performances on the SYSU-MM01 and RegDB datasets. Experimental results demonstrate that our proposed model outperforms the existing state-of-the-art methods.</t>
  </si>
  <si>
    <t>272yt8qk9m28v</t>
  </si>
  <si>
    <t>The use of digital technology to improve physical education learning of technical skills: case of sprint running</t>
  </si>
  <si>
    <t>Purpose: in the last few years, the use of digital technology (DT) as support in teaching and learning has grown significantly. However, its implication and benefits in teaching physical education seems to be a neglected topic.Methods: a randomized controlled experimental study was conducted to investigate the effect a four-week period of alternating video observation (VO) with classical teaching of a physical education program on the kinematics of lower body joint and trunk angles in the sagittal plane at the "set" position of a sprint starts and their outcomes on the starting-blocks clearance performance and short distance sprint running performance within male middle school students. (62) students were equally allocated to a control group (CG, n=31;Mean ± SD: age: 14.4±0.8 years; body mass: 52±7.4kg; height: 165±10.1 cm) and a video observation group (VOG, n=31;Mean ± SD: age: 14.8±0.6 years; body mass: 54.3±6.5kg; height: 162 ±9.5 cm) their kinematics of lower body joint and trunk angles in the sagittal plane at the "set" position from a starting block and sprint performance were tested before and after 4-weeks intervention.Results: for kinematics of sagittal plane at the "set" position, the VOG adapted a more privileged and secure posture on blocks after intervention: rear leg knee angle (from 112.9±29° to 118.0±7.4°), front leg knee angle (from 98.7±14.0° to 92±3.84°) and trunk lean angle (from 23.2±8.75° to 21.05±5.7°), all changes were at significant level of &lt; 5.</t>
  </si>
  <si>
    <t>272yt8r1v0xfk</t>
  </si>
  <si>
    <t>Big Data Quality Anomaly Scoring Framework Using Artificial Intelligence</t>
  </si>
  <si>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</si>
  <si>
    <t>272yt8rg4jc4c</t>
  </si>
  <si>
    <t>Comparing Six Computer Vision Techniques for Rice Pest Recognition in the Field</t>
  </si>
  <si>
    <t>The brown planthopper (BPH) is an agricultural pest that causes up to ten percent reduction in annual rice crop yields across a wide range of countries, from Pakistan to Japan. Identifying agricultural pests using computer vision techniques has recently gained attention as a research area. However, most studies evaluate these pests under artificial conditions, which limits their external validity. In this paper, we utilize six computer vision algorithms (BRIEF, HOG, LBP, SIFT, SURF, and ORB) to identify BPH from field photos. We evaluate each algorithm's precision, recall, and accuracy and aim to demonstrate the feasibility and effectiveness of the best methods for designing, implementing, and applying pest identification.</t>
  </si>
  <si>
    <t>['BPH']</t>
  </si>
  <si>
    <t>272yt8rq1s27b</t>
  </si>
  <si>
    <t>Evaluation of the Impact of Diagnostic Coverage and Common Cause Failures on Multi-Sensor Architectures in SIS Design</t>
  </si>
  <si>
    <t>The evaluation of a sensor network used in a Safety Instrumented System (SIS) is an essential phase to guarantee the system's credibility. It's important to select and implement appropriate sensors, logic solvers, and final elements to ensure the proper functioning of an SIS. Sensors are essential to this system because they provide the data that triggers the safe response. Therefore, it's important to ensure that they are reliable, accurate, and compatible with the process conditions and logic solvers. When choosing sensors, considerations include the type and range of the variable being monitored, sensor placement and ease of access, environmental and operating conditions that could affect performance, sensor response time and precision, as well as the communication protocol and integration with the logic solver. Using different multi-sensor architectures, redundancy and interdependency should be considered, this will help to avoid common cause failures. In sensor networks, redundancy can be employed to compensate for sensor failures, using M out of N architectures, with more than one hardware fault tolerance (HFT≥1). These architectures ensure measurement reliability and availability. In this paper, we propose to compare different redundant architectures for multi-sensors by calculating the average frequency of dangerous failure per hour PFH, and evaluating the influence of diagnostic coverage, DC, mission time, T1, and common cause failures factors, CCF, in the PFH calculation. This assessment is based on the formulas presented in IEC 61508 Part 6. We will also show the importance of using multiple sensors in SIS. This includes recognizing different multi-sensor design configurations, considering common cause failures, and performing the average frequency of dangerous failure per hour PFH and fault tolerance calculations in the context of these multi-sensor architectures.</t>
  </si>
  <si>
    <t>['PFH', 'N']</t>
  </si>
  <si>
    <t>['ss', 'el']</t>
  </si>
  <si>
    <t>272yt8rxy77pd</t>
  </si>
  <si>
    <t>Anomaly Detection in PV Modules: A Comparative Study of DBSCAN, k-means, Isolation Forest, and LOF</t>
  </si>
  <si>
    <t>The increasing adoption of photovoltaic (PV) modules for renewable energy generation highlights the importance of maintaining their performance and efficiency. Anomalies in PV modules can lead to energy losses and reduced system reliability. Classical approaches for detecting PV module anomalies include current-voltage (IV) curve analysis, visual inspection, infrared thermography, and electroluminescence imaging. However, these methods often require employees, manual intervention, and may lack scalability and accuracy. In this study, we explore unsupervised machine learning techniques for detecting anomalies in PV modules using data from a PV plant, aiming to develop more efficient and accurate solutions compared to classical approaches. We evaluate four unsupervised machine learning algorithms—Isolation Forest, Local Outlier Factor (LOF), K-Means and DBSCAN, and compare their effectiveness based on metrics such as accuracy, precision, recall, and F1 score. Our findings reveal that the K-Means and DBSCAN algorithms, when properly tuned, demonstrate superior performance in detecting anomalies, while other algorithms show promise with further optimization. This study provides insights into the potential of unsupervised machine learning algorithms as an alternative to classical approaches for anomaly detection in PV modules, contributing to the development of efficient, accurate, and scalable anomaly detection systems in the solar energy sector and enhancing PV system performance and reliability.</t>
  </si>
  <si>
    <t>272yt8s325xwx</t>
  </si>
  <si>
    <t>Design of indoor environmental quality monitoring system using Model-Based Systems Engineering</t>
  </si>
  <si>
    <t>Indoor environmental quality (IEQ) is crucial for occupant comfort, health, and well-being as people spend approximately 90% of their time indoors. In this regard, monitoring and evaluating IEQ parameters have become progressively essential. Nonetheless, existing monitoring systems often fall short in assessing multiple IEQ aspects comprehensively, this concerns precisely thermal comfort, air quality, visual comfort, and acoustic comfort. To deal with the complexity of IEQ, valid instrumentation is important to have with efficient multi-sensor system. This approach allows evaluating various parameters including air temperature, globe temperature, relative humidity, air velocity, pollutant concentrations (CO2, CO, PM1, PM2.5, PM10), noise level, vibration, and illuminance. However, finding a monitoring system that combines all these aspects can be challenging. This paper aims to overcome this limitation by designing an IEQ monitoring system that integrates measurements for thermal comfort, air quality, visual comfort, and acoustic comfort by using Model-Based Systems Engineering (MBSE) principles. The main objective of this paper is to present a comprehensive IEQ monitoring system that overcomes the limitations of existing solutions. This last was conducted by employing MBSE techniques, we aim to create a structured and efficient design process. The resulting system will facilitate the evaluation and optimization of indoor environments to ensure the well-being and comfort of occupants.</t>
  </si>
  <si>
    <t>['CO', 'CO2']</t>
  </si>
  <si>
    <t>['Accepted', 'Added']</t>
  </si>
  <si>
    <t>272yt8t6n0lpc</t>
  </si>
  <si>
    <t>From The Internet of Things (IoT) to The Internet of Behaviors (IoB) for Data Analysis</t>
  </si>
  <si>
    <t>The Internet of Behaviors (IoB), a relatively new research and development area, can be considered an ecosystem that blends technology, advanced data analysis, edge analytics, and behavioral science, and aims to aggregate, analyze and comprehend, from the standpoint of human psychology, the users' data gathered from IoT devices and online platforms. Then, utilize this comprehension to alter or influence human behavior. In this paper, we provide an up-to-date literature review and explain the $I o B$, its primary characteristics, and its connection to IoT and the DKIW pyramid. Then, we focus on IoB key-enablers technologies, summarize the main IoB application fields and domains, and describe the challenges to be addressed by the IoB ecosystem.</t>
  </si>
  <si>
    <t>272yt90q2s62s</t>
  </si>
  <si>
    <t>Progressive Neural Compression for Adaptive Image Offloading Under Timing Constraints</t>
  </si>
  <si>
    <t>IoT devices are increasingly the source of data for machine learning (ML) applications running on edge servers. Data transmissions from devices to servers are often over local wireless networks whose bandwidth is not just limited but, more importantly, variable. Furthermore, in cyber-physical systems interacting with the physical environment, image offloading is also commonly subject to timing constraints. It is, therefore, important to develop an adaptive approach that maximizes the inference performance of ML applications under timing constraints and the resource constraints of IoT devices. In this paper, we use image classification as our target application and propose progressive neural compression (PNC) as an efficient solution to this problem. Although neural compression has been used to compress images for different ML applications, existing solutions often produce fixed-size outputs that are unsuitable for timing-constrained offloading over variable bandwidth. To address this limitation, we train a multi-objective rateless autoencoder that optimizes for multiple compression rates via stochastic taildrop to create a compression solution that produces features ordered according to their importance to inference performance. Features are then transmitted in that order based on available bandwidth, with classification ultimately performed using the (sub)set of features received by the deadline. We demonstrate the benefits of PNC over state-of-the-art neural compression approaches and traditional compression methods on a testbed comprising an IoT device and an edge server connected over a wireless network with varying bandwidth.</t>
  </si>
  <si>
    <t>['PNC', 'PNC']</t>
  </si>
  <si>
    <t>272yt90qnyc5b</t>
  </si>
  <si>
    <t>Work-in-progress: towards real-time IDS via RNN and Programmable Switches Co-Designed Approach</t>
  </si>
  <si>
    <t>Existing Deep Learning (DL)-based network Intrusion Detection System (IDS) is able to characterize sequence semantics of traffic and discover malicious behaviors. Yet DL models are often nonlinear and highly non-convex functions that are difficult for in-network real-time deployment, i.e., existing DL solutions are essentially offline analysis. In this paper, we present RIDS, a hardware-friendly Recurrent Neural Network (RNN) model that is co-designed with programmable switches. As its core, RIDS is powered by two tightly-coupled components: (i) rLearner, the RNN learning module with in-network deployability as the first-class requirement; and (ii) rEnforcer, the concrete pipeline design to realize rLearner-generated models inside the network dataplane. We implement a prototype of RIDS and evaluate it on our physical testbed. The experiments show that RIDS could satisfy both detection performance and high-speed bandwidth adaptation simultaneously, when none of the other existing approaches could do so. Inspiringly, RIDS realizes remarkable intrusion/malware detection effect (e.g., ∼ 99% F1 score) and model deployment (e.g., 100 Gbps per port), while only imposing nanoseconds of latency.</t>
  </si>
  <si>
    <t>272yt90tls5kw</t>
  </si>
  <si>
    <t>Minimizing AoI of Non-Uniform Multi-Source Real-Time Data Updates: Model Generalization, Analysis and Performance Evaluation</t>
  </si>
  <si>
    <t>This work studies the non-uniform multi-source data update problem for real-time monitoring systems, where a set of heterogeneous data sources transmit their updates to a Base Station (BS) through wire or wireless channel(s). The performance metric called Age of Information (AoI) - which measures the time elapsed since the last data update of each source received by the BS - is commonly used to quantify the freshness of the data updates. However, most existing work on minimizing AoI of multi-source data updates assume that all sources have a uniform size of data updates which unnecessarily reduces their applicability. This work explores a more general model where individual sources can have non-uniform sizes of data updates, and provides thorough analysis to optimize both peak and average AoI of the target system. Based on these analysis, an optimal scheme to minimize the peak AoI is first developed by guaranteeing the delivery frequency of each source proportional to the function determined by its data size. A (2+δ)-approximation algorithm based on random sampling (RS) and a heuristic called Ratio-driven Maximum Age First (RMAF) are further proposed to minimize the average AoI. Our extensive experiments validate the bound of RS, and show that RMAF can achieve close performance to the lower bound of the minimum time-average AoI and outperforms the state-of-the-art schemes.</t>
  </si>
  <si>
    <t>272yt97f3xcx0</t>
  </si>
  <si>
    <t>A Cost-aware Generation Method of Disposable Random Value Exploiting Parallel S-box Implementation for Tamper-resistant AES Design</t>
  </si>
  <si>
    <t>Various countermeasures have been proposed to reduce the characteristics that leak cryptographic keys from side-channel information such as power consumption and electromagnetic radiation. However, in the case of cryptographic processing with dedicated circuits, introducing high-quality random number generators lead to an increase in area cost of circuit implementation. Focusing on the parallel S-box implementation of AES, this paper proposes a novel circuit design that achieves improved tamper resistance while mitigating the increase in circuit area by reusing the existent S-boxes temporally and spatially.</t>
  </si>
  <si>
    <t>272yt97hb17py</t>
  </si>
  <si>
    <t>Method for Detecting DoH Communications from Non-Encrypted Information at a Middlebox</t>
  </si>
  <si>
    <t>DNS over HTTPS (DoH) enhances user privacy by encrypting DNS communications over HTTPS instead of plaintext. When all DNS messages are sent in plaintext, DNS queries can be examined and domain filtering applied if the queried domain name is identified as a phishing site or other such undesirable site. However, if DNS messages are encrypted over HTTPS, it can create many problems for network administrators. This paper proposes a method for detecting DoH communications from only non-encrypted information on a middlebox between user and resolvers by exploiting the fact that users always send a DNS query before they access a new domain. The middlebox can also identify the destination of the detected DoH traffic so that network administrators can recommend users to send DNS messages to a local DoH resolver with domain filtering instead of sending them to an open DoH resolver. In experiments to detect DoH communications during real communication from a web browser we achieved detection accuracy rates reaching 100% under certain parameters when the number of access IP addresses exceeded 350. To confirm the accuracy and generalizability of our experiments, the proposed method was also applied to captured HTTPS traffic data involving different web browsers and different DoH resolvers with an almost identical level of detection accuracy.</t>
  </si>
  <si>
    <t>272yt97ljyn4s</t>
  </si>
  <si>
    <t>An implementation of ELiPS-based Ciphertext-Policy Attribute-Based Encryption</t>
  </si>
  <si>
    <t>Pairing-based cryptography serves as a fundamental building block for a wide range of advanced cryptographic protocols, including Ciphertext-Policy Attribute-Based Encryption (CP-ABE), blockchain, zero-knowledge Succinct Non-interactive ARgument of Knowledge (zk-SNARKs), and Homomorphic Encryption (HE). A well-designed pairing library would catalyze progress in these specific applications and encourage innovation across various cryptographic protocols that rely on pairing. However, the CP-ABE framework relies on the PBC library, which has not been updated for a long time, needs higher security levels, and is vulnerable to multiple attacks, making it less practical. In contrast, the ELiPS library offers efficient operations related to pairing-based cryptography, delivering high performance while upholding a substantial security standard. To address the issues above, enhance performance, and strengthen security in CP-ABE, we adopt and implement the ELiPS as an efficient library for pairing systems into the CP-ABE framework, namely ELiPS-based CP-ABE. First, we generate a generator g. Then, we employ Shirase's technique to convert asymmetric to symmetric pairing as the precondition of ELiPS. After that, we make several modifications to the CP-ABE framework and choose the appropriate ELiPS functions for integration. Finally, we validate our proposal through experiments involving data access authorization scenarios. The results confirm the effectiveness of our proposal, showcasing reduced computational costs for almost all functions except for the decryption cost.</t>
  </si>
  <si>
    <t>['CP', 'PBC']</t>
  </si>
  <si>
    <t>272yt97m8nlrf</t>
  </si>
  <si>
    <t>The Popular Matching Problem in a (3, 3)-Hypergraph with One-sided Preferences</t>
  </si>
  <si>
    <t>In this work we investigate the problem of popular matching in a 3-uniform 3-partite hypergraph, where the first set contains a set of agents and the second and the third set contain different class of items respectively. Agents have a preference list for hyperedges, whereas the members of the other sets do not have preferences. Each agent votes in favor of a preferred matching. A matching M is called popular if there does not exist a matching M′ such that the number of agents that prefer M′ is more than the number of agents that prefer M. This paper provides a characterization of popular matching in a 3-uniform 3-partite hypergraph and shows that the problem of deciding whether a given 3-uniform 3-partite hypergraph has a popular matching is NP-hard. We also prove the NP-hardness of popular matching in a k-uniform k-partite hypergraph (k &gt; 3). Assuming that a given 3-uniform 3-partite hypergraph admits at least one popular matching, we compare the cardinality of the maximum size popular matching (denoted as M*) with a maximum matching (denoted as Mmax) in the 3-uniform 3-partite hypergraph and show that | M* | ≥ 2/3| Mmax |.</t>
  </si>
  <si>
    <t>272yt97yz6bqv</t>
  </si>
  <si>
    <t>Efficient Cryptographic Processing Using On-Chip GPUs in System-on-Chip Architectures</t>
  </si>
  <si>
    <t>In recent years, with the spread of telework, there has been an increase in demand for encryption when working on laptops at home or in the office. However, since the performance is lower than that of desktop PCs, the CPU load increases, thereby reducing overall performance. Therefore, we propose a system that offloads encryption processing to the GPU in the SoC, so that it can be done even on notebook PCs. As a result of evaluation experiments, we found that the GPU kernel implemented in this research is faster than the CPU implementation if the size of the data to be encrypted is above a certain level, and has a maximum throughput of about 10.3 times higher, so that sufficient effects can be obtained. Therefore, we can expect to improve processing efficiency by devising scheduling, such as using different CPUs and GPUs depending on the data size. However, when compared to cryptographic processing using AES-NI, it was confirmed that the throughput was approximately 13.3 times lower even at the point where the GPU implementation showed the highest Gbps. We also confirmed that this system can perform encryption without occupying the CPU.</t>
  </si>
  <si>
    <t>['NI']</t>
  </si>
  <si>
    <t>272yt986069q1</t>
  </si>
  <si>
    <t>An asynchronous P system for solving the minimum Steiner tree with branch and bound</t>
  </si>
  <si>
    <t>Membrane computing, which is also known as a P system, is a computational model inspired by the activity of living cells. Several P systems, which work in a polynomial number of steps, have been proposed for solving computationally hard problems. However, most of the proposed algorithms use an exponential number of membranes, and reduction of the number of membranes must be considered in order to make a P system a more realistic model.In the present paper, we propose an asynchronous P system using branch and bound for solving the minimum Steiner tree. The proposed P system solves the minimum Steiner tree with n vertices and m edges in O(n2) parallel steps or O(2mn2) sequential steps.We evaluate the number of membranes used in the proposed P system using experimental simulations. Our experimental results show validity and efficiency of the proposed P system.</t>
  </si>
  <si>
    <t>['P', 'O']</t>
  </si>
  <si>
    <t>272yt988bvz13</t>
  </si>
  <si>
    <t>On Implementation of Brownian Circuits by Swarm Agents</t>
  </si>
  <si>
    <t>Brownian circuit is a type of delay-insensitive asynchronous circuits in which circuit modules are connected by bi-directional signal lines and computational signals can be fluctuated on signal lines. It is expected to achieve low power dissipation for conducting computation, and there are several types of implementations such as by Cellular Automata and Swarm Networks. In this paper, we propose an implementation of Brownian circuit based on swarm agents for possible applications on biomolecular computers. Swarm agents consist of several types of agents each of which has only a few functions with a fixed internal states. Operations on signals for the circuit elements are conducted by mechanical interactions between groups of agents, rather than by changing states in cells or agents through their communication. We show how to construct each of elements in Brownian circuit, such as signal, signal line, Hub, C-Join, and Ratchet, by collections of agents, thus computational universality is established by swarm agents.</t>
  </si>
  <si>
    <t>272yt98b7x7ss</t>
  </si>
  <si>
    <t>A Deep Neural Network Translator for Edge Site Implementation</t>
  </si>
  <si>
    <t>Implementing deep learning models (DNN) on edge sites remains challenging. Besides the high complexity of DNN models in their architecture, programming directly in hardware languages requires high-level verification to render these models run on edge devices. By utilizing High-Level Synthesis or HLS technology to generate HDL (Hardware Description Language) containing the DNN model, in this study, we built a DNN translator. DNN translator translates the model and its weights from the Pytorch-based DNN model to C++. The generated C++ files can be synthesized using HLS tools such as Vitis HLS or Vivado HLS. HDLs resulting from the synthesis of generated C++ are provided with HLS Pragmas to optimize the design. This DNN translator provides a solution to expand the application of the DNN model to edge devices, especially FPGA, as one of the potential edge devices. In the implementation, our DNN translator successfully generated C++ files for synthesizing the Multi-layer Perceptron (MLP) and LeNet5 and implemented them in an FPGA, Arty A7-100.</t>
  </si>
  <si>
    <t>['C+']</t>
  </si>
  <si>
    <t>272yt98hth9kp</t>
  </si>
  <si>
    <t>A self-stabilizing distributed algorithm for the 1-MIS problem under the distance-3 model</t>
  </si>
  <si>
    <t>Fault-tolerance and self-organization are critical properties in modern distributed systems. Self-stabilization is a class of fault-tolerant distributed algorithms which has the ability to recover from any kind and any finite number of transient faults and topology changes. In this paper, we propose a self-stabilizing distributed algorithm for the 1-MIS problem under the unfair central daemon assuming the distance-3 model. Here, in the distance-3 model, each process can refer to the values of local variables of processes within three hops. Intuitively speaking, the 1-MIS problem is a variant of the maximal independent set (MIS) problem with improved local optimizations. The time complexity (convergence time) of our algorithm is O(n) steps and the space complexity is O(logn) bits, where n is the number of processes.</t>
  </si>
  <si>
    <t>272yt98qpyh0r</t>
  </si>
  <si>
    <t>Polynomial-Time Cloudlet Placement Scheme with an Improved Approximation Ratio</t>
  </si>
  <si>
    <t>In this paper, we consider the optimal cloudlet placement problem (OCP) and improve the performance ratio of an approximate scheme proposed by Bhatta and Mashayekhy [IEEE TPDS 2022]. The OCP entails the task of strategically placing cloudlets for a given collection of user devices, cloudlet options, and potential placement locations. The objective is to optimize both device latency and the total cost of cloudlet placement, while ensuring complete coverage of user devices by the deployed cloudlets. ACP proposed by Bhatta and Mashayekhy achieves a (2,4)-approximation to this problem. That is, the latency of the solution obtained by ACP is at most twice the optimal latency when the placement cost is not considered, and the placement cost of the solution is at most four times the optimal placement cost when the latency is not considered. We improve this ratio to (2,3.4) and (1.74,4). As a specific technique for the improvement, an optimal packing of items into bins of different sizes is used.</t>
  </si>
  <si>
    <t>['OCP', 'OCP']</t>
  </si>
  <si>
    <t>272yt98r4kvl4</t>
  </si>
  <si>
    <t>On the Practical Dependency of Fresh Randomness in AES S-box with Second-Order TI</t>
  </si>
  <si>
    <t>Physical attacks on cryptographic hardware have become a significant threat in recent years. For example, side-channel attacks exploit information leakage, such as power consumption or processing time during encryption, to recover the secret key. Threshold implementation (TI) is a widely-used countermeasure against such attacks. In the conventional implementation of TI, the significant process for ensuring an important property called uniformity is refreshing, which re-masks intermediate values using many random bits. In this study, we demonstrate that side-channel information leaks when fresh randomness is not sufficient even if a cryptographically secure Pseudo Random Number Generator (PRNG) is appropriately implemented. More precisely, our experimental results show such leakage when the seed value given to the PRNG remains fixed for every encryption, or when the update of fresh random bits is stopped in the encryption.</t>
  </si>
  <si>
    <t>272yt9hcphlk5</t>
  </si>
  <si>
    <t>On a survival gradient boosting, neural network and cox PH based approach to predicting dementia diagnosis risk on ADNI</t>
  </si>
  <si>
    <t>In recent years, attention within the clinical prediction community has turned to the use of survival machine learning as a tool for predicting the risk of developing a disease as a function of time. The current work seeks to contribute to existing literature which demonstrates the utility of these methods when applied to a dementia prediction context. We use the Alzheimer's Disease Neuroimaging Initiative ADNI dataset and model deterioration within two distinct groups, those deemed cognitively normal and those with a formal diagnosis of Mild Cognitive Impairment. In agreement with existing literature we find that survival machine learning outperforms standard survival analysis methods such as Cox PH model, and has very good predictive ability. We propose an innovative approach to predicting dementia diagnosis risk on ADNI, which explores the use of survival neural network and survival extreme gradient boosting techniques that have hitherto seldom been applied to this context. The stability of our models was investigated within a Monte Carlo simulation framework.</t>
  </si>
  <si>
    <t>['PH']</t>
  </si>
  <si>
    <t>272ytnpmpzt1c</t>
  </si>
  <si>
    <t>Reduction of Sodium Valproate Compounds Concentrations in Water Intended for Human Consumption by Activated Carbon</t>
  </si>
  <si>
    <t>The objective of our research project aimed at reducing sodium valproate was to reduce the concentration of this pharmaceutical compound.Their water holding capacity is achieved by a number of treatments and among these unique treatments are: advanced oxidation, bioproducts with biomass, adsorption and Catalytic oxidation is suitable for this type of waste.Drug metabolites were also found in wastewater and subsequently in surface water.Likewise, the heavy use of various drugs for humans and animals, leading to ineffective wastewater treatment, will lead to surface water pollution by these factors.Pharmaceuticals are generally synthetic organic classes used for the purpose of improving animal and human health.Excessive consumption of drugs as well as elimination of their metabolites through urine. Likewise, distribution without a prescription result in rare expiration of these substances; once expired, most end up in landfills.Internationally, studies have been conducted on the risks posed by excretion of pharmaceuticals in urine or directly into the trash, their metabolites being present in water usually intended for human consumption, some researchers say.Research has been conducted using many different means.to reduce their concentration in water intended for human consumption.In our research project, studies will be carried out on the laboratory installations and pilot installations of the water treatment laboratory of the Colentina laboratory complex, Faculty of Hydrotechnics.We take the example of the pharmaceutical substance sodium valproate as a pollutant by the adsorption treatment with granulate activated carbon at different concentrations (0.4, 0.8 and 1.6 mg/l) at two different flow rates (1.25 l/min and 2.5 l/min).</t>
  </si>
  <si>
    <t>['C', 'C']</t>
  </si>
  <si>
    <t>['ads', 'el']</t>
  </si>
  <si>
    <t>272ytnpr6zsjf</t>
  </si>
  <si>
    <t>Aerodynamic Analysis of an H-Type VAWT Rotor for Different Symmetrical NACA 00xx Airfoils</t>
  </si>
  <si>
    <t>Small-scale wind turbines, in particular VAWTs, are gaining in popularity in recent time. They provide, for example, omnidirectional wind power, and relatively easy installation. In this study, an H-type VAWT rotor (Known as H-Darrieus) was investigated numerically in order to compare four different symmetrical NACA 00xx blade airfoil profiles (NACA 0012, 0015, 0018 and 0021). CFD (Computational fluid dynamics) analyses were performed in ANSYS Fluent software, utilizing the Realizable k-epsilon turbulence model. The analysis included calculations of torque, lift and drag coefficients. Simulation results indicate that the H-type rotor with a NACA 0021 airfoil profile has the best aerodynamic performance.</t>
  </si>
  <si>
    <t>272ytnprnm52t</t>
  </si>
  <si>
    <t>Meta-Heuristics Optimization Based MPPT control of Wind Energy Conversion System with Permanent Magnet Synchronous Generator</t>
  </si>
  <si>
    <t>This work aims to improve control and optimization of a renewable power system comprising a direct-drive H-Darrieus wind turbine (DDH-DWT) coupled to a permanent magnet synchronous motor (PMSM). The goal is maximizing wind energy extraction using advanced optimization methods.The control challenge is posed as an optimization problem, where the difficulty lies in finding the ideal controller parameters. To tackle this, we implement the metaheuristic Grey Wolf Optimizer (GWO) algorithm. GWO mimics wolf hunting behaviors to efficiently pinpoint global optima.Simulations verify the GWO-optimized controller's effectiveness - it increases wind power generation through improved tracking and adaptation under variable conditions. Results validate GWO's optimization capabilities for boosting renewable energy harvesting via control. The approach succeeds in boosting power output from the H-DWT system while maintaining robust performance under fluctuating wind conditions. The self-adaptive GWO algorithm provides precision monitoring and optimization capabilities.The results obtained from our investigation underscore the efficacy of the proposed control strategy in terms of its monitoring capabilities and robustness.</t>
  </si>
  <si>
    <t>272ytnptq67cm</t>
  </si>
  <si>
    <t>Simulation and Study of the Effect of a Short-Circuit in a Transmission Line Bergeron Model Using EMTP and PSCAD Software</t>
  </si>
  <si>
    <t>The study of transient phenomena in electrical networks is a complex field, these phenomena lead to a particular focus on their immediate effects from their appearance until their disappearance or elimination. The duration of this type of fault thus generates a crucial and sometimes critical transitional period for the affected power networks, as it is generally very short, but which can have disastrous consequences up to the total collapse of the network (blackout).In this paper we used the Bergeron model transmission line supplies a resistive load to simulate by the two software of the transients EMTP and the PSCAD/EMTDC a single-phase short-circuit fault (phase C) appears in a 230kV this transmission line which, accompanied by the opening of a three-phase circuit breaker, and after elimination of this fault the circuit breaker closes, to have the consequences of this fault on the voltages of the nodes and the current transmitted in the Bergeron type overhead line, and to see the other side of the difference between the results obtained by the two transient simulation software in electrical networks.</t>
  </si>
  <si>
    <t>272ytnpvwjkjn</t>
  </si>
  <si>
    <t>Control Energy and Performance in Hybridized energy storage systems based on Lithium-ion and supercapacitor in isolated DC-Microgrids</t>
  </si>
  <si>
    <t>Nanogrids and Microgrids use decentralized power systems because they are cheaper, simpler, faster, and smaller. Smart infrastructures need reliable power control and energy management to maintain power exchange and supply voltage. This paper examines a photovoltaic (PV) system with a Lithium-ion (Li-ion) battery and a supercapacitor (SC) in a DC-coupled configuration with a single DC Bus to supply DC loads. The control structure comprises dual-closed loops with low-pass-filtering for the hybridized energy storage system (HESS). The paper assists in selecting bus voltage regulators and battery current trackers. Classical, high-order nonlinear, and optimal quadratic controllers are compared for performance evaluation. HESS control experienced pulsing and random PV outputs. Statistical key performance metrics (KPMs) validated the proposed system. Super-Twisting-Sliding-Mode-Control (STSMC) is effective for DC Bus voltage regulation and recovery, despite its slow transient convergence. Despite higher overshoots, the Linear-Quadratuque Regulator-with-Integral-Action (LQRI) performed well with battery current tracking. Despite slow response and high overshoot, PI was competitive. Finally, LQRI and STSMC controllers perform better when combined.</t>
  </si>
  <si>
    <t>['Li', 'SC', 'PI']</t>
  </si>
  <si>
    <t>['el', 'bin', 'bin']</t>
  </si>
  <si>
    <t>272ytnpw12c1s</t>
  </si>
  <si>
    <t>Investigating Fitness Functions Using Bonobo Optimizer for Optimal Control of PV-HESS Systems: A Comparative Analysis</t>
  </si>
  <si>
    <t>This paper enhances PV-HESS performance and control under uncertain PV generation and load demand. It compares single (SOO) and multi-objective optimization (MOO) approaches, identifies winning fitness functions for each variable, and evaluates the Bnobo optimizer's (BO) performance. System performance is assessed using KPIs for voltage, Battery/Supercapacitor currents, and load demand. The results demonstrate that the MOO algorithm achieves, on average, a 15% reduction in DC Bus Voltage Error compared to the SOO algorithm when using RMSE as the fitness function. The SOO algorithm outperforms in terms of current errors, achieving a reduction of 20% with MAE as the winning fitness function. The MOO algorithm achieves, on average, a 10% reduction in Supercapacitor Current Error using MSE as the winning fitness function. However, the SOO algorithm generally outperforms in terms of Load Supply Mismatch, reducing the error by 12% with RMSE as the winning fitness function. These findings provide insights into the selection of the most effective fitness functions for optimizing specific variables under different objective functions and highlight the effectiveness of the BO. The study contributes to the optimization of PV-HESS control systems, enhancing stability, reliability, and performance in the presence of renewable energy sources and variable loads.</t>
  </si>
  <si>
    <t>['BO']</t>
  </si>
  <si>
    <t>272ytnpx1vwpp</t>
  </si>
  <si>
    <t>A Theoretical Study to Investigate in Perovskite-Based solar cells Single-Diode Model utilizing SCAPS-1D</t>
  </si>
  <si>
    <t>Perovskite solar cells have evolved as highly potential competitors for the future photovoltaic technology. However, various elements may hinder the effectiveness of these cells and influence their performance. In this study, we present a theoretical examination of the effect of thickness, temperature and parasitic resistances on perovskite solar cells performance. utilizing SCAPS-1D simulator, A regular planar configuration in five-layer FTO/TIO2 /MASnI3/ Cu2O/Au was adopted in this work. Our findings state that Photovoltaics Parameters such as Power Conversion Efficiency (PCE), Short circuit current density (Jsc), open circuit voltage (Voc) and Fill Factor (FF) are significantly affected. Our research offers valuable insights into the mechanisms underlying perovskite solar cells' performance and the factors that limit their efficiency. The findings may guide the enhancement of the manufacturing procedure for exceptionally effective perovskite solar cells.</t>
  </si>
  <si>
    <t>['SnO2:F', 'TIO2', 'Cu2O', 'Au']</t>
  </si>
  <si>
    <t>['ss', 'ss', 'bin', 'el']</t>
  </si>
  <si>
    <t>['Added', 'Added', 'Added', 'Added']</t>
  </si>
  <si>
    <t>272ytnq42vvnw</t>
  </si>
  <si>
    <t>Contribution to the MPPT control strategy for a photovoltaic system: a comparative study of PO, INC and PSO</t>
  </si>
  <si>
    <t>Solar energy is the best energy solution now because it is a green energy, in addition to its efficiency. extracting this energy needs several techniques, one of those is solar panels, it is based on turning sunlight into electricity. Controlling maximum power point tracking (MPPT) and handling multiple optimization algorithms is an energetic and economic issue. This paper proposes a contribution to the MPPT control strategy for a photovoltaic system based on a comparative study of Perturb and Observe (P&amp;O), Incremental Conductivity (INC), and particle swarm optimization (PSO). Partial shading reduces the delivered power and provides many local and global power points. Algorithms such as Perturb and Observe (P&amp;O) and Incremental Conductivity (INC) generally may misjudge the MPP and fall in the local maximum power point (LMPP). The main goal is to track the maximum power point to achieve the best efficiency of the photovoltaic system. However, the method should provide optimal global maximum power point detection by analyzing the P-V characteristics. Furthermore, the simulation of choosing algorithms is tested by a boost converter with the PIC 16F877A on the ISIS Proteus platform. Simulation results indicate that the Perturb and Observe (P&amp;O) and Incremental Conductivity (INC) algorithms do not map the global maximum power point (GMPP) whereas, the proposed PSO algorithm tends to the global maximum power point and ensures GMPP tracking under complex partial shading conditions.</t>
  </si>
  <si>
    <t>272ytnq81h6qc</t>
  </si>
  <si>
    <t>An Enhanced Neural Network Application for a Lithium-ion Battery Pack State-of-Health Estimator</t>
  </si>
  <si>
    <t>Evaluating the battery state of health (SOH) is a critical aspect of effective energy management. This study proposes the utilization of an artificial neural network (ANN) to create an SOH estimator for lithium-ion battery packs. To fine-tune the ANN, an experimental test was conducted under real conditions in a photovoltaic (PV) system, allowing for the identification of optimal weights. Various network topologies were developed and rigorously tested using MATLAB. The ANN, as a result, provides a highly accurate prediction of battery SOH by considering input parameters like voltage, current, charge/discharge current, and state of charge. The outcomes reveal a remarkably low mean squared error (MSE) of 1.4 x 10-5, underscoring the success of the ANN as a reliable approach.</t>
  </si>
  <si>
    <t>['SOH', 'LiJkJk', 'SOH', 'LiJk']</t>
  </si>
  <si>
    <t>['ss', 'int', 'int', 'int']</t>
  </si>
  <si>
    <t>272ytnqq80y5w</t>
  </si>
  <si>
    <t>Potential and Economic Viability of Green Hydrogen Production by Water Electrolysis using Solar Energy in Oran, Algeria</t>
  </si>
  <si>
    <t>The current study investigates the viability of hydrogen production from the solar energy resources of Oran province (Lat: 35°42'N, Long: 0°38'W) in Algeria using accurate monthly solar radiation mathematical model. Some of the key results exhibit that the monthly solar energy varies from 77.08 to 218.70 Kwh/m2/month in Oran. Polycrystalline photovoltaic (PV) panel with 175 Wp rated power and proton exchange membrane (PEM) electrolyzer are employed. In addition, an economic study using the levelized cost of electricity (LCOE) and hydrogen (LCOH2) is performed. The final results reveal that the annual hydrogen production ranges between 1.94×105 and 5.50×105 Kg in 1 Km2 surface. Furthermore, cost of hydrogen production from solar resources in Oran is competitive, where the price of 1 Kg of hydrogen is 3.53 $.</t>
  </si>
  <si>
    <t>['W', 'N']</t>
  </si>
  <si>
    <t>272ytnr1hy9ly</t>
  </si>
  <si>
    <t>Improved Harmonic Mitigation with a SAP Filter Connected to a Renewable Energy Source using a Novel ANN Algorithm</t>
  </si>
  <si>
    <t>The quality of electrical power can be compromised by a range of factors, including harmonic distortion resulting from non-linear loads. To counteract current harmonics generated by these non-linear loads, a shunt active power filter (SAPF) is employed. This study introduces a novel algorithm for detecting reference harmonic currents within SAPF connected to a two-level voltage converter, utilizing the ANN algorithm for this purpose, and PWM (Pulse Width Modulation) for pulse generation. The current control strategy incorporates an Artificial Neural Network (ANN) method to enhance power quality by compensating for harmonics and reactive power demanded by non-linear loads. This research involves a comparison between the performance of a SAPF using the ANN algorithm and that using the instantaneous P/Q theory. Through simulation analyses conducted across three distinct scenarios, various system parameters are evaluated, including source current with and without SAPF using the two different algorithms, ANN and PQ. Furthermore. The primary objective of this research is to offer valuable insights into the effectiveness of the ANN algorithm in improving power quality, so reducing harmonic pollution.</t>
  </si>
  <si>
    <t>272ytnrh49vzx</t>
  </si>
  <si>
    <t>Investigation of attenuation coefficients of some building materials</t>
  </si>
  <si>
    <t>Recent years have seen a rise in the usage of radioactive elements, both for military and medical purposes. This has led us to look for radiation shielding materials that are more effective and efficient than lead Pb 82, which is costly, heavy, and toxic. Our topic will be devoted to examining the characteristics of free, readily available, local, and natural materials like clay and sand. These days, bricks and cement are the most used building materials. After calculating the attenuation coefficients for each material, we compared them to one another and to the lead attenuation coefficient as a benchmark. To do this, a WinXcom application was used.</t>
  </si>
  <si>
    <t>['Pb']</t>
  </si>
  <si>
    <t>272ytnrjr8kqb</t>
  </si>
  <si>
    <t>Robust Control H∞ to the Wind System</t>
  </si>
  <si>
    <t>This work presents the design and implementation of a robust H∞ control of the wind system based on a double-feed asynchronous generator "GADA". The interest in the GADA is due to its ability to provide active power by the stator and by the rotor according to its mode of operation. The usual GADA topology adopted in this work is to connect the stator directly to the grid, while the rotor connects through two two-level three-phase converters. Application of robust H∞ control technique to wind power system with the robustness test vis-à-vis the variations of the electrical and mechanical parameters of the machine, show considerable improvements in the dynamic performance and a great stability robustness of the system studied.</t>
  </si>
  <si>
    <t>272ytnrp4j9b6</t>
  </si>
  <si>
    <t>Contribution to the Implementation and Testing of a Photovoltaic Pumping System In the Saharan Environment Site University of Adrar</t>
  </si>
  <si>
    <t>Despite the long-standing availability of Photovoltaic Pumping Systems (PV), which have facilitated a significant enhancement of living conditions in the Saharan regions. Experience in the field of these systems is sometimes deemed unsatisfactory, mostly attributed to the insufficiency of dependable and practical experimental data. The necessity of designing and constructing a pumping system equipped with an experimental test bench arises from several factors. One of the primary reasons is the need to generate a reliable experimental database that accurately represents the operational parameters of the Saharan environment.</t>
  </si>
  <si>
    <t>272ytnrrmqr5d</t>
  </si>
  <si>
    <t>A Technical and Economical Assessment of Hydrogen Production Potential from Solar Energy in Adrar, Algeria</t>
  </si>
  <si>
    <t>Hydrogen is an attractive fuel if it is produced from renewable energy sources (RES). The most ecological approache of green hydrogen generation, today, is the water electrolysis using RES. The present paper investigates the viability of hydrogen production from the solar energy resources of Adrar province (Lat: 27°52'N, Long: 0°17'W, Alt: 257m A.S.L) in Algeria using accurate monthly solar radiation mathematical model. Some of the key results exhibited that the daily average month solar energy varies from 3.93 Kwh to 8.79 Kwh in Adrar. Polycrystalline photovoltaic (PV) panel with 175 Wp rated power and proton exchange membrane (PEM) electrolyzer are employed. The required economic study is conducted to calculate the levelized cost of electricity (LCOE) and hydrogen (LCOH2). The final results reveal that the annual hydrogen production ranges between 3.06×105 and 6.77×105 Kg in 1 Km2 surface. Furthermore, cost of hydrogen production from solar resources in Adrar is competitive, where the price of 1 Kg of hydrogen is 3.51 $.</t>
  </si>
  <si>
    <t>['N', 'W']</t>
  </si>
  <si>
    <t>272ytnrs6wx7x</t>
  </si>
  <si>
    <t>Fuzzy logic based speed control of indirect field oriented controlled doubly star open-end winding induction motor</t>
  </si>
  <si>
    <t>In this paper, a fuzzy logic (FLC) based speed control of indirect field oriented (IFOC) controlled doubly star open-end winding induction motor (DS-OEWIM) is presented. The windings of the DS-OEWIM are opened from both sides and fed by a dual voltage source inverter (VSI) for each stator. In addition, space vector modulation (SVM) technique was used to increase DC supply usage. Furthermore, the proportional and Integral controller (PI) was replaced by a fuzzy logic controller to deal with system uncertainties. The work introduced aims to enhance the speed control techniques by combining the multi-phase motor, multi-level inverters, and advanced controllers to improve motor robustness in the case of parameter variations and load disturbances. A numerical simulation was carried out using MATLAB / SIMULINK software.</t>
  </si>
  <si>
    <t>272ytnrw98j5m</t>
  </si>
  <si>
    <t>An innovative clustering protocol based on the GRASP Algorithm for Wireless Sensor Networks</t>
  </si>
  <si>
    <t>Wireless Sensor Networks (WSNs) are networks of several sensors positioned across the area to be monitored. For most sensor nodes, data routing uses a lot of energy. In order to increase the network's lifespan, it is critical that the sensors' energy be used efficiently. The WSN has a number of routing and power-saving techniques. In this paper, we suggest a brand-new procedure called MOD-GRASP (Modified Greedy Random Adaptive Search Procedure) designed to address the issue of optimizing energy usage in wireless sensor networks using the GRASP algorithm. The MOD-GRASP protocol seeks to minimize the amount of power used when relaying the collected data to the base station (SB). In the suggested protocol MOD-GRASP, a method for choosing the optimal Cluster Head (CH) in the WSN based on GRASP data is presented in order to increase the network's energy independence and, as a result, its lifespan. Experiments and comparative research have verified that our algorithm's application leads to a longer lifespan and less energy use than the LEACH methodology.</t>
  </si>
  <si>
    <t>['SB']</t>
  </si>
  <si>
    <t>272ytnrwwfp84</t>
  </si>
  <si>
    <t>Detecting Faults In Photovoltaic Panels And Diagnosing Them Using Hybrid Artificial Intelligence</t>
  </si>
  <si>
    <t>Solar energy has advanced to rank among the top renewable energy sources in the world today due to a number of factors, including sustainability. Solar energy is a naturally replenishing renewable energy source that does not quickly run out of supply. We can depend on the sun as a source of energy for thousands of years without damaging the biosphere. Additionally, solar panels can produce a lot of electricity even in areas with little sun exposure. Monitoring and identifying problems with self-sustaining solar panels have become increasingly crucial with the rise in their utilization. In this regard, a cutting-edge strategy (Adaptive Neuro -Fuzzy Inference System) largely reliant on smart technologies and hybrid artificial intelligence is suggested to guarantee and boost energy efficiency and improve the dependability of existing solar panels in the Algerian desert. Temperature variations and variances in solar radiation intensity cause substantial climate fluctuations in this area. This suggested method makes use of real-world data gathered from the examined system to help increase electricity output and promptly address any problems that may occur, assuring a steady supply of energy to remote places. In fact, the intelligent diagnostic method has produced remarkably accurate results, enabling the timing of the studied photovoltaic panels' flaws and the early diagnosis of any system problems. As a result, these systems are more productive and maintenance downtime is decreased.</t>
  </si>
  <si>
    <t>272ytnrybvlgf</t>
  </si>
  <si>
    <t>The impact of fractals on creeping flows: the "pile of sand" case study</t>
  </si>
  <si>
    <t>Because water may take on many various forms, erosion is more severe in areas that see higher levels of rainfall. Granular flow will be spoken about, and the main emphasis of the conversation will be on the fractalizing impact that water flow has on the surface of a sand pile. This effect causes fractal wrinkles to appear, and it also causes the sand grains to migrate. These events generate a variety of issues about their upbringing and development, the majority of which still need to be resolved to everyone's satisfaction. In the end, we will discover that sand may assist us in resolving several mysteries about the topographical makeup of various regions.</t>
  </si>
  <si>
    <t>['H2O']</t>
  </si>
  <si>
    <t>272ytnscd1zrx</t>
  </si>
  <si>
    <t>Evaluating MPPT Techniques: Optimizing Photovoltaic Systems Under Partial Shading Conditions</t>
  </si>
  <si>
    <t>In the burgeoning domain of renewable energy, photovoltaic (PV) systems have emerged as frontrunners, celebrated for their environmental sustainability and operational efficiency. Nevertheless, their performance could be more impervious to environmental vagaries, with partial shading presenting a formidable challenge. This study compares three Maximum Power Point Tracking (MPPT) techniques: Incremental Conductance (IC), Perturb and Observe (PO), and Particle Swarm Optimization (PSO). Executing rigorous tests under consistent conditions, we aim to discern the most effective control method for PV systems navigating the complexities of partial shading. By delving into the nuances of this phenomenon, we endeavour to understand its ramifications and develop mitigative strategies. Our comprehensive study reveals that, under partial shading conditions, the PSO technique demonstrated robustness and efficiency in tracking the global maximum power point (GMPP), making it a superior choice for optimizing PV system performance in partially shaded environments. This research aims to enhance the resilience, efficiency, and lifespan of PV systems confronted with partial shading, offering invaluable insights for academic and industrial communities.</t>
  </si>
  <si>
    <t>272ytp0lzdkcq</t>
  </si>
  <si>
    <t>Design and Development of Levitation and Propulsion System for a Prototype Maglev Train</t>
  </si>
  <si>
    <t>Maglev trains offer smart, high-speed, eco-friendly, and energy-efficient transportation. Maglev trains work on the principle of hovering an object using electromagnets. A maglev system consists of levitation, propulsion, and guidance modules. This work presents a design and development of a levitation and a propulsion module for a maglev train. The levitation module was developed using a 500 turns/1A, 1.27cm diameter cylindrical electromagnet, and analog op-amp based ON-OFF controller. For the feedback, Hall-effect and IR sensors were used. The propulsion module was implemented using a linear induction motor (LIM) having stator length of 30cm, 7 slots, and 600 turns per slot. The LIM was excited using a three-phase supply of 100V/50Hz. The levitation system was tested for a hovering load of 200g. The LIM was tested using an aluminum bar hanging above the LIM stator and experiencing a force of 7.8N. Both modules demonstrated promising potential to develop a small prototype maglev train. The contributions of this work include full functional development of the levitation and the propulsion module for development of a small prototype maglev train. The final prototype will be used for demonstrations of maglev, experiments on control, magnetism, and LIM.</t>
  </si>
  <si>
    <t>272ytp104c6kf</t>
  </si>
  <si>
    <t>DCF: Dynamic Content Fetching in NDN based UWSN</t>
  </si>
  <si>
    <t>Utilizing underwater applications enables various benefits for human life, including the monitoring of marine ecosystems, identification of underwater resources, detection of unidentified objects in military operations, assessment of aquatic pollution, and the ability to anticipate natural disasters. These applications are employed to enhance convenience and facilitate tasks in diverse domains. The underwater wireless sensor network is a solution that provides the aforementioned applications, offering valuable potential for decentralized wireless networks. Unlike IP Addresses, the Named Data Networking (NDN) paradigm places a greater emphasis on the network environment, addressing the specific needs and challenges of the network. Considering the dynamic nature of water, the packet loss ratio tends to increase. Therefore, there is a requirement for an effective forwarding approach in Underwater Named Data Networks that minimizes energy consumption while efficiently handling multiple interest packets. In this scheme, we aim to get maximum data packets with minimum packet loss rate in such dynamic nature of water as well as to control the congestion by adjusting window size of content names within an Interest packets.</t>
  </si>
  <si>
    <t>272ytp125y8v8</t>
  </si>
  <si>
    <t>Attention Guided Deep Neural Network for Animal Ear Tag Classification in Low-Resolution Images</t>
  </si>
  <si>
    <t>We developed a deep learning method with attention features for identifying ear tags of animals in the livestock sector. The model consists of channel and spatial attention that performs channel-wise feature calibration for improving the model representation power. We investigated the impact of ear-tag crop size from the original frame to achieve desirable efficiency and reduce the image's noise and background. To validate our approach, our model is trained on the data collected at an animal farm in Norway, which the experts manually annotated. The model results are presented according to two performance metrics, accuracy and the F-score. An improvement of nearly 10% is obtained by our model over the state-of-the-art method. We also measured the time complexity and conducted an ablation study to demonstrate the effectiveness of our model.</t>
  </si>
  <si>
    <t>272ytp16w8lhc</t>
  </si>
  <si>
    <t>Network Traffic Classification using Deep Neural Networks</t>
  </si>
  <si>
    <t>Network traffic control engineers are actively researching the problem of analyzing traffic of network to detect protocols, services, and applications. It is an inevitable task for ISPs and Telcos to keep an eye on what kind of traffic protocols are running on their networks to formulate their quality of service (QOS) and marketing strategies. Earlier research has found machine learning techniques that could facilitate the identification of applications and services. In this research, predominantly a dataset has been created, which is collected on the university network at various times and designed to have as much of network flows and protocols running on the university network. Dataset is then pre-processed to extract features values, remove any incomplete flows and for SNI based labeling. We used three high level features (Inter-arrival time, Payload and Packet size) sequences and makes use of a group of deep learning architectures based on CNN and RNN. We also compared our model with Random Forest Classifier. We trained our model on our own dataset and results show a high-end accuracy of 99%. We have compared both Random Forest model with our deep learning (DL) model and results show that DL model outperforms the traditional ML model.</t>
  </si>
  <si>
    <t>['SNI']</t>
  </si>
  <si>
    <t>272ytpgxr1fbk</t>
  </si>
  <si>
    <t>Data-Driven Prediction of Aircraft Aerodynamic Coefficients Using GA-LM-BP Neural Network</t>
  </si>
  <si>
    <t>Accurately predicting aerodynamic coefficients like lift and drag during aircraft landing is crucial for aircraft performance modeling and simulation. This paper proposes a new approach using QAR flight data and GA-LM-BP neural network to predict lift and drag coefficients online during landing. QAR data from Airbus A320 flights, including airspeed, altitude, flap settings, etc., were used to train the LM-BP network optimized with a GA. The model was evaluated on test data, achieving a mean absolute error of 0.024% for lift coefficient prediction and 0.054% for drag coefficient compared to other machine learning simulation data. The model demonstrates a promising capability to predict aerodynamic coefficients online during landing using only typical QAR flight parameters.</t>
  </si>
  <si>
    <t>272ytphljyr6w</t>
  </si>
  <si>
    <t>Kinder: Dark light image enhancement method based on improved U-net</t>
  </si>
  <si>
    <t>Aiming at the problems of poor visibility, color distortion, detail loss and low contrast degradation of images acquired in dark light environment, a dark light image enhancement method based on improved U-net is proposed, which is called Kinder. On the basis of Retinex theory, the network is divided into three parts: layer decomposition network, reflectance recovery network and illumination regulation network. Based on U-net, the reflectance recovery network introduces Res-Block and spatial attention mechanism. The addition of Res-Block not only deepens the network structure, but also improves the network's ability to express features. The spatial attention mechanism could get more attention for low-light area and better solve the degradation phenomenon. The experimental results show that Kinder performs well in objective evaluation index compared with the current advanced dark light image enhancement algorithms, such as Retinex-net, MBLLEN, GLADNET and KinD. Compared with KinD, the SSIM value has increased by 1% and the PSNR value has increased by 20%. This method not only improves the overexposure problem of the enhanced image, but also maintains the color fidelity and details of the image, which has a better performance effect in visual presentation.</t>
  </si>
  <si>
    <t>272ytphsppz29</t>
  </si>
  <si>
    <t>Technique for Anomaly Information Reconstruction in Airborne Radiation Data Based on Dictionary Learning Algorithm</t>
  </si>
  <si>
    <t>This paper introduced the K-SVD algorithm of machine learning to Decompose and Reconstruct the airborne radiation data. According to the sparse representation method, the inaccuracy of gridding interpolation due to the mismatch of data dimension was reduced and then a self-adaptive dictionary was constructed via training the original data. After reconstruction by dictionary learning, the increase in terms of two indicators peak signal-to-noise ratio (PSNR) and structural similarity index measure (SSIM) as well as the noise signal extracted which obeyed a stripe-like distribution along the sideline testified that the KSVD encoding learning processing technique had effective results in reconstructing and de-noising airborne radiation data.</t>
  </si>
  <si>
    <t>272ytphvg6g9v</t>
  </si>
  <si>
    <t>Estimation of aircraft pollution emissions based on QAR data</t>
  </si>
  <si>
    <t>Research on aircraft fuel consumption is a vital aspect in the quest to reduce flight costs, while also considering aircraft pollutant emissions for emission control and environmental evaluation purposes. This study presents a comprehensive overview of the calculation method for engine pollutant emissions. Utilizing existing Quick Access Recorder (QAR) data, a case study is conducted to estimate both fuel consumption and the emission levels of gaseous pollutants, namely NOX, CO, HC, and CO2, throughout a Landing and Takeoff (LTO) cycle of the flight. Furthermore, the distribution of each gaseous pollutant across various LTO flight stages is determined. The findings indicate that utilizing real-time QAR data yields pollutant emission estimates that align closely with actual values. Based on these estimated results, strategies for controlling pollutant emissions are proposed, offering valuable insights for aircraft emission reduction and environmental assessment.</t>
  </si>
  <si>
    <t>['CO', 'HC']</t>
  </si>
  <si>
    <t>272ytpqhl9ccd</t>
  </si>
  <si>
    <t>Determining the SoH of Lithium-Ion Batteries based on the Differential Impedance Analysis</t>
  </si>
  <si>
    <t>Impedance spectroscopy is suitable for online battery diagnostics and state-of-health (SoH) estimation. Conventionally, impedance spectroscopy analysis is realized by modeling the impedance spectrum measurement with equivalent circuits. However, finding an appropriate global model can be time-consuming and challenging due to the overlap of the phenomena during the investigation. This paper proposes a novel approach for the SoH assessment based on the differential impedance analysis (DIA). The DIA extracts the charge transfer resistance and the double-layer capacitance from the impedance spectrum without relying on a global model. Furthermore, the time constant formed by the charge transfer resistance and double-layer capacitance is demonstrated to have the highest correlation for assessing the SoH of a battery. For the validation, a commercial lithium-ion battery cell of type Sony US18650VT3 is used and cycled 400 times. The results show a systematic correlation between the model parameters and the number of cycles, which forms the basis of a novel online method of SoH assessment. Moreover, the most suitable parameter to determine the SoH is the time constant τ at a frequency of 56 Hz with a coefficient of determination equal to 0.875.</t>
  </si>
  <si>
    <t>['LiJkJk', 'LiJk']</t>
  </si>
  <si>
    <t>['int', 'int']</t>
  </si>
  <si>
    <t>['Added', 'Added']</t>
  </si>
  <si>
    <t>272ytpqn42whd</t>
  </si>
  <si>
    <t>An Effective Random Forest based Long-Term Wind Power Forecasting Technique</t>
  </si>
  <si>
    <t>Accurate Wind Power Forecasting (WPF) has become an essential task for grid operators due to its ability to minimize the effect of wind power intermittency and the need of energy storage deployment. In this paper, a Random Forest (RF)-based long-term WPF technique is proposed. The model inputs consist of some meteorological parameters such as wind speed, temperature, and pressure. The input data are selected from the data NOAA'S Surface Radiation (SURFRAD) network at Bondville station (USA). The RF parameters (number of trees, number of leaves) are optimized to get the best prediction accuracy. The normalized RMSE and MAE metrics are computed to assess the performance of the proposed RF model.</t>
  </si>
  <si>
    <t>['WPF', 'S']</t>
  </si>
  <si>
    <t>['ss', 'sur']</t>
  </si>
  <si>
    <t>272ytpr0pwcll</t>
  </si>
  <si>
    <t>On the Use of Undersampled Signals for Power Amplifiers Linearization Using Digital Predistortion</t>
  </si>
  <si>
    <t>This paper investigates the use of under-sampled feedback signals for the synthesis of digital predistortion functions. The use of under-sampled feedback signals typically requires a computationally complex signal reconstruction algorithm. In this work, it was shown that the computational complexity of such process can be significantly reduced by allowing for an imperfect reconstruction of the full-rate signal. This was found to have minimal impact on the linearization capability of the digital predistorter. Experimental validation on a commercial GaN based power amplifier was carried out using a 5G new radio having a bandwidth of 20MHz. The results show that up to 80% reduction in the computational complexity of the signal reconstruction algorithm can be achieved by allowing for a 1dB tolerance in the normalized mean squared error, which in turns results in a few dB degradation in the adjacent channel leakage ratio measured at the output of the linearized amplifier.</t>
  </si>
  <si>
    <t>272ytprbj5cg7</t>
  </si>
  <si>
    <t>On The Effect Of Optical Power On Quantum Dot HEMT Transistor</t>
  </si>
  <si>
    <t>We have investigated the DC Characteristics of AlGaAs/GaAs High electron Mobility Transistor in which a layer of InAs self-assembled Quantum Dots was inserted below the Two-Dimensional Electron Gas (2DEG) channel. A plateau and hysteresis loops appeared in the current-voltage characteristics at low Temperatures in dark and illumination conditions which led to an increase of Negative Differential Conductance with the rise of optical power. Electrical Measurements showed that the plateau and hysteresis disappeared at a Critical Temperature value of 150 K. Optical memory effect was demonstrated for the studied sample which could be useful for low-Temperature Electronics (e.g Space Application).</t>
  </si>
  <si>
    <t>['AlGaAs', 'AlGaAs-GaAs', 'InAs']</t>
  </si>
  <si>
    <t>['ss', 'int', 'bin']</t>
  </si>
  <si>
    <t>272ytprcjyx35</t>
  </si>
  <si>
    <t>Investigation on NO2 sensing behavior of WO3 nanograined resistive sensors</t>
  </si>
  <si>
    <t>The gas sensing performance of chemoresistive metal-oxide sensors are influenced by different factors concerning both the material chemical structure and the sensor preparation. Among them, the grain size is a critical factor that plays an important role in determining the gas response of the sensor. In this work the sensing behavior of a WO3 nanograined resistive sensor at low concentrations of NO2 is investigated by means of experimental tests. The realized sensor shows outstanding sensing performance in the observed working temperature range between 175 °C - 265 °C for NO2 concentrations below 10 ppm. The analysis carried out also provides important information on the influence of the nanostructure of the film in the dynamics of the response of the sensor to the gas and to the chemical reactions involving the material surface.</t>
  </si>
  <si>
    <t>['NO2', 'WO3']</t>
  </si>
  <si>
    <t>272ytprdvv0sb</t>
  </si>
  <si>
    <t>Analysis and Design of a Compact SSRR for Passive RFID Tag Antenna</t>
  </si>
  <si>
    <t>In this paper, a small long read range tag antenna based on single split sing-resonator is proposed. This new structure consists of two elements, one acting as a radiating body of the SSRR part which is represented in the outer ring and the other as a broadside coupling part which is represented by interdigital tracks. The antenna miniaturization is achieved by embedding the interdigital tracks inside the SSRR. This technique lengthens the current path and in consequence reduces the antenna size. The proposed tag which is simulated using CST Microwave Studio has a compact size of 20 × 20 × 0.49 mm3 with the peak read range is greater than 9m at UHF European band (865-868MHz). This tag has the advantages of low cost, small size, lightweight, and simple to design. The new approach could be used in RFID application which requires a compact size antenna.</t>
  </si>
  <si>
    <t>272ytprkdmjx9</t>
  </si>
  <si>
    <t>Electric Vehicle driven by PMSM</t>
  </si>
  <si>
    <t>High power density and torque inertia rotation are two advantages keys of Permanent Magnet Synchronous Motor (PMSM) which are widely used in electrical vehicles (EVs). Nowadays, research focuses on the development and the improvement of this type of vehicles due to its environmental and economic benefits such as reduction of CO2 emissions. This paper discusses some of the fundamental contributions of control strategies for PMSM applied to electric vehicles considering the conventional control method such as Field Orientation Control (FOC) and Direct Torque Control (DTC) with relevant merits and shortcomings. In this paper, the mathematical model of an IPMSM and the dynamic model of EV is presented, along with a brief description of the main types of EVs.</t>
  </si>
  <si>
    <t>272ytprp259xj</t>
  </si>
  <si>
    <t>Solving Inverse Kinematics for 3R Manipulator Using Artificial Neural Networks</t>
  </si>
  <si>
    <t>Manipulator robots are one of the widely famous robotics types. One of the major problems that appear when preparing these robots is the Inverse Kinematic Problem (IKP). Overcoming the IKP in some cases requires solving complex equations, time-consuming, and can lead to singularity solutions. In this paper, a modeling of the forward kinematics for a 3-R manipulator robot was carried out to generate a dataset for supervised learning. Furthermore, a training model for solving the inverse kinematics of this robot with avoiding the singularity points based on Artificial Neural Networks (ANN) is proposed. The reliability of the method was validated by trajectory tracking. The results demonstrate the effectiveness of the robot to track the referenced path successfully with maximum mean absolute error in the X, Y, and Z axes around 1.375 mm.</t>
  </si>
  <si>
    <t>272ytpry8hm1r</t>
  </si>
  <si>
    <t>Multi-objective FSC-MPC for single phase three level grid connected F-Type inverter PEMFC system</t>
  </si>
  <si>
    <t>The application of model predictive control (MPC) in energy conversion systems has lately attracted a lot of attention, both theoretically and experimentally. To control multi-level inverters in grid-connected operations, different MPC algorithms have been proposed, enabling great performance and quick dynamic responsiveness.The architecture and study of a single three-level grid-connected F-type inverter PEMFC system are presented in this study. A proton exchange membrane fuel cell (PEMFC) is used as an energy producing unit, and the system is connected to the grid through a DC-DC converter and a DC-AC inverter built with the MATLAB-Simulink tool box. To extract the maximum power from the PEMFC we link it with BOOST converte and we apply fuzzy logic (MPPT) during rapid temperature changes. The second part is the inverter which is controlled by a proposed Multi-objective FSC-MPC to ensure excellent ac power quality on the grid side. It is important to provide great tracking effects and robustness. The simulation results show that the proposed method not only completely eliminates or minimizes (THD) of alternating current and also keeps its sinusoidal form with less fluctuation.</t>
  </si>
  <si>
    <t>['FSC', 'F']</t>
  </si>
  <si>
    <t>272ytprz4rc5j</t>
  </si>
  <si>
    <t>Review of Reliability and Economically based on Wind Turbine and Photovoltaic with Different Energy Storage Systems</t>
  </si>
  <si>
    <t>One of the solutions for power generation is the Renewable Energy System (RES). The world is heading toward generating clean power by RES. The RES has advantages such as clean power, low annual cost and it can be installed in remote places. This paper presents studying of the Autonomous Hybrid Renewable Energy Systems (AHRES) based on different Energy Storage systems (ESS). The optimal size based on reliability and economic parameters is considered in this study. These parameters make AHRES satisfy the load demand with acceptable costs. Reliability is concerned with the system that can satisfy the load demand and economically is concerned with, the lowest annual total costs with reliability. Five AHRES systems with different Energy Storage Systems (ESS) are studied in terms of Loss Power Supply Probability (LPSP), Levelized Cost Energy (LCE), and Net Present Cost (NPC). this paper proposes an autonomous system PV/BESS/SC/FESS as an optimal size alternative solution. A Genetic Algorithm (GA) application is used to determine the optimal size. The comparison between is done and the results show the proposed system has low LCE and NPC and acceptable LPSP.</t>
  </si>
  <si>
    <t>272ytps3pjw9j</t>
  </si>
  <si>
    <t>Design and concept of a low-pass filter for the UHF band</t>
  </si>
  <si>
    <t>In this paper, we simulate and design a "low-pass filter for UHF band applications". The developed structures have good agreement between simulated and experimental results, with an estimated error of a 4,848 %. The simulated structure has a cut-off frequency fc= 1.877 GHz and fc=1.786 GHz obtained from the design result.</t>
  </si>
  <si>
    <t>272ytpsbl01rm</t>
  </si>
  <si>
    <t>Multi-parameter Sensing Based on the Stimulated Brillouin Scattering in Ring Core Fibers</t>
  </si>
  <si>
    <t>In this paper, we designed two ring core fibers (RCFs) for the simultaneous sensing of temperature and strain using stimulated Brillouin scattering. The designed fibers are referred to as step index RCF (SI-RCF) and graded index RCF (GI-RCF). Numerical simulations proved that the designed RCFs achieve temperature sensitivities of 1.928 MHz/°C for SI-RCF and 1.872 MHz/°C for GI-RCF, and strain sensitivities of 0.087 MHz/με for SI-RCF and 0.0842 MHz/με for GI-RCF. The respective optimal errors for the simultaneous sensing of temperature and strain have been evaluated and discussed for both designed RCFs. The reported results and the performed comparisons with literature confirm that the designed RCFs sensors could find applications in next generation Brillouin sensing systems for enabling temperature and strain discrimination.</t>
  </si>
  <si>
    <t>['SI']</t>
  </si>
  <si>
    <t>272ytpsdml41d</t>
  </si>
  <si>
    <t>Transmission Tower Detection and Camera Re-centering Embedded system based on Image processing</t>
  </si>
  <si>
    <t>Overhead power line monitoring in real-time is a hot subject since such a process offers the possibility of charging the overhead power line with higher currents. Existing systems for overhead power line monitoring often provide inaccurate data or possess the disadvantage that they have to be mounted directly at the conductor. Installation of such systems is only possible with the building of a new overhead line or goes hand in hand with cutting off the voltage. Therefore, installation on existing overhead lines and the maintenance of the systems lead to high costs. As a solution, in our previously conducted work, we proposed a monitoring system for overhead power lines. This system is equipped with a camera, which was installed on one tower and aimed at the opposite one. Using modern image processing methods, the sag was detected. The system is mounted on the power pole and not on the conductor. As a result, installation and maintenance can be done at a low cost. Although we were able to achieve high accuracy because the sag is measured directly without the use of auxiliary variables, we still needed to ensure that the camera is centered prior to the sag calculation process. This paper presents a method for tower detection and automatic camera repositioning to maintain the desired symmetry. This led to higher accuracy and brought us one step closer to a fully autonomous system, which means less need for human intervention and, moreover, lower labor costs.</t>
  </si>
  <si>
    <t>272ytpsds3xkj</t>
  </si>
  <si>
    <t>Convex Optimization in Model Predictive Control based on Hammerstein Model</t>
  </si>
  <si>
    <t>This work deals with Nonlinear Model Predictive Control (NMPC) based on Hammerstein models. The non-convex optimization problem is converted into a convex one by reducing the control domain. A variety of deterministic gradient based methods including Trust Region (TR) and Interior Point (IP) and stochastic methods such as Nelder-Mead (NM), Genetic Algorithm (GA) and Particle Swarm Optimization (PSO) are discussed and numerically compared in terms of tracking performances and computation times. The NM algorithm offers the less computation time per iteration compared to the above mentioned methods. Furthermore, it offers the best tracking performances. The results are proven through simulations treating a SISO model.</t>
  </si>
  <si>
    <t>272ytpsfyg7qk</t>
  </si>
  <si>
    <t>Synthesis of TPU/MWCNT Nanocomposite-Based Filament for Strain Sensors Application</t>
  </si>
  <si>
    <t>There is a huge demand for flexible strain sensors due to the rapid development of wearable devices. Nevertheless, conventional metals and rigid semiconductor-based strain sensors have been limited in their application due to their poor stretchability and sensitivity, and a great deal of effort has been put into finding suitable sensors to overcome these limitations. Filament-based strain sensors are a new technology that can be used to make wearable electronic devices. Due to their intrinsic properties, filament-based sensors are superior to conventional rigid sensors for detecting human body motions due to their weight, flexibility, stitchability, and especially their high stretchability. In this paper, multiwalled carbon nanotubes and thermoplastic polyurethane (TPU/MWCNT) were combined using mechanical force methods to produce dispersions of MWCNT with different types of TPU. Different types of filaments were fabricated using an easy and cost-effective method, which is extrusion. Moreover, the effect of the nature of the TPU on the stability of the sensors' conductivities is investigated. The performances of these filaments were analyzed in terms of mechanical, electrical, and electromechanical properties. The results show that the sensor with the combination of TPU3/MWCNT exhibits a strong capacity to transform mechanical deformation into an electrical response. The elastic zone was estimated at 24.49% (linearity = 0.98 within the elastic zone) and 10.1 MPa of young modulus.</t>
  </si>
  <si>
    <t>272ytpslmskcq</t>
  </si>
  <si>
    <t>High Performance dual control feed forward based fuzzy logic technique &amp; finite set control model predictive control for a grid-connected PV system</t>
  </si>
  <si>
    <t>The converters interfacing PV system with the grid involves some major drawbacks appear in simulation studies such as: An important overshoot in the steady state, the long response time, a bad power and a bad THD that exceeds IEEE standards (&gt; 5%). That's why in this paper two novel approaches have been proposed in order to overcome these drawbacks. As a first step, a bad tracking of the DC-link regulator is particularly apparent when the solar irradiance varies severely or suddenly, this problem leads us to develop the extension of the DC-link control using the Feed Forward based Fuzzy Logic (FF-FL) to improve transient performance of the DC-link. More developed in term of minimization error, the fuzzy is used to compensate the DC-link losses with remarkable improved performances are noted by setting DC-link voltage reference. Where in the DC link voltage Feed Forward was adapted by adjusting reference DC link voltage according to CPI (common point of interconnection). The grid side converter enables to control the active and reactive power flow to the grid and improving the output power quality by reducing total harmonic distortion (THD). The other task is dedicated to control the connection to the grid using the three-level converter in order to achieve high voltage using low voltage switching devices. In this case, Neutral Point Clamped (NPC) has been proposed to provide high output power to feed the PV source into an existing three-phase power grid via an RL filter. So, the second proposed approach deals principally with the behavior of the grid currents variation, Finite Set Control Model Predictive Control (FCS-MPC) has been proposed to exhibit the high dynamic efficiency for multilevel converters that keeps a unitary power factor injection to the grid and maximizes the energy harvested from solar. A comparison has been made between the PI and FF-FL controllers to prove the performance and the efficacy of the proposed strategy using detailed simulation studies.</t>
  </si>
  <si>
    <t>272ytpslxw4dz</t>
  </si>
  <si>
    <t>Left Ventricle Wall Motion Abnormalities Detection in Cardiac MRI</t>
  </si>
  <si>
    <t>Cardiovascular diseases are the main cause of death in the world. The diagnosis of these pathologies is based on physiological signals and various imaging modalities such as magnetic resonance imaging (MRI), ultrasound imaging and multi-arrays CT scanner. Among all these cardiac imaging modalities, MRI is a powerful tool that allows an accurate measurement of both global and regional myocardial contraction. The aim of this work is to propose an automatic method based on the combination of LSTM-U-Net architecture and the monogenic signal for detecting the dyskinesia and hypokinesia abnormalities. To detect wall motion abnormalities, a characterization and a localization of the left and right ventricles based on U-Net is first established. Once the left ventricle is detected, the monogenic signal is used to detect the direction of the endocardial contraction. The proposed algorithm was retrospectively tested on a population of 52 subjects, including 20 subjects with normal ventricular function and 32 pathological cases with hypokinesia and dyskinesia abnormalities. The results illustrate that the phase orientation is the most important parameters characterizing the left ventricle. Compared to the gold standard expert interpretation and LGE analysis, the results show that the accuracy of the proposed algorithm in the detection of hypokinesia and dyskinesia was respectively 77.27% and 82.95% while the sensitivity was 82.78% and 87.39 %. In addition, a higher specificity of 71.51% and 75.38 %,was achieved. The findings of this study illustrate the accuracy of the proposed algorithm in the detection of left ventricular wall motion abnormalities.</t>
  </si>
  <si>
    <t>272ytpsn7r834</t>
  </si>
  <si>
    <t>Taguchi optimization of electrothermal microfluidic annular biosensor for rapid SARS-CoV-2 detection</t>
  </si>
  <si>
    <t>In this study, Taguchi's approach was used to optimize the performance of an electrothermal microfluidic biosensor with a new shape of the reaction surface used for the rapid detection of novel severe acute respiratory syndrome coronavirus-2. An orthogonal table L9 of four critical parameters at three levels each, namely the fluid inlet velocity, the voltage applied between the electrodes, the analyte concentration at the inlet and the constant adsorption, was designed. Signal to noise ratio (S/N) combined with analysis of variance were used to reach the optimal levels of process parameters and to demonstrate the percentage contributions of each of the four controllable parameters, in terms of improved device response time</t>
  </si>
  <si>
    <t>272ytpsr5l2hp</t>
  </si>
  <si>
    <t>ECG Images Automated Diagnosis based on Machine Learning Algorithms</t>
  </si>
  <si>
    <t>In the healthcare industry, artificial intelligence has been instrumental in improving disease detection and exam analysis. One area where this technology has been particularly useful is in the diagnosis of cardiovascular conditions using electrocardiogram (ECG) images. ECGs record the heart's electrical activity and are used to identify various heart conditions by placing electrodes on the patient's body. By utilizing Machine Learning (ML) approaches, it is possible to automate the diagnosis process for these conditions. In this study, the presented methods based on powerful ML algorithms are able to classify four major cardiovascular rhythms: abnormal heartbeat (HB), myocardial infarction (MI), history of myocardial infarction (PMI), and normal (N). Using a Support Vector Machine (SVM) model, the achieved accuracy was 96.77% and the Area Under the Curve (AUC) was 100%. Also, the obtained F1-scores for the different rhythms were also impressive, with values of 93.55%, 94.23%, 98.11%, and 100% for history of myocardial infarction, abnormal heartbeat, normal, and myocardial infarction, respectively. These results demonstrate that the proposed methods are effective at identifying heart diseases using ECG image data, which can assist doctors in automating the diagnosis process and overcoming the challenges of manual diagnosis.</t>
  </si>
  <si>
    <t>['HB', 'N']</t>
  </si>
  <si>
    <t>272ytpsv3dwx8</t>
  </si>
  <si>
    <t>Robust LMI-Based State-Feedback Control of a Knee Exoskeleton Robotic System</t>
  </si>
  <si>
    <t>Neurological conditions such as strokes, spinal cord injuries, and skeletal muscle weakness can significantly impair an older person's ability to carry out essential everyday chores. Exoskeletons, also known as wearable technology, are becoming more popular as a way to help the elderly and people with limb disorders move around and recover. In this paper, we focus on the lower limb exoskeletons that are mainly used for physical movement assistance and rehabilitation. Our main objective is to control the actuated lower limb orthosis at the knee joint level. Then, to achieve this goal, we will rely on the dynamics of the shank-orthosis system, which is described via a second-order nonlinear model that takes into account solid and viscous frictions. Thus, in order to robustly stabilize the knee exoskeleton, we introduce a state-feedback control law. Moreover, we use the Schur complement lemma, the Young inequality, and the S-procedure lemma to design LMI conditions, guaranteeing the robust control of the angular position of the knee exoskeleton robotic system. Some simulation results are conducted showing the robustness against external perturbations and unknown friction parameters.</t>
  </si>
  <si>
    <t>272ytpt0nzyp5</t>
  </si>
  <si>
    <t>Heartbeat Classification of Arrhythmia using Hybrid Features Extraction Techniques</t>
  </si>
  <si>
    <t>An electrocardiogram (ECG) is the noninvasive method for arrhythmia recognition used to monitor the heart electrical activity. The hidden information present in ECG data and the irregularity of the heartbeat is difficult to determine. Hence, this hidden information can be used to detect abnormalities. This paper proposes hybrid feature extraction techniques for raw ECG heart beat classification. Many feature extraction techniques and machine learning algorithms are used f that combined features of time domain, frequency domain and time frequency domain gives the best accuracy. These features were combined to create a hybrid features with huge amount of data. In addition, some of the extracted features have been reduced using feature reduction techniques. The suggested method was accomplished to be able to acquire better features of the ECG data. This approach has the ability to recognize the discriminant features between heartbeats classes of the input signals using two types of classifiers, namely, the neural network methods(NN), and support vector machine (SVM-RBF) with tenfold cross-validation technique. The Association for Advancement of Medical Instrumentation analyzed five types of beat classes of arrhythmia such as: nonectopic beats (N), supra-ventricular ectopic beats (S), ventricular ectopic beats (V), fusion beats (F) and unclassifiable and paced beats (U). Our proposed method is able to classify the N, S, V, F and U arrhythmia classes with high accuracy (98.95%) but with (39) feature dimension.</t>
  </si>
  <si>
    <t>['N', 'S', 'V', 'F', 'U']</t>
  </si>
  <si>
    <t>['el', 'el', 'el', 'el', 'el']</t>
  </si>
  <si>
    <t>272ytpthxb6sl</t>
  </si>
  <si>
    <t>Wind energy Conversion System Using PMSG Controlled by Vector Control and Nonlinear Backstepping Strategies</t>
  </si>
  <si>
    <t>The control domain of nonlinear systems require robust controls to guarantee a level of stability and better performance. This paper treats a nonlinear control of a wind energy conversion system (WECS) based on a permanent magnet synchronous generator (PMSG) with maximum power extraction. A nonlinear control strategy proposed is Backstepping control (BSC) based on the Lyapunov approach. The objective of this paper is to target two main objectives via develop linear and non-linear control strategies for a wind energy conversion system based on a direct drive and variable speed. So, the wind energy conversion system (WECS) include both classical control based on PI regulators use for tracking the maximum power point with mechanical speed controller method in order to guarantee the maximum wind power and nonlinear Backstepping control based on Lyapunov theory using in the global scheme of the vector control by replacing the PI regulator by Backstepping regulator.</t>
  </si>
  <si>
    <t>['PI', 'BSC']</t>
  </si>
  <si>
    <t>272ytptkntq14</t>
  </si>
  <si>
    <t>Solar Irradiance Forecasting using Gaussian Process Regression Model</t>
  </si>
  <si>
    <t>Photovoltaic power generation presents a significant problem for power system security due to their stochastic nature. Thus, photovoltaic energy forecasting plays a key role in addressing the challenges of grid stability. Then, accurate PV energy forecasting improve the output power and therefore reduce the need for reserve energy to balance energy. Also, it improves dispatch and planning power. In this paper, we study a short term forecasting of PV power using a Gaussian Process Regression (GPR) model. The meteorological conditions such as temperature is used as input, while solar irradiance, is used as output for GPR model.The data set are illustrated from data NOAA'S Surface Radiation (SURFRAD) Network at Bondville station, located in the USA. A comparative study with other machine learning techniques is developed in terms of calculation time (CT), RMSE, MAE, and R2 .</t>
  </si>
  <si>
    <t>272ytpttqm6n7</t>
  </si>
  <si>
    <t>ECG Data Forecasting Based on Linear Models Approach: a Comparative Study</t>
  </si>
  <si>
    <t>This paper investigates the replacement of the surface electrodes (physical sensors) measuring the electrocardiogram (ECG) signals by forecasting linear algorithms. The aim is to test the ability to overcome the loss of information in case of failure of any electrode. From real ECG signals measured in different auscultation sites, the ability to predict the ECG signal of one site depending on another site is evaluated by 3 methods. In this paper, based on quantitative criteria, a comparative study between Linear regression (LR) model, K-nearest neighbors model (KNN) and Random forest regression (RFR). The advantages and drawbacks of each one are also highlighted also that the three models are very accurate in building a new ECG signal segment similar to the real signal.</t>
  </si>
  <si>
    <t>272ytpv0qtmzj</t>
  </si>
  <si>
    <t>Efficient Thoracic aortic aneurysm detection method to prevent potential Acute Aortic Dissection</t>
  </si>
  <si>
    <t>Enlargement or aneurysm of the aorta predisposes to dissection, an important cause of sudden death. Early diagnosis of thoracic aneurysm is critical to managing the condition. The larger the thoracic aortic aneurysm, or the faster it grows, the more likely it is to rupture (dissected). The risk of rupture increases when the aneurysm is larger than about twice the normal diameter of a healthy aorta blood vessel. Diagnosing a thoracic aneurysm is difficult because often there are no symptoms, and often the condition goes undiagnosed until a rupture occurs, chest radiography is considered the first diagnosis to capture thoracic aortic enlargement. We trained a deep learning model to accurately detect and localize the present of thoracic aortic enlargement. The presented work uses single stage detection model from the You Only Look Ones (YOLO) family of detectors, in this work we followed a two-stage training strategy first starting with training on multiple pathologies, that using transfer learning strategy we implement the trained weight to trained on the detection of TAD. The obtained model shows good result achieving mean average precision mAP with threshold of 0.5 0,884 as average and 0.994 for TAD detection, other metrics such as model precision, recall and F-score shows also decent result compared to related literatures ranging between 0.827-0.83, the proposed model achieves high detection accuracy making it valuable CAD for radiologists, medical practitioners Emergency departments to minimizing aortic dilatation AD diagnosis and exclude false detection.</t>
  </si>
  <si>
    <t>272ytpv21prnp</t>
  </si>
  <si>
    <t>Performance Comparison of Fuzzy Logic Control and PI Control for DC Microgrid</t>
  </si>
  <si>
    <t>This paper aims at improving the performance of a DC Microgrid System, by introducing different control strategies and testing the performance of each. The components of this system are PV-source, power converters, and storage systems. The overall system will first be designed to be able to test the improvement of using the control strategies. Simulink will be used to implement the system modeling and testing. Different control schemes could be used in this context, such as fuzzy logic controller.</t>
  </si>
  <si>
    <t>272ytpv3nngd3</t>
  </si>
  <si>
    <t>IoT Based Control of Robotic Manipulator using Arbotix-M Microcontroller</t>
  </si>
  <si>
    <t>Robotic manipulator is one of the most important robotic devices that finds a wide variety of applications in industries. There is a lot of research done in past to control the robotic manipulator using the classical control methods. A lot of experimental work has been performed as well to control the robots using different hardware set up. With the advancement in technology, and development of smart devices, the control of robotic manipulator using Internet of Things (IoT) is one of the favorites research topics recently. The Arbotix-M microcontroller is one of the most powerful microcontrollers that can control multiple servo motors simultaneously. In literature there is very few works which uses Arbotix-M microcontroller, Therefore, in this research we design an IoT based control of a five degree of freedom robotic manipulator using Arbotix-M Microcontroller and XBee module. The experiments were performed on pincher-X 150 robot with simulation done in C++. The robot successfully performed pick and place operation controlled using remote PC.</t>
  </si>
  <si>
    <t>272ytpv92pqmw</t>
  </si>
  <si>
    <t>A diagnostic system for classifying and segmenting breast cancer based on ultrasound images</t>
  </si>
  <si>
    <t>Breast cancer is the most common type of cancer among women worldwide. Ultrasound is a type of imaging widely used in the diagnosis and examination of many soft tissues, including abnormalities of the breast because it offers the advantages of being real-time, portable, low-cost, and noninvasive. Ultrasounds suffer from high variability as well as speckle noise, which reduces image quality; therefore, it may be difficult for doctors to detect a cancerous cell. In this paper, we use image enhancement filters to improve image quality then we develop the U-Net model to segment ultrasound images. The accuracy reached was 0.97 and the Dice coefficient was 0.95. Furthermore, we classify images as malignant or benign using various traditional techniques such as k nearest neighbors (KNN), Random Forest, Decision Tree and support vector machine (SVM). The highest rate is achieved by KNN. After the image enhancement, KNN obtained an accuracy of 0.86.</t>
  </si>
  <si>
    <t>272ytpxsfpcc0</t>
  </si>
  <si>
    <t>HESG based WECS Overview, modeling, and fractional order control</t>
  </si>
  <si>
    <t>In this study, we set out to learn more about how a Hybrid Excited Synchronous Generator (HESG) may operate in a Wind Energy Conversion System (WECS). For use with wind energy, this article presents a solid framework for a HESG coupled to an isolated load. Multiple WECS architectures are discussed before the HESG is suggested as a promising replacement for the standard generator. Then, we modeled wind turbines in Matlab/Simulink, accounting for the aerodynamic component (wind), the electrical component (generator and power converters), and the mechanical component (turbine and drive shaft). To achieve our goals, we presented a control strategy with an inside current loop using a PI corrector and an exterior speed loop using a fractional order PI controller.</t>
  </si>
  <si>
    <t>272yv2jk7x91q</t>
  </si>
  <si>
    <t>Enhancing the Spectrum Sensing Technique Based on Covariance Absolute Value Using Double Adaptive Thresholds</t>
  </si>
  <si>
    <t>A new wireless communication technique called cognitive radio deals with the issue of the unutilized spectrum. Cognitive users can continuously scan the permitted spectrum to look for empty areas. Spectrum sensing is an essential element of Cognitive Radio (CR) for the detection of licensed users. Due to the Signal to Noise Ratio (SNR), noise uncertainty in spectrum sensing would make the detection unreliable. In this paper, the Two Adaptive Threshold based on Covariance Absolute Values (TATCAV) is proposed to increase detection performance in the presence of noise uncertainty. According to the computer simulations using Matlab 2021b, the value of the probability of detection is Pd=92.7% as compared to the results of Two Thresholds based on Covariance Absolute Values (TTCAV) Pd = 79.9% at SNR=-18, noise uncertainty Nu =1.761dB, and using Quadrature Amplitude modulation (QAM). The misdetection probability for the proposed approach is Pm =7.2% under the same circumstances. According to the simulations, the proposed approach results are considerably better than the results of the two fixed threshold approach.</t>
  </si>
  <si>
    <t>['Pd', 'Pm']</t>
  </si>
  <si>
    <t>272yv2jkdg2kv</t>
  </si>
  <si>
    <t>Performance Analysis of WDM Coherent Optical OFDM Systems</t>
  </si>
  <si>
    <t>This paper aims to exhibit the transmission performance of the optical network by integrating the advantages of both the Orthogonal Frequency Division Multiplexing (OFDM) transmission technique and the Wavelength Division Multiplexed (WDM) system. This allows for an efficient use of the bandwidth with high data rating and extends the channel usability to transmit more information like video calls, gaming, and IPTV. The performance of the model is analyzed using different matrices like Q-factor and BER. The modulation scheme is tested for a vector modulation format, i.e. Quadrature Amplitude Modulation (QAM) using OFDM sub-carriers, where an orthogonal multiplexing scheme is used. Simulations are performed with the same parameter values common to both intensity modulation schemes. Using OFDM modulation technology, 4 and 8 WDM multiplexed channel systems are simulated at a 50 GHz channel spacing, with different distances, and variable laser power. In this work, the CO-OFDM system is studied with the aim of examining the effect of the PAPR on the system performance. In order to assess the performance of the system, electrical constellation diagrams and Q-factor are calculated.</t>
  </si>
  <si>
    <t>272yv2jmg14vn</t>
  </si>
  <si>
    <t>Brain Tumor Detection in MRI Images Using Histogram of Oriented Gradient Features</t>
  </si>
  <si>
    <t>Brain tumors are one of the leading causes of death in cancer patients. Early and accurate diagnosis of brain tumors is critical to the treatment's success. New technologies that improve neurosurgery success rates and reduce complications are constantly being developed. One of the most common methods for examining brain tumor images is magnetic resonance imaging (MRI). A new algorithm for tumor detection in MRI images based on Histogram of Oriented Gradient (HOG) features is proposed in this paper. These features are extracted from each MRI slice and then classified as tumor or non-tumor images using three types of classifier models, Support Vector Machine (SVM), K-Nearest Neighbor (KNN), and Artificial Neural Network (ANN). The experimental results that were applied to a large Database, show the effectiveness of the proposed algorithm. The accuracy obtained by the three classifiers' models is 98.7%, %, 97.5 %, and 99.7 % for the SVM, KNN, and ANN models respectively. Finally, when compared to other algorithms, the achieved accuracy rate was found to be higher.</t>
  </si>
  <si>
    <t>272yv2jy3sc65</t>
  </si>
  <si>
    <t>Influence of Different Parameters on the Electrocoagulation Process</t>
  </si>
  <si>
    <t>Heavy metal pollution is one of the dangerous environmental problems that are produced by various industries. These pollutants are difficult to remove from wastewater because of their distinct properties. Electro-coagulation (EC) is considered one of the most important methods to purify wastewater from these pollutants. The research aims to determine the effect of different parameters on pollutant removal. The present study simulates the non-isothermal EC process using the Computational Fluid Dynamic (CFD) model. This mathematical model uses a partial differential equation to simulate the process. COMSOL multi-physics 5.5 software is used to solve these equations. The heavy metal used in this study is lead (Pb) with an initial concentration of (1mol/m3). The effect of different parameters on this process has been studied, which are the applied voltage (1.5, 3, 6 and 10V), rotational anode speed (0, 10, 50 and 100 rpm), and Hydraulic Retention Time (HRT) (10, 20, 30 and 40 min). The isothermal process was studied to explain the effect of temperature on the process for two situations: isothermal and non-isothermal. The results show that the time needed to remove the entire lead (Pb) decreases with increased applied voltages and rotational anode speed to 50 rpm. However, the removal Pb efficiency decreases for more than 50 rpm rotational speed, because the coagulation produced during the process is dispersed at a high rotational speed. The HRT has relatively less effect on the process than applied voltage and rotational anode speed. The temperature effect is very slight within the research range.</t>
  </si>
  <si>
    <t>['Pb', 'Pb']</t>
  </si>
  <si>
    <t>272yv2jzw8vfr</t>
  </si>
  <si>
    <t>Assessment of reliability improvement and power loss reduction based on reconfiguration and optimal capacitor placement techniques</t>
  </si>
  <si>
    <t>This work presented the modern and efficient Binary Salp Swarm Algorithm (BSSA) to enhance the reliability and power quality of Radial Distribution System (RDS) using Optimal Capacitor Placement (OCP) and Distribution System Reconfiguration (DSR) strategies. This study provides a new methodology and analysis for reliability assessment using multi-objective functions that reduce losses and enhance voltage profile. By using two different scenarios, the first is the individual Distribution System Reconfiguration (DSR) and the second method is individual optimal capacitor placement (OCP). These two scenarios are applied for a typical 33-bus IEEE RDS. The simulation results that obtained from Matlab software by using BSSA show superiority the OCP strategy compared to DSR strategy in improving all the power system reliability indices, voltage of buses in addition to percentage loss reduction 38.246% in OCP compared to 36.9381% in DSR.</t>
  </si>
  <si>
    <t>['OCP']</t>
  </si>
  <si>
    <t>272yv2kc9jk0s</t>
  </si>
  <si>
    <t>Monitoring and Smart Evaluation of COVID-19 Pandemic Patients Based on Internet of Things (IoT)</t>
  </si>
  <si>
    <t>A smart patient monitoring system based on the Internet of Things (IoT) was proposed in this paper that supports the health care unit, especially in light of the Covid-19 crisis. Health institutions suffer from many problems, such as the spread of infections among the health staff due to their direct communication with the patient, and the tremendous pressure on health institutions. These circumstances prompted to suggest a system that is capable of solving these problems and providing access to vital information such as body temperature, heartbeat and blood oxygen, as well as monitoring the recovery room such as temperature, humidity and gases by using wireless medical sensors. This data is transmitted to the computing cloud using wi-fi network, after which it is displayed on the Thing speak platform where doctors and nurses can monitor their patients remotely anywhere and anytime. The proposed system will use the machine learning algorithm and the hardware component (DHT11, MQ2, MAX30100 and MLX90614) sensors and the ESP NODE MCU microcontroller, which is programmed via the IDE software based on C language. The system achieved good results and a high accuracy with low energy consumption, according to the experiments' results.</t>
  </si>
  <si>
    <t>272yv2kgcx4yh</t>
  </si>
  <si>
    <t>Areal-Time H.264/AVC Encoder &amp; Decoder with Embedded Algorithm</t>
  </si>
  <si>
    <t>In this paper, the exact solution to the delay in the encoding and decoding process of the H264/Advance Video Coding (AVC) and H265 video coding standard is proposed . An algorithm was found using the Inter Frame (Prediction Frame) (P-Frame) to make the standard called Embedded Algorithm that works to solve the delay of the encoding and decoding process of big data represented by High Definition (HD) in real time, and increase compress video ratio. It was proven through the application on many videos of different resolution and size, the efficiency and simplicity encoding and decoding is very good and there is no data loss in finding the exact solution to this problem.</t>
  </si>
  <si>
    <t>272yv2kj8yfq5</t>
  </si>
  <si>
    <t>Enhancing the Characteristics of the UWB Antenna Using Meta-Material and Slot</t>
  </si>
  <si>
    <t>In this paper, a new antenna is proposed for the ultra-wide band (UWB) in 5G applications of low band frequency regions (FR1) 3.4-9.4GHz, using the meta-materials (MTM). The proposed antenna was designed and simulated step by step using with Octagonal Split Ring Resonator (OSRR), wire, and slot, by means of the computer simulation technology (CST) microwave studio. The proposed antenna has dimensions of 25x23x1.6mm3, and the simulated frequency bandwidth covers the frequency range 3.4 GHz to 9.4 GHz with bandwidth improvement. The S-parameter of less than -10 dB has been found to compatible with the 5G requirements. The proposed antenna has been manufactured and tested by means of the vector network analyzer (VNA) device. A constructed prototype of the planned antenna demonstrated an exceptional agreement between the measurements and the simulation findings.</t>
  </si>
  <si>
    <t>272yv2kntqyv5</t>
  </si>
  <si>
    <t>Comparison between 3-level single phase NPC and SI-NPC Multilevel Inverter Based on PD PWM &amp; POD PWM Techniques for Photovoltaic Applications</t>
  </si>
  <si>
    <t>In recent years, photovoltaic (PV) power generation systems are employing single phase transformerless (TRL) multilevel inverters with low leakage current and voltage stress of switches to reduce the total harmonic distortion and improve system efficiency, such as three-level Neutral Point Clamped (3L-NPC) inverter. However, the shoot through problem in the converter leg can affect its reliability. Therefore, a three-level split Inductor Neutral Point Clamped (3L-SI-NPC) inverter is introduced. This paper compares between the behavior of single phase 3L-NPC and 3L-SI-NPC under different carrier-based pulse width modulation (CB-PWM) techniques for PV system application. In this work, both converters are controlled by level shifted PWM strategies including, phase disposition (PD-PWM), phase opposition disposition (POD-PWM) and alternative phase opposition disposition (APOD-PWM). The performance of both converters is investigated using Matlab/Simulink environment. By comparing the converters behavior under both control strategies, the results show a better performance of single phase 3L-SI-NPC under PD-PWM due to its ability to overcome the shoot through problem, and the current total harmonic distortion is reduced from 26.16 % to 14.22 %. Moreover, the comparison shows that by adopting POD-PWM approach, a significant improvement in both converter behavior is achieved in terms of the ripple content in the DC and AC side voltage/current waveforms. In addition, the 3L-SI-NPC with POD-PWM control, provides a substantial reduction in the percentage total harmonic distortion (THD) with a value of 1.21% only. Therefore, the 3L-SI-NPC controlled by POD-PWM can be considered as better candidate for transformerless PV system.</t>
  </si>
  <si>
    <t>['CB', 'SI']</t>
  </si>
  <si>
    <t>272yv2kq02906</t>
  </si>
  <si>
    <t>An Investigation of Radio over Fiber (RoF) Communication System Technology: A Review</t>
  </si>
  <si>
    <t>Radio over Fiber (RoF) technology refers to the transmission of a Radio Frequency (RF) signal across a fiber optic cable after the light signal has been modified with the RF signal. A wireless transmitting network based on the RoF technology has been projected as a low-cost, highly reliable solution for meeting the ever-growing user bandwidth, and multimedia wireless service demands. In this review article, an impression is presented of the current research on RoF technology and its various applications. The review includes a comparison and discussion between digital radio over fiber (D-RoF) and analog radio over fiber (A-RoF), and shows the main applications of RoF technology. The crucial factors that determine the effectiveness of RoF technology rely on the application, the environment, the distance between the base station (BS) and the control station, and the millimeters-wave (mmWave) employed in the system. Sigma Delta Radio over Fiber (S-DRoF) may be a good contender for future mobile haul applications. By transmitting a sigma-delta modulated signal, it can maintain the low complexity of A-RoF and high immunity to RF signal impairments of D-RoF.</t>
  </si>
  <si>
    <t>['BS', 'S']</t>
  </si>
  <si>
    <t>272yv2kq4m2jb</t>
  </si>
  <si>
    <t>Design and Simulation of 30 GHz Micro-Electro-Mechanical Systems (MEMS) Resonators</t>
  </si>
  <si>
    <t>Wireless communication networks have grown at an exponential rate in recent years. This is primarily owing to the development of small-scale, high-performance devices. A resonator is a key component in many communication devices such as oscillators, duplexers, and filters. On-chip resonators that are based on microelectromechanical systems (MEMS) have demonstrated tremendous potential for a variety of applications in recent years. This is owing to their great characteristics that distinguished them from quartz crystal resonators, such as the CMOS IC technology integration, small size, high frequency-quality factor product, low power consumption, and low batch manufacturing cost. In this paper, a novel class of MEMS resonators is designed and simulated using MATLAB 2021b. The lithium niobate (LiNbO3) thin film has been used to achieve resonance frequencies of 30 GHz using the seventh order asymmetric (A7) Lamb-wave modes.</t>
  </si>
  <si>
    <t>['LiNbO3']</t>
  </si>
  <si>
    <t>272yv2lbxqvrr</t>
  </si>
  <si>
    <t>Optimal Power Allocation Based on PSO for NOMA Capacity Maximization</t>
  </si>
  <si>
    <t>Due to the spectral efficiency required to support the rise in connected devices, Non-Orthogonal Multiple Access (NOMA) is now regarded as the most essential issue among the many multiple access approaches. This research investigates and studies the User Pairing (UP) and Power Allocation (PA) for a downlink NOMA system. To maximize the ergodic sum capacity of the NOMA system, an optimization problem will be formulated with several constraints that guarantee the performance of the NOMA system. To solve this non-convex problem, this work presents a NOMA power allocation technique based on the Particle Swarm Optimization (PSO). PSO is an intelligent algorithm that searches from a random solution to the best one iteratively. Moreover, this algorithm is very efficient for solving non-convex optimization problems. Initially, three UP scenarios were tested to find the best UP scheme that could be used, along with the proposed optimal PA algorithm. The simulation shows that the traditional Near Far Pairing (NFP) scheme a has better performance compared to the Uniform Channel Gain Difference (UCGD) and Near-Near Far-Far (NNFF) studied in literature, when the proposed algorithm is applied. At (40 dBm), the ergodic sum capacity of the proposed optimal NFP was about (80 bps/Hz) higher than UCGD, and about (71 bps/Hz) higher than NFP with fixed PA. It is obvious that the use of PSO can solve the problem efficiently and enhance the overall NOMA system.</t>
  </si>
  <si>
    <t>['UP']</t>
  </si>
  <si>
    <t>272yv2ldd4rz1</t>
  </si>
  <si>
    <t>Deep Learning Based Signal Detection In NOMA Systems: A Review</t>
  </si>
  <si>
    <t>This review examines the state-of-the-art techniques that utilize Deep Learning (DL) to decode non-Orthogonal multiple access signals (NOMA). NOMA achieves significant performance benefits in terms of system throughput and huge connectivity. NOMA has been regarded as a very viable contender for the Fifth Generation (5G) and future wireless communications technology. Users in NOMA have access to all subcarriers and are not separated from one another according to the orthogonality concept. In a NOMA transmission, packets from every user are superimposed to create a single signal or stream. In order to separate user data at the receiver, a more complex algorithm was needed because NOMA serves numerous users simultaneously at the same frequency, but with distinct power allocations. One of the tried-and-true NOMA detection strategies is the successive interface cancellation (SIC). Incoming packets are first sorted according to their channel quality or quality of service (QOS) requirements. Next, the user with the most stringent criteria is found, with the assumption that all other users are noise. Perfect channel state tracking is necessary for SIC-based approaches. Imperfect (SIC) causes error in channel estimation and signal detection. This paper addresses recent studies that use DL architectures rather than traditional detectors. A DL-based NOMA receiver is made to decode messages for numerous users in a single operation without explicitly estimating channels. Recurrent neural networks that can learn order dependency in sequence prediction tasks are known as Long Short-Term Memory (LSTM) networks. A challenging deep learning topic is LSTMs, which will be addressed in this work.</t>
  </si>
  <si>
    <t>272yv2m8bt9ps</t>
  </si>
  <si>
    <t>Progressive DCT Image Compression Based On Quad Tree Decomposition for WSN</t>
  </si>
  <si>
    <t>Wireless Sensor Networks (WSNs) have nodes with limited energy, limited processing power, and limited memory. In addition, they have low bandwidth and noisy communication channels. Therefore, image compression is very important for WSNs to reduce the time or the required bandwidth for transmitting the images. Progressive image compression is useful in WSNs because even when there is a cutoff in the transmitted data due to ending the battery lifetime or channel noise, the decoder can decompress the partially received data to obtain an acceptable image. Unfortunately, the progressive Discrete Cosine Transform (DCT) standard is unsuitable for WSNs because it uses the arithmetic coder or the Huffman coding that is very complex to implement. In this paper, we replace these coders with the Quad-Tree Decomposition (QTD) which has very low complexity. Unfortunately, most of the algorithms that use the QTD require lists to record the state of the image pixels and the quad-trees. These lists require an additional memory of about (2-3) of the image size. Therefore, it is not suitable for WSNs. In this research, we present the No List-QTD (NL-QTD) image compression algorithm that solves this memory constraint. It employs marker bits of an average memory of about 1/10 the image size instead of the lists to mark these states. The low complexity of the proposed NL-QTD also preserves the energy of the sensor's battery which in turn increases its lifetime. The simulation results show that the proposed method also has a higher Peak Signal-to-Noise Ratio (PSNR), and a higher Structural Similarity Index Measurement (SSIM), as compared with other related algorithms.</t>
  </si>
  <si>
    <t>272yv2mfgrzx9</t>
  </si>
  <si>
    <t>Cloud Computing System Design for Improving and Control Central Air Conditioning</t>
  </si>
  <si>
    <t>All areas of life have steadily progressed towards a modern time, thanks to the quick development, deep application, and cooperation of new concepts and technology introduced by the Internet of Things (IOT) and cloud computing all over the world. These technologies have steadily made their way into the smart city industry. This study describes a cloud computing system for big businesses to optimize and control central air conditioning based on humidity and temperature. Cooling a group of rooms with a central air conditioning unit to regulate and monitor centralized cooling for large buildings, system primarily relies on weather data saved in the cloud. Because in this work does have any sensors and this building has a lot of space and many branches, the best decision is to manage the speed of the centralized cooling fan by using weather data that is updated in the cloud. When considering gigantic currents in buildings and control, the automatization of simple changes in cooling and humidity will cut expenses and minimize the probability of failure. This paper uses the C++ programming language to program the Arduino, as well as the temperature and humidity sensors. These sensors will feed the centralized cooling data to the cloud, where it can be monitored and controlled from any device, such as a smartphone, to meet the building's temperature and humidity requirements. The building's air conditioning system is an essential component of a comfortable and good environment for internal settings.</t>
  </si>
  <si>
    <t>272yv2mfm9sff</t>
  </si>
  <si>
    <t>FPGA-Based Implementation of Polar Code Using Successive Cancelation Decoding</t>
  </si>
  <si>
    <t>The polar code has been chosen for the control channel in the 5G new radio (NR), because it can fix errors well, even at a low signal-to-noise power ratio. Its performance is found to get close to the Shannon limit for long frame lengths. This paper shows an FPGA (Kintex-7, Xilinx part number XC7K325T-2FFG900C) implementation of Polar codes that use the successive cancellation (SC) algorithm. The SC decoding algorithm of Polar Code is optimized to make it more practical. It is found that using fewer bits to represent the log-likelihood values (LLR) in the decoder has a significant effect on the used silicon area and throughput, without a significant effect on the performance. Different simulation tests are carried out over the Additive White Gaussian Noise (AWGN) channel to prove the effectiveness of the proposed scheme. The arbitrary-precision data types that Vivado High-Level Synthesis (HLS) offers are used instead of the more expensive float representation to reduce the latency and utilized resources. The results show a reduced latency of about 76% and a noticeable decrease in logic elements and DSP units (DSP48E) by about 50% and 86%, respectively. The hardware run of different polar coded systems with an arbitrary precision instead of float data type reveals a shallow degradation in performance.</t>
  </si>
  <si>
    <t>272yv2nb9p8rv</t>
  </si>
  <si>
    <t>Experimental Study of Material Removal Rate (MRR) in Electrochemical Drilling of Composite Material</t>
  </si>
  <si>
    <t>Matrix Metal Composites (MMCs) are used extensively in industry, automobiles, and nuclear power plants due to their excellent properties in terms of hardness and reinforcement of abrasive particles as compared to other alloys. As conventional process methods cannot be used here to produce solids, unconventional manufacturing methods are applied. The present work makes use of a non-traditional operation process, namely the Electrochemical Drilling process. This paper studies the manufacture of the metal matrix composite (Al with 10%Sic), and the effect of Electrochemical Drilling Parameters on the material removal rate (MRR) of the metal matrix composite that was synthesized. The parameters are the supported gap (G) with a value of (0.3, 0.4, 0.5), voltage (V) with rate (20, 30, 40), and electrolyte concentration (EC) with focus (15, 25, 35). The metal was created using the shaking casting technique, and the experiment was created using the Taguchi method. It was discovered that with a constant electrolyte content of 25 g/l, a gap of 0.5 mm, and a voltage of 40V, the best parametric combination for MRR could be attained.</t>
  </si>
  <si>
    <t>['Al', 'V']</t>
  </si>
  <si>
    <t>272yv2ssrjrfr</t>
  </si>
  <si>
    <t>Reinforcement Learning based Attack Timing Optimization in Inter-domain Networks</t>
  </si>
  <si>
    <t>Existing studies on attack sequence optimization in inter-domain routing networks mainly assume static network models whose parameters and links remain static after initialization. This setting greatly simplifies the optimization since the attacked links will remain dead. However, due to the self-regulation capability possessed by the network, the change of state of the network after an attack does not always converge, and the attack will have different consequences at different moments and in different network states. Solutions based on static network models do not capture the impact of the attack moment on the network. To fill in the gap, we construct a practical dynamic network model with session state transition and recovery mechanisms to simulate real networking conditions. We prove that the attack timing optimization under this dynamic model is an NP-hard problem, and propose a Deep Q-Network (DQN) based attack timing scheduling solution to maximize the network failure effect. We realize the proposed network model and the solution via simulations and compare it with the state-of-the-art genetic solutions on the CAIDA dataset. Empirical results have not only confirmed the superiority of our DQN-based solution but also revealed features of the proposed dynamic network model like attack resilience and network robustness missing in traditional static models.</t>
  </si>
  <si>
    <t>272yv2tnf3q47</t>
  </si>
  <si>
    <t>Energy-Efficient Collaborative DNN Inference in UAV Swarm</t>
  </si>
  <si>
    <t>Unmanned Aerial Vehicles (UAVs) have attracted great attention due to its high mobility and flexible deployment, which makes many people develop UAVs for different application scenarios. The unique performance of UAVs encourages the emergence of more critical and complex tasks in uncertain and potential harsh environments, many of which were not even envisaged decades ago, including military border surveillance and oil/gas offshore exploration. The large amount of data generated by these applications needs to be processed and analyzed by deep neural networks (DNNs). However, due to the resource constraints of UAVs, there are many challenges in how to deal with deep networks and complex models on UAVs. In this paper, we propose a fine-grained DNN inference partition method, aiming at allocating inference requests to the resource-constrained UAV swarm, classifying the captured images, and finding the minimum inference latency. We formulate the problem as an optimization problem that minimizes the inference latency of UAV swarm from capturing the image to outputting the result. The optimization problem is an NP-hard problem. Therefore, we introduce an online heuristic solution, namely EECIA, to find the computing task allocation strategy that gives the best latency among the available UAVs. The simulation results show that compared with the benchmarks, our algorithm can get relatively good performances under different configures and the running time meets the real-time requirements.</t>
  </si>
  <si>
    <t>272yv2yxvrrgw</t>
  </si>
  <si>
    <t>Influence Propagation for Linear Threshold Model with Graph Neural Networks</t>
  </si>
  <si>
    <t>Influence propagation is a network phenomenon governing how information is diffused in a network. With the advent of deep learning, there has been growing interest in applying graph neural networks to extract salient feature representation of the nodes for a variety of network mining tasks, such as forecasting the virality of information cascade. Given the importance of social influence, this paper presents a novel deep learning framework called IP-GNN for simulating the information propagation process in a complex network and learning a node representation that embeds information about the diffusion process under the linear threshold model. Our framework employs a modified graph convolutional network architecture with adaptive diffusion kernel to capture long-range propagation of information along with an entropy-regularized mixture of loss functions to ensure accurate prediction and faster convergence of the learning algorithm. Experimental results on 4 real-world datasets show that the model accurately mimics the output of the linear threshold model, achieving an average accuracy that exceeds 90% on all datasets.</t>
  </si>
  <si>
    <t>272yv2z38t0qn</t>
  </si>
  <si>
    <t>Attribute-Based Searchable Encryption Scheme in Smart Healthcare Blockchain</t>
  </si>
  <si>
    <t>In the field of smart healthcare, data security and privacy protection are of paramount importance. However, within this context, we are confronted with a crucial question: how can we enable multiple users to simultaneously access online data while safeguarding their privacy? To address this issue, this paper introduces a blockchain-based attribute-based searchable encryption scheme, along with the HBC (Healthcare Blockchain Cipher) encryption algorithm. This scheme enables multiple users to simultaneously access online data while safeguarding their privacy through encrypted search functionality. Furthermore, we integrates tamper-resistant blockchain technology into the system, to address the potential threats to data integrity and correctness when storing data on semi-trusted cloud servers. Additionally, we consider use attribute encryption for access control, to prevent malicious attackers from obtaining sensitive information through access patterns. The scheme also supports attribute revocation to prevent unauthorized access by former system users. Lastly, we provide detailed security and efficiency analysis, the results show that our scheme are security and efficiency.</t>
  </si>
  <si>
    <t>['HBC']</t>
  </si>
  <si>
    <t>272yv2zp9f9qj</t>
  </si>
  <si>
    <t>A Joint Permute-and-Flip and Its Enhancement for Large-Scale Genomic Statistical Analysis</t>
  </si>
  <si>
    <t>Owing to an increase in the amount of biomedical and healthcare data, privacy concerns regarding the use of genomic data have become well-recognized. Specifically, it is essential to develop personalized medicine to extract significant loci associated with diseases through large-scale genomic statistical analyses while protecting privacy. Although there are several differentially private methods for this purpose, they are too computationally complex to achieve high accuracy, and there is room for improvement in terms of the output error. In this study, we propose a novel mechanism, Joint Permute-and-Flip, that can provide higher-quality outputs than state-of-the-art techniques for top-K selection. We also present an efficient algorithm that can perform Joint Permute-and-Flip in O(mlogm) time when the dataset contains m elements, making it applicable even to large-scale analyses involving 106 elements. Additionally, we propose new score functions suitable for genomic statistical analysis that can be expressed as a single equation and achieve high accuracy. This is expected to facilitate the construction of accurate and efficient scores for a wider variety of genome statistics. Experimental results demonstrate that our Joint Permute-and-Flip method outperforms existing methods in terms of both accuracy and rank error and requires only half the run time of the exponential mechanism. The supplemental materials and the Python implementation of our experiments are available at https://github.com/ay0408/Joint-PnF.</t>
  </si>
  <si>
    <t>['K', 'O']</t>
  </si>
  <si>
    <t>272yv2zp9f9qk</t>
  </si>
  <si>
    <t>Pyramid Feature Iterative Fusion: A Cross-Scale Fusion Algorithm for Enhanced Analysis of H&amp;E Images in HER2-Positive Breast Cancer</t>
  </si>
  <si>
    <t>For HER2-positive breast cancer patients, the presence of distant metastasis is a crucial prognostic element. Early detection can notably assist in devising treatment strategies, thereby improving patient prognosis. Pathological Hematoxylin and Eosin (H&amp;E) whole-slide images (WSIs) provide a rich array of prognosis-related histological features. By conducting an exhaustive multi-scale analysis, a hierarchical model embodying core tumor trait can be established. Currently, prevalent techniques in multi-scale H&amp;E image analysis entail concatenating feature vectors and applying attention mechanisms to calculate feature correlations. Nonetheless, due to insufficient cross-scale correlation constraints, these methods might generate redundant information. This paper introduces Pyramid Feature Iterative Fusion (PFIF), a groundbreaking cross-scale fusion algorithm for H&amp;E images. PFIF resolves the issues of redundancy and reduces noise following fusion. By integrating a backward feature fusion module, it emulates human evaluation of H&amp;E images across scales. It amalgamates structural semantic features from a low-magnification view with texture features from a high-magnification view, thereby conveying key complementary details across resolutions. Training this model with H&amp;E image data from Chongqing University's Cancer Hospital resulted in an AUC rate improvement of approximately 3.69.</t>
  </si>
  <si>
    <t>272yv320jg874</t>
  </si>
  <si>
    <t>Improving Mental Disorder Predictions using Feature-Based Machine Learning Techninques</t>
  </si>
  <si>
    <t>Maintaining good mental health is essential for physical well-being and is a significant global concern. Mental disorders are complex to diagnose due to similar and common symptoms for multiple mental illnesses. Intelligent systems can aid in accurately identifying mental illnesses, which is critical for analyzing and quickly recovering patients. In this work, we applied feature selection with a correlation matrix to enhance machine learning models' performance. Our goal was to predict mental health issues and extract insights from datasets. The data used for experiments contains three different datasets from a mental health assistance unit in Spain, depressive symptomatology in adolescents in Ghana and children with autism spectrum disorders in Italy. The metrics like PHQ-9, WEMWBS, SSS-8, GAD-7, C-SSRS, and CBCL were implemented to normalise the dataset. Evaluation using K-fold cross-validation of the selected optimal features was measured by applying Support Vector Machines(SVM), Logistic regression(Log R), K-Nearest Neighbors algorithm (KNN), Kernel SVM (KSVM), Naive Bayes (NB), Decision Trees, Random forest (RF), and two ensemble methods Boosting and Bagging classifiers. Five evaluation metrics, namely, Accuracy, F1-score, Precision, Recall, and AUC, showed the best performance with Boosting for depressive symptomatology in adolescents in Ghana with an overall Accuracy(0.81), F1-score (0.83), Precision (0.83), Recall (0.83), and AUC (0.95). Bagging for the prevalence of psychiatric problems in Spain with an overall Accuracy(0.94), F1-score (0.94), Precision (0.95), Recall (0.93), and AUC (0.94) and Bagging for autism spectrum disorder with an overall Accuracy(0.81), F1-score (0.83), Precision (0.83), Recall (0.83), and AUC (0.95). Mental health datasets are difficult to arrange and sometimes are limited in size, which is insufficient to train the machine learning models for predicting mental disorders. The training of ML algorithms using correlated features simplifies the extraction of knowledge about our data. It presents improvements in the performance of the algorithms' accuracy, with an average increase of 7.44% in all trained models.</t>
  </si>
  <si>
    <t>['K', 'C']</t>
  </si>
  <si>
    <t>272yv330qtr1m</t>
  </si>
  <si>
    <t>Context Normalization Layer with Applications</t>
  </si>
  <si>
    <t>Deep neural networks (DNNs) have gained prominence in many areas such as computer vision (CV), natural language processing (NLP), robotics, and bioinformatics. While their deep and complex structure enables powerful representation and hierarchical learning, it poses serious challenges (e.g., internal covariate shift, vanishing/exploding gradients, overfitting, and computational complexity), during their training phase. Neuron activity normalization is an effective strategy that lives up to these challenges. This procedure consists in promoting stability, creating a balanced learning, improving performance generalization and gradient flow efficiency. Traditional normalization methods often overlook inherent dataset relationships. For example, batch normalization (BN) estimates mean and standard deviation from randomly constructed mini-batches (composed of unrelated samples), leading to performance dependence solely on the size of mini-batches, without accounting for data correlation within these batches. Conventional techniques such as Layer Normalization, Instance Normalization, and Group Normalization estimate normalization parameters per instance, addressing mini-batch size issues. Mixture Normalization (MN) utilizes a two-step process: (i) training a Gaussian mixture model (GMM) to determine components parameters, and (ii) normalizing activations accordingly. MN outperforms BN but incurs computational overhead due to GMM usage. To overcome these limitations, we propose a novel methodology that we named "Context Normalization" (CN). Our approach assumes that the data distribution can be represented as a mixture of Gaussian components. However, unlike MN that assumes a-priori that data are partitioned with respect to a set of Gaussian distributions, CN introduces the notion of concept that accounts for data relationship via a neural network classification scheme. Samples that are gathered within a cluster define a context. The estimation of the Gaussian components parameters is conducted through a supervised neural network-based concept classification. CN is more precise when clusters are thick and not sparse. Extensive comparative experiments conducted on various datasets demonstrates the superiority of CN over BN and MN in terms of convergence speed and performance generalization. In fact, CN outperforms BN and MN with a convergence speed margin of 5% and a performance margin of 10%. These results reveal the importance and the need of capturing inherent data context to learn the Gaussian component parameters. Our proposed approach harnesses data relationships, and therefore enhances deep learning models in various applications.</t>
  </si>
  <si>
    <t>['BN']</t>
  </si>
  <si>
    <t>272yv3381x922</t>
  </si>
  <si>
    <t>An Interpretable Distance Measure for Multivariate Non-Stationary Physiological Signals</t>
  </si>
  <si>
    <t>We introduce dsymb, a novel distance measure for comparing multivariate non-stationary physiological signals. Unlike most distance measures on multivariate signals such as variants of Dynamic Time Warping (DTW), dsymb can take into account their non-stationarity thanks to a symbolization step. This step is based on a change-point detection procedure, that splits a non-stationary signal into several stationary segments, followed by quantization using K-means clustering. The proposed distance measure leverages the general edit distance that is applied to the symbolic sequences. The performance of dsymb compared to two commonly used DTW variants is illustrated by applying it to physiological signals recorded during walking protocols. In particular, dsymb is shown to be interpretable: its symbolization detects the segments that correspond to salient behaviors. An open source GitHub repository is made available to reproduce all the experiments in Python.</t>
  </si>
  <si>
    <t>272yv34ry7dkc</t>
  </si>
  <si>
    <t>Human-interpretable features derived from breast cancer pathology slides detect BRCA1/2 gene mutations</t>
  </si>
  <si>
    <t>BRCA1/2 gene mutations significantly increase the risk of developing breast cancer. Accurate BRCA1/2 genotyping is crucial for guiding treatment options, such as the use of poly adenosine diphosphate-ribose polymerase inhibitors (PARPi). Computational pathology research that utilizes deep learning models constructed on whole slide images (WSIs) to detect BRCA1/2 mutation status suffer from limited robustness and interpretability. We developed a Bi-directed Self-Attention Multi-Instance Learning (BiAMIL) model to detect BRCA1/2 mutations using WSIs. This method employs a bi-directional self-attention mechanism to transform pixel-level features into semantic representations that offer relevant attention scores for BRCA mutation risks. By visualizing the weight maps of tumor tiles, we provided insights into the model's decision-making process. The model achieved an area under the curve (AUC) of 0.847 (95% CI, 0.707-0.987) and 0.839 (95% CI, 0.766-0.912) for the internal test set and the external test set, respectively. The visualization findings demonstrated that nuclear pleomorphism and lymphocytic infiltration are major tissue features associated with BRCA1/2 mutations, while the BRCA wild type is associated with low-grade tumors. Our deep learning framework is an effective and interpretable method for detecting the status of BRCA1/2 from histopathological images. It has the potential to serve as an important tool with practical clinical applications.</t>
  </si>
  <si>
    <t>272yv3hn6378d</t>
  </si>
  <si>
    <t>14nm High-Performance MTJ with Accelerated STT-Switching and High-Retention Doped Co-Pt Alloy Storage Layer for 1Znm MRAM</t>
  </si>
  <si>
    <t>We demonstrate a novel 14nm magnetic tunnel junction (MTJ) for achieving high-retention and high-speed writing simultaneously in 1Z (15-14) nm Spin-Transfer-Torque (STT) MRAM. We developed a new Accelerated STT-switching and High-Retention MTJ (AccelHR-MTJ) using storage layer (SL) composed of high-retention doped Co-Pt alloy layer on CoFeB switching accelerating layer. Excellent performances such as high-retention of &gt;10 years at 90°C and high-speed writing down to 5ns were demonstrated in our 14nm AccelHR-MTJ based on the design concept established by micromagnetic simulations. This MTJ technology enables high-density, high-speed, and low-cost 1Znm STT-MRAM toward storage class memory (SCM) applications.</t>
  </si>
  <si>
    <t>['CoFeB', 'Co-Pt', 'Co-Pt']</t>
  </si>
  <si>
    <t>['Accepted', 'Accepted', 'Rejected']</t>
  </si>
  <si>
    <t>272yv3hnxt5w1</t>
  </si>
  <si>
    <t>A selective overtone MEMS-based quartz oscillator with low acceleration sensitivity</t>
  </si>
  <si>
    <t>This study investigates a MEMS-based AT-cut quartz oscillator simultaneously with selective 3rd overtone oscillation and low acceleration sensitivity (G-sensitivity). We implement (i) aspect-ratio design through acoustic wave engineering to mitigate the fundamental thickness shear (TS) mode while accentuating its 3rd overtone and (ii) folded structure design to alleviate inertia induced stress, thus realizing low G-sensitivity. As a result, the proposed device has a dwarfed Q-factor of 3.6k for the 1st TS mode while attaining a Q-factor of 84.6k for the 3rd overtone TS mode. A standard ASIC for quartz oscillator is employed to sustain the oscillation, achieving a power-frequency-normalized Figure of Merit (PFN FoM) of 228 dB at its selective 3rd overtone (63 MHz). G-sensitivity is characterized through sinusoidal and random vibration test, achieving a G-sensitivity of only 0.3 ppb/g in a 200 Hz to 2 kHz range under 1g sinusoidal vibration. The proposed device exhibits more than 25% improvement on G-sensitivity in vibration frequency span of interest compared to traditional quartz oscillator designs. This work presents a selective 3rd overtone oscillator with excellent PN performance, extremely low acceleration sensitivity, and a significantly reduced footprint compared to existing commercial products.</t>
  </si>
  <si>
    <t>['PN', 'PFN']</t>
  </si>
  <si>
    <t>272yv3hpcfkff</t>
  </si>
  <si>
    <t>First Demonstration of Trench-shaped 6.5-kV n-channel SiC IGBT with Trench-etched Double-diffused MOS (TED-MOS) Structure</t>
  </si>
  <si>
    <t>We report the first experimental demonstration of trench-shaped 6.5-kV SiC IGBTs. The trench-etched double-diffused MOS (TED-MOS) structure was employed to improve the electron injection from the emitter due to its fin-shaped gate channel while keeping the electric field of a gate oxide sufficiently low. The SiC IGBT with the TED-MOS structure had an on-voltage of 4.8 V at the collector current of 200 A/cm2 at 25 °C. The specific differential on-resistance at this point was 6.6 mΩ·cm2, which was around three times lower than that of the conventional planar-gate device. It also had a smaller feedback capacitance, leading to a reduction of the turn-off loss. The turn-on loss was also reduced due to the electron injection enhancement. The SiC IGBT exhibited both a lower on-voltage and switching loss by utilizing the TED-MOS structure.</t>
  </si>
  <si>
    <t>272yv3hpcfkfg</t>
  </si>
  <si>
    <t>High-endurance FeFET with metal-doped interfacial layer for controlled charge trapping and stabilized polarization</t>
  </si>
  <si>
    <t>We demonstrate the improvement of memory window (MW) and endurance by controlling the interfacial trap charges in Si-channel HfO-FeFET based on the accurate understanding of interaction between the polarization and the trap charges by means of fast current measurement. By introducing metal traps into the channel-side interfacial layer (IL), not only the IL degradation during cycling is suppressed, but also the ferroelectric phase of HfO on the IL is stabilized, which is confirmed by crystallinity analysis after cycling. In addition, the charge-control operation sequence is employed, leading to the largest MW (&gt; 2 V) at 107 cycles ever reported. Trap-controlled IL is also applied to 3D (vertical) FeFET.</t>
  </si>
  <si>
    <t>['HfO', 'Si']</t>
  </si>
  <si>
    <t>272yv3hqtvgms</t>
  </si>
  <si>
    <t>Electromigration of Backside Power Delivery Networks for PPA-Reliability Tradeoffs at N2 Node</t>
  </si>
  <si>
    <t>Electromigartion (EM) reliability of backside power delivery network (BSPDN) using three kinds of techniques (BPR, TSVM and BSC) is comprehensively investigated by proposed electro-thermal-stress fully coupled EM simulation method. The physical behaviors of metal atom migration, vacancy generation and void nucleation are reproduced to offer the understanding of microscopic void evolutions. The obtained position of EM failure and resistance degradation show a well agreement with the experiments in different metals. By studying the time to failure (TTF) of various BSPDNs connected to power lines (GND, VDD) with alternative metal materials (W, Ru, Mo), valuable insights can be gained to mitigate potential failure risks and enhance the EM reliability of advanced interconnects technology. The tradeoffs of power-performance-area-reliability (PPAR) are predicted in different BSPDNs at N2 node.</t>
  </si>
  <si>
    <t>['BSC', 'Mo', 'Mo', 'Ru', 'Ru', 'W', 'W']</t>
  </si>
  <si>
    <t>['ss', 'el', 'int', 'el', 'int', 'el', 'int']</t>
  </si>
  <si>
    <t>['Rejected', 'Rejected', 'Added', 'Rejected', 'Added', 'Rejected', 'Added']</t>
  </si>
  <si>
    <t>272yv3hs05ssr</t>
  </si>
  <si>
    <t>First Demonstration of Defect Elimination for Cryogenic Ge FinFET CMOS Inverter Showing Steep Subthreshold Slope by Using Ge-on-Insulator Structure</t>
  </si>
  <si>
    <t>This work presents experimental electrical characteristics and circuit prediction at cryogenic temperatures (down to 10 K) for three different kinds of germanium (Ge)-based FETs with advanced Fin/GAA structures. Among them, the layer transferred Ge-on-Insulator (GeOI) FinFET significantly improves its I-V characteristic during cryogenic measurements, such as a steeper subthreshold swing at 10K and a better Ion. The developed GeOI fabrication method provides an effective way to eliminate the defects originating from misfit dislocations at the Ge/Si substrate during epitaxial growth, which would be treated as the key to device performance enhancement under 10 K. According to the measured IV at 10 K and circuit prediction, GeOI FinFETs with high Ge crystallinity are strong candidates for High-Performance-Computing (HPC) applications.</t>
  </si>
  <si>
    <t>['Ge-Si', 'GeSi', 'Ge', 'GeOI']</t>
  </si>
  <si>
    <t>['int', 'int', 'el', 'ss']</t>
  </si>
  <si>
    <t>['RejectedSevere', 'AddedSevere', 'RejectedSevere', 'RejectedSevere']</t>
  </si>
  <si>
    <t>272yv3hxdfjdm</t>
  </si>
  <si>
    <t>First demonstration of highly scaled atomic layer deposited ultrathin InSnZnO channel thin film transistor exhibiting superior electrical characteristics</t>
  </si>
  <si>
    <t>In this study, we reported the employment of atomic-layer-deposited (ALD) ultrathin (~1.8 nm) amorphous InSnZnO (a-ITZO) as an innovative channel material to develop the back-end-of-line (BEOL) compatible thin film transistor (TFT) for monolithic 3D integration for the first time. By carefully adjusting the In/Sn/Zn ratio through ALD cycles, the bottom gate (BG) TFT with ALD In0.83Sn0.11Zn0.06O channel and channel length (Lch) of 40 nm demonstrates remarkably optimized performance characteristics, including positive threshold voltage (Vth) of 0.38 V, excellent subthreshold swings (SS) value of 66.4 mV/dec, and high electron mobility (μEE) of 48 cm2/V-s. Moreover, the maximum on-state current density (ION) of 686 μA/μm at VDS=2V and impressively low drain-induced barrier lowering (DIBL) performance of 22 mV/V were exhibited. These results are among the most competitive values reported for TFTs based on quaternary ultrathin (Tch &amp;lt; 5 nm) amorphous oxide semiconductors. Furthermore, the TFT demonstrates highly stable device characteristics, as evidenced by threshold voltage shift (ΔVt) of -40 mV and 60 mV (Lch= 700 nm) after 3600 seconds of negative gate bias stress (NBS) and positive gate bias stress (PBS) with |VG-Vth| of 3 V.</t>
  </si>
  <si>
    <t>['InSnZnO', 'InSnZnO', 'PBS', 'In-Sn-Zn', 'In0.83Sn0.11Zn0.06O']</t>
  </si>
  <si>
    <t>['ss', 'int', 'int', 'int', 'int']</t>
  </si>
  <si>
    <t>['RejectedSevere', 'AddedSevere', 'RejectedSevere', 'RejectedSevere', 'AddedSevere']</t>
  </si>
  <si>
    <t>272yv3hxjz9xr</t>
  </si>
  <si>
    <t>650-V GaN-on-Si Power Integration Platform Using Virtual-Body p-GaN Gate HEMT to Screen Substrate-Induced Crosstalk</t>
  </si>
  <si>
    <t>A 650-V GaN-on-Si power integration platform based on virtual-body p-GaN gate HEMT (VB-HEMT) is demonstrated for monolithically integrated half-bridge circuit. The platform adopts a standard low-resistivity bulk Si substrate, enabling epitaxial growth of thick GaN films using the established GaN-on-Si technology, thus boosting the GaN-on-Si power IC platform to 650 V level. The VB-HEMT features a virtual body at the interface between GaN channel layer and buried AlGaN layer. The holes injected from the p-GaN gate accumulate and spread along the virtual body, providing an effective screening against substructure-induced crosstalk up to 400 V. Furthermore, the dynamic RON of the VB-HEMT is appreciably reduced.</t>
  </si>
  <si>
    <t>['GaN', 'GaN-Si', 'VB', 'V', 'Si', 'Si', 'AlGaN', 'AlGaN']</t>
  </si>
  <si>
    <t>['bin', 'int', 'bin', 'el', 'el', 'sur', 'ss', 'int']</t>
  </si>
  <si>
    <t>['RejectedSevere', 'AddedSevere', 'RejectedSevere', 'RejectedSevere', 'RejectedSevere', 'RejectedSevere', 'RejectedSevere', 'AddedSevere']</t>
  </si>
  <si>
    <t>272yv3hxjz9xs</t>
  </si>
  <si>
    <t>3-STAR: a super-steep switching, stackable, and strongly reliable transistor array RAM for sub-10nm DRAM and beyond</t>
  </si>
  <si>
    <t>A novel capacitor-less DRAM, named 3-STAR (A Super-steep switching, Stackable, and Strongly reliable Transistor Array RAM), is proposed, and investigated for the first time. The proposed device has vertical channel transistor (VCT) structure with gate-all-around (GAA) type of three gate stacks and is characterized by having poly-Si channel and trap layer between gate dielectric ( Gox) and channel. Our results show super steep switching (subthreshold slope &amp;lt; 1 mV/dec), excellent memory window (MW &amp;gt; 2V), good retention (tR &amp;gt; 100sec at 85°C) and endurance (&amp;gt; 1010) behaviors without any degradation. Trap layer is a key element because it has deep trap energy level, and it makes dramatically extend the lifetime of the base charge (Qbase) stored in trap layer. Therefore, the retention characteristics and MW are greatly improved. Since it protects G ox from deterioration, endurance characteristics is also extremely improved. In case of adding tunnel oxide (Tox) between trap layer and poly Si, dual operation (DRAM mode, and NVM mode) is possible depending on the bias operating conditions because the Qbase can be stored only in poly Si or stored both poly Si and trap layer. 3-STAR is a promising next DRAM device and can also be extended to new applications such as a neuromorphic area thanks to its dual mode and steep switching characteristics.</t>
  </si>
  <si>
    <t>['int', 'el']</t>
  </si>
  <si>
    <t>['Accepted', 'RejectedSevere']</t>
  </si>
  <si>
    <t>272yv3hyvvflx</t>
  </si>
  <si>
    <t>DrGaN: an Integrated CMOS Driver-GaN Power Switch Technology on 300mm GaN-on-Si with E-mode GaN MOSHEMT and 3D Monolithic Si PMOS</t>
  </si>
  <si>
    <t>We demonstrate industry's first CMOS "DrGaN" technology fabricated in a 300mm GaN-on-Silicon process combining enhancement-mode high-k dielectric GaN MOSHEMT with integrated 3D monolithic Si PMOS by layer transfer. The 180nm DrGaN with power transistor width of 421.1mm achieves an excellent RON= 1mΩ (RDSON=0.8 mfl-mm2) and drain leakage well below 0.1mA. In this work, we demonstrate a truly gate-last 3D monolithic integration process, where the high temperature activation steps for the Si PMOS transistors are completed before the gate dielectric of the GaN MOSHEMT transistors is deposited. This resolves one major hurdle in the 3D monolithic integration of GaN and Si CMOS transistors. Moreover, in this new process, the GaN and Si CMOS transistors share the same backend interconnect stack for reduced mask count and no additional intra-connects. The best FOM=1/(RONQGG) of 0.59 (mΩ-nC)-1 is achieved for a LG 30nm GaN MOSHEMT.</t>
  </si>
  <si>
    <t>['GaN', 'GaN-Si', 'Si']</t>
  </si>
  <si>
    <t>['RejectedSevere', 'AddedSevere', 'RejectedSevere']</t>
  </si>
  <si>
    <t>272yv3j0rwqcl</t>
  </si>
  <si>
    <t>Oxidized Silicon Terminated Diamond p-MOSFETs with Channel Mobility &gt;150 cm2V-1s-1 and |VTH|&gt; 3V Normally-off for Complementary Power Circuits</t>
  </si>
  <si>
    <t>Oxidized silicon terminated (C-Si-O) diamond surface has been applied for lateral and vertical MOSFETs. C-Si-O bonds instead of C-O-Si bonds are key to fabricate higher channel mobility of diamond p channel MOSFETs (p-MOSFETs). The hole channel mobility exceeds 150 cm2V-1s-1 which is higher than the electron mobility of SiC n-MOSFETs. The threshold voltage VTH of diamond p-MOSFET is negatively large enough (VTH 300 mAmm-1 in lateral FETs and &gt;200 mAmm-1 in vertical FETs. They are the highest in normally-off operation of diamond p-FETs.</t>
  </si>
  <si>
    <t>['SiC', 'SiC', 'C-Si-O']</t>
  </si>
  <si>
    <t>['bin', 'int', 'sur']</t>
  </si>
  <si>
    <t>272yv3j1y71jm</t>
  </si>
  <si>
    <t>A silicon photonic 8λ, x 32Gbps/λ, WDM transceiver with integrated laser array and SOA for optical I/O</t>
  </si>
  <si>
    <t>We demonstrate a 256Gbps WDM transceiver with eight 200GHz-spaced wavelengths simultaneously modulated at 32Gbps and &lt; 1e-12 BER. The system includes a silicon photonic PIC with integrated lasers, microring modulators, SOAs, Ge photodetectors, and a co-designed CMOS EIC.</t>
  </si>
  <si>
    <t>['I', 'SOAs', 'Ge', 'Si']</t>
  </si>
  <si>
    <t>['el', 'ss', 'el', 'int']</t>
  </si>
  <si>
    <t>['Rejected', 'Rejected', 'Rejected', 'Added']</t>
  </si>
  <si>
    <t>272yv3j22rv1r</t>
  </si>
  <si>
    <t>A Materials-Device Co-Design Framework for Realizing Ultra Energy-Efficient All-2D Spin-Logic Circuits with 2D-Materials</t>
  </si>
  <si>
    <t>Although two-dimensional (2D)-materials (2DM) with a wide range of spin orbit coupling (SOC), and exotic structural and electrical properties, are very attractive for designing both spin-transistors and interconnects, the lack of a thorough understanding of spin dynamics has prevented the practical realization of 2D spin-logic. Aided by ab-initio density functional theory (DFT) calculations and a rigorous modeling framework developed based on kinetic spin Bloch equation (KSBE), this work introduces a materials-device co-design framework that robustly models relevant spin relaxation and dephasing mechanisms to simultaneously provide realistic design guidelines to both materials and device engineers. Our framework reveals the impressive attributes of graphene for enabling spin interconnects with spin diffusion lengths ≥ 25 μm. Simultaneously, optimized 2D-spin-FETs are shown to markedly exceed MOSFETs in circuit performance with an order of magnitude improvement in energy-delay-product (EDP) and two orders of magnitude enhancement in energy efficiency. Our comprehensive co-design framework therefore paves the way for seamless all-2D spin logic.</t>
  </si>
  <si>
    <t>272yv3j61d637</t>
  </si>
  <si>
    <t>First Demonstration of Hafnia-based Selector-Free FeRAM with High Disturb Immunity through Design Technology Co-Optimization</t>
  </si>
  <si>
    <t>In this work, 3D-stackable hafnia-based selector-free FeRAM is experimentally demonstrated for the first time, showing significantly improved disturb immunity through design technology co-optimization. With ferroelectric (FE) dynamics considered, based on the proposed pulse-disturb analysis method for FE capacitors, the disturb behavior of FE-based cross-point arrays has been systematically and quantitatively investigated. By grain uniformity and interfacial layer optimization, the fabricated optimized Hf0.5Zr0.5O2 (HZO) FE capacitor shows the record best disturb immunity among FE-HZO and 71.3% of MW improvement for FeRAM operation due to the large grain size (&gt;30nm), along with the advantages of enhanced remnant polarization (Pr) (~23 μC/cm2), low operation voltage (2.4V), high endurance (1013 cycles), long retention (10 years) and excellent 3D-stackable potential. Moreover, to address the multiple pulses disturb issue, a new disturb-recovery pulsing method is further proposed, showing multi-disturb-free operation for practical cross-point array applications. Based on the above strategies, the first 1 kbit cross-point array for selector-free FeRAM based on the optimized HZO devices is experimentally demonstrated with successful read/write operation, indicating its great potential for high-density and low-power memory applications.</t>
  </si>
  <si>
    <t>['Co', 'Pr', 'Hf0.5Zr0.5O2']</t>
  </si>
  <si>
    <t>['el', 'el', 'int']</t>
  </si>
  <si>
    <t>272yv3j65xzmc</t>
  </si>
  <si>
    <t>Enhanced endurance characteristics in high performance 16nm selector only memory (SOM)</t>
  </si>
  <si>
    <t>It has been successfully achieved the memory characteristics of a 64Gb array in a single ovonic threshold switch (OTS)-based selector only memory (SOM) with a size of 16nm. We have verified a read window margin (RWM) of 0.5 V, effectively operating at speeds below 56ns and with an applied current of 40μA. Particularly, the RWM remains consistently stable even variations in size of the OTS ranging from 15nm to 25nm, providing an advantage for scaling down and offering favorable memory characteristics. However, in SOMs, it remains challenging to maintain the original characteristics of the OTS when external elements penetrate, and the presence of spike current (IS) during turn-on renders the SOM vulnerable in terms of endurance. To address these challenges, we implemented processes aimed at minimizing process-induced damage (PID) to the OTS and optimized the configuration of the cell stack to mitigate the impact of IS. Consequently, we achieved stable write endurance for up to 108 cycles and read endurance exceeding 109 cycles.</t>
  </si>
  <si>
    <t>['IS']</t>
  </si>
  <si>
    <t>272yv3j7yfgvx</t>
  </si>
  <si>
    <t>HyFET—A GaN/SiC Hybrid Field-Effect Transistor</t>
  </si>
  <si>
    <t>We experimentally demonstrate a GaN/SiC hybrid field-effect transistor (HyFET)—a novel power electron device that can harness the complementary merits of GaN and SiC and circumvent their notorious drawbacks. The HyFET regulates currents by gating an AlGaN/GaN high-mobility 2- dimensional-electron-gas (2DEG) channel and blocks voltages with a vertical SiC junction-field-effect-transistor (JFET) structure. The channel mobility can be boosted by ~100 times compared to a SiC MOS-channel. The HyFET can be vertically configured to provide voltage blocking with avalanche capability and be free of the dynamic ON-resistance issue, which are difficult for GaN HEMTs. Critical technology enablers for implementing the GaN/SiC HyFET include a dual-epitaxy SiC JFET structure, GaN epitaxy on patterned 4°- off-axis 4H-SiC substrate, and a Damascene-process-based in- cell interconnection solution. Our experimental demonstration unveils a new power device platform that gears toward the utmost integration of these two prevailing wide-bandgap semiconductors.</t>
  </si>
  <si>
    <t>['SiC', 'GaN', 'ON', 'GaN-SiC', 'AlGaN-GaN', 'SiC']</t>
  </si>
  <si>
    <t>['bin', 'bin', 'bin', 'int', 'int', 'int']</t>
  </si>
  <si>
    <t>['RejectedSevere', 'RejectedSevere', 'RejectedSevere', 'Accepted', 'Accepted', 'RejectedSevere']</t>
  </si>
  <si>
    <t>272yv3jbl5q77</t>
  </si>
  <si>
    <t>Demonstration of a Stacked CMOS Inverter at 60nm Gate Pitch with Power Via and Direct Backside Device Contacts</t>
  </si>
  <si>
    <t>A device architecture with n-MOS and p-MOS transistors stacked on top of each other is considered a key option to continue scaling in the semiconductor industry. We report experimental demonstrations of gate-all-around based 3D stacked CMOS devices at scaled gate pitch down to 60nm. Our most scaled devices consist of 3 n-MOS on top of 3 p-MOS nanoribbons with 30nm vertical separation, vertically stacked dual-source/drain epitaxy and dual metal workfunction gate stacks. In addition, we demonstrate a vertical nanoribbon depopulation process, potentially enabling the implementation of complex circuit functions where the number of n-MOS and p-MOS devices are not equal. Finally, by combining 3D stacked CMOS devices with backside power via and direct backside device contacts (BSCON), we demonstrate for the first time fully functional scaled inverters down to contacted poly pitch (CPP) of 60nm.</t>
  </si>
  <si>
    <t>['BSCON']</t>
  </si>
  <si>
    <t>272yv3jclz7w4</t>
  </si>
  <si>
    <t>Cross Dual-Pixel Twisted-Photodiode Image Sensor for All-Directional Auto Focus</t>
  </si>
  <si>
    <t>We present a CMOS image sensor with twisted photodiode (PD) that enables all-directional autofocus (AF) for high-speed and high-accuracy AF. The newly developed 3D-stacked back side illuminated (BSI) sensor with twisted PD achieves a comparable AF angular response for horizontal and vertical directions, realizing AF in all pixels and in all directions. In addition, full well capacity (FWC) of 121,000e- and image lag of &lt; 1e- were achieved by adopting a structure that increases p-n junction capacitance. Sub-pixel saturation of 41,000e- was achieved, a property which determines the illuminance range of AF in high-light conditions. The AF performance under low light condition was also improved by using high-sensitivity phase detection auto focus (PDAF) in all pixels of the sensor to achieve a minimum AF illuminance level of 0.007 lux.</t>
  </si>
  <si>
    <t>['BSI']</t>
  </si>
  <si>
    <t>272yv3jfj0jmt</t>
  </si>
  <si>
    <t>ESD Challenges in 300nm Si Substrate of DTCO/STCO Scaling Options</t>
  </si>
  <si>
    <t>In the design-technology co-optimization (DTCO) and system-technology co-optimization (STCO) scaling era, sub-μm Si substrate has been inevitable for the decent vertical connections. This work, for the first time, evaluates the ESD performance of various ESD devices, including ESD diodes and MOSFET-based ESD devices, with extremely thinned wafer thickness of 300nm and double-sided connectivity. The detriment of the wafer thinning has been assessed for these ESD devices with different key design parameters. Furthermore, the thermal dissipation of these ESD devices with active back-side (BS) contact and metals has been investigated for a possible solution to the thermal issue resulting from the extremely thinned Si substrate.</t>
  </si>
  <si>
    <t>['Si', 'Si', 'BS']</t>
  </si>
  <si>
    <t>['sur', 'int', 'bin']</t>
  </si>
  <si>
    <t>272yv3jj06zh0</t>
  </si>
  <si>
    <t>Wafer-scale CVD Monolayer WSe2 p-FETs with Record-high 727 μA/μm Ion and 490 μS/μm gmax via Hybrid Charge Transfer and Molecular Doping</t>
  </si>
  <si>
    <t>This study introduces a novel hybrid p-doping strategy, integrating tungsten oxide (WOx) charge transfer and nitric oxide (NO) molecular doping with wafer-scale CVD grown monolayer tungsten diselenide (1L-WSe2). This hybrid doping approach has enabled a record-high on-current ION of 727 μA/μm at a VDS of -1.5 V and a record-high transconductance (gm) of 490 μS/μm, while maintaining an excellent on-off current ratio of ~ 9 orders of magnitude in wafer-scale CVD 1L-WSe2 p-FETs. We fabricated field-effect transistors in which 1L-WSe2 is encapsulated by its native oxide WOx interfacial layer (IL). Analogous to the role of SiO2 IL in Si CMOS, the native oxide WOx IL can effectively preserve intrinsic channel properties and allow for threshold voltage (VTH) tuning without compromising the on-off ratio. Furthermore, nitric oxide (NO) molecular doping was employed to further shift VTH for p-type doping. Unlike most reported doping techniques, NO doping improves the device on-current as well as the subthreshold swing (SS), without sacrificing the on-off ratio. This pioneering hybrid doping scheme could lay the foundation for the development of high-performance PMOS devices based on 2D WSe2.</t>
  </si>
  <si>
    <t>['NO', 'NO', 'Si', 'Si', 'WSe2', 'SiO2']</t>
  </si>
  <si>
    <t>['bin', 'int', 'el', 'int', 'int', 'int']</t>
  </si>
  <si>
    <t>['RejectedSevere', 'AddedSevere', 'RejectedSevere', 'AddedSevere', 'AddedSevere', 'AddedSevere']</t>
  </si>
  <si>
    <t>272yv3jkgmwp9</t>
  </si>
  <si>
    <t>Comprehensive design guidelines of gate stack for QLC and highly reliable ferroelectric VNAND</t>
  </si>
  <si>
    <t>For the first time, a comprehensive guideline is proposed for a gate stack design of ferroelectric vertical NAND (Fe-VNAND), based on in-depth analytical modeling and experiments. Based on the guideline, the metal-insulator-ferroelectric (FE)-insulator-silicon (MIFIS) gate stack has been demonstrated, showcasing its benefits in all three aspects of reliability (endurance, retention, and disturb characteristics) and its potential for wide memory window (MW, 5.5 V and above), as well as compatibility for VNAND processes.</t>
  </si>
  <si>
    <t>['Fe', 'Si']</t>
  </si>
  <si>
    <t>272yv3jmnrrh7</t>
  </si>
  <si>
    <t>Fluorine Anion-Doped Ultra-Thin InGaO Transistors Overcoming Mobility-Stability Trade-off</t>
  </si>
  <si>
    <t>In this work, we report on the first demonstration of back-end-of-line (BEOL)-compatible ultra-thin (~3 nm) fluorine-doped InGaO thin film transistors (TFTs) with scaled channel length (Lch) down to 60 nm, achieving E-mode operation with highest Ion/Ioff of ~1011, high Ion of 418 μA/μm, low subthreshold swing (SS) of 85 mV/dec and remarkably high degree of thermal and bias stability among recently reported oxide TFTs. It is found that F-doping delivers better mobility-stability trade-off compared to that of Ga-doping, providing higher mobility and significantly enhanced stability performance simultaneously, which is attributed to the fact that F-doping could effectively reduce oxygen vacancy (VO) donor traps and introduce metal-metal (M-M) bond acceptor traps without altering the conduction band edge (EC). This study for the first time shows that anion doping has more advantages than commonly studied cation doping, thus points to a new research direction of studying the critical role of anion dopants in mobility-stability trade-off in oxide semiconductor TFTs.</t>
  </si>
  <si>
    <t>['F', 'Ga', 'VO', 'InGaO', 'InGaO:F']</t>
  </si>
  <si>
    <t>['el', 'el', 'bin', 'ss', 'int']</t>
  </si>
  <si>
    <t>['RejectedSevere', 'RejectedSevere', 'RejectedSevere', 'RejectedSevere', 'AddedSevere']</t>
  </si>
  <si>
    <t>272yv3jnzmw5d</t>
  </si>
  <si>
    <t>Role of Inter-Layer Dielectric on the Electrical and Heat Dissipation Characteristics in the Heterogeneous 3D Sequential CFETs with Ge p-FETs on Si n-FETs</t>
  </si>
  <si>
    <t>In this work, we first investigated the electrical and heat dissipation characteristics during the operation of top devices in a 3D sequential complementary field-effect transistors (CFETs) with Ge channel as top devices. The investigation was carried out with different inter-layer dielectric (ILD) thicknesses: 70 nm, 210 nm, and 1.4 μm. As the ILD thickness became thinner, we observed a higher body factor. This scaling of ILD thickness resulted in improved performance in the inverter gain and maximum operation frequency (fmax) for 3D sequential CFETs. Furthermore, we studied heat dissipation properties in a 3D sequential CFET structure using thermo-reflectance microscopy (TRM), considering different ILD thicknesses. Our findings revealed a significant reduction of approximately 70 % in thermal resistance (Rth). Additionally, the thermal time constant during the cooling phase was reduced by approximately 80 % in the CFETs with ILD thickness of 70 nm compared to the devices with ILD thickness of 1.4 μm. These results strongly indicate that ILD thickness is a crucial design parameter for determining device performance within its inherent 3D structure.</t>
  </si>
  <si>
    <t>['Ge', 'Ge', 'Si', 'Si']</t>
  </si>
  <si>
    <t>['el', 'int', 'el', 'int']</t>
  </si>
  <si>
    <t>272yv3jqllkwt</t>
  </si>
  <si>
    <t>First Determination of Thermal Resistance and Thermal Capacitance of Atomic-Layer-Deposited In2O3 Transistors</t>
  </si>
  <si>
    <t>Electrical and thermal co-design and co-optimization become more and more important for the state-of-the-art monolithic 3D integration. In this work, for the first time, we determined the thermal resistance (RTH) and the thermal capacitance (CTH) of back-end-of-line (BEOL) compatible atomic-layer-deposited (ALD) ultrathin In2O3 field-effect transistors (FETs) by measuring the steady-state and transient temperatures of active devices using a thermo-reflectance (TR) imaging system. Through the extracted RTH and CTH, the heat dissipation capability of In2O3 FETs is found to be related to the geometry of the transistors. An 83% reduction of RTH and a 379% increase of CTH can be obtained by scaling down the channel length (Lch) of In2O3 FETs from 6 μm to 600 nm. This work offers a new methodology to quantitatively study the thermal properties of thin film transistors along with their electrical performance.</t>
  </si>
  <si>
    <t>['In2O3']</t>
  </si>
  <si>
    <t>272yv3jqr4cdy</t>
  </si>
  <si>
    <t>Demonstration of Millimeter-Wave GaN IMPATT Oscillator at Ka-band</t>
  </si>
  <si>
    <t>An experimental demonstration of a GaN IMPATT oscillator operated at Ka-band is being reported for the first time. The GaN IMPATT diode adopted a single-drift-region p+-n structure grown on native GaN substrates. A beveled mesa etch with SiO2 sidewall passivation enabled robust avalanche breakdown and high current capability in the diodes. Up to 16.5 kA/cm2 was measured under pulsed operation when the bias exceeded avalanche voltage. To minimize the series resistance, the substrate was first thinned down to 100 μm and then further down to 20 μm in thickness. The avalanche was preserved in the diodes after the entire process of substrate thinning, dicing, and packaging. RF oscillation characterization was performed in pulsed mode in a microstrip cavity circuit. An oscillation up to 38.0 GHz was achieved at a biasing current density of 10.2 kA/cm2. The peak output power generated by the device was 7 dBm at this frequency. The oscillation frequency could be tuned from 28.8 to 38.0 GHz by varying the biasing current.</t>
  </si>
  <si>
    <t>['GaN', 'GaN', 'GaN', 'SiO2']</t>
  </si>
  <si>
    <t>['bin', 'int', 'sur', 'int']</t>
  </si>
  <si>
    <t>272yv3jrmd3jq</t>
  </si>
  <si>
    <t>Ultrasensitive Retinomorphic Dim-Light Vision with In-Sensor Convolutional Processing Based on Reconfigurable Perovskite-Bi2O2Se Heterotransistors</t>
  </si>
  <si>
    <t>For the first time, reconfigurable organic-inorganic heterotransistors that are simultaneously capable of ultrasensitive dim-light sensing and efficient in-sensor convolutional processing have been rationally designed and experimentally demonstrated. The proposed perovskite-Bi2O2SC heterojunctions exhibit salient features such as gate-tunable band alignment, positive-negative bipolar photoresponse, and interlayer hot-carrier transfer, which achieve the record-high bipolar photoresponsivity of 5.1×107 A/W, the specific detectivity of 3.2×1015 Jones, and the dynamic range of 106 dB. The perovskite-Bi2O2Se heterotransistor arrays are experimentally demonstrated to effectively perform in-situ analog multiply-accumulate (MAC) operations to extract key spectral and spatial characteristics from the sensed images, even in the dim-light condition of 0.1 μW/cm2. which are then employed in an in-sensor edge computing to recognize traffic lights and deliver exceptional recalls of 98.5%, 91.4%, and 95.6% for green, red, and yellow lights, respectively.</t>
  </si>
  <si>
    <t>['Bi2O2Se']</t>
  </si>
  <si>
    <t>272yv3jrmd3jr</t>
  </si>
  <si>
    <t>Fully CMOS-Compatible Room-Temperature Waveguide-Integrated Bolometer Based on Germanium-on-Insulator Platform at Mid-Infrared Operating Beyond 4 μm</t>
  </si>
  <si>
    <t>We propose a novel concept of an uncooled waveguide-integrated bolometer on a Ge-on-insulator (Ge-OI) platform at mid-infrared (MIR) wavelength of 4.18 μm. To induce heat generation, we introduce a heavily-doped (p+) Ge that utilizes the mechanism of free-carrier absorption (FCA) in Ge. A bolometric material of H2 plasma-treated TiO2 film is integrated to facilitate highly efficient thermal-to-electrical conversion. The fabricated waveguide-integrated bolometer exhibits outstanding performance characteristics in the temperature coefficient of resistance (TCR) of - 1.911 %/K and a sensitivity of -22.25 %/mW at room temperature. Our proposed detector offers full complementary metal-oxide-semiconductor (CMOS) compatibility and features a remarkably simple device configuration. Moreover, due to its FCA-induced heating, we anticipate that our approach can cover the entire MIR regime without performance degradation. This work experimentally demonstrates a room-temperature waveguide-integrated bolometer operating beyond 4 μm, for the first time to our knowledge, paving the way towards the development of a fully integrated photonic platform capable of operating in the ultra-wide MIR spectral region.</t>
  </si>
  <si>
    <t>['Ge', 'Ge-TiO2', 'Ge-OI']</t>
  </si>
  <si>
    <t>['el', 'int', 'ss']</t>
  </si>
  <si>
    <t>272yv3jrrxx1v</t>
  </si>
  <si>
    <t>Milli-Kelvin Analysis Revealing the Role of Band-edge States in Cryogenic MOSFETs</t>
  </si>
  <si>
    <t>We experimentally performed temperature-dependent current-voltage (I-V) analysis of Si n-MOSFETs down to 15 mK, for the first time. We found that the saturated subthreshold swing (SS) at a few Kelvins decreased again in the milli-Kelvin range in proportion to temperature, exhibiting a SS of 0.071 mV/dec at 15 mK. We provided a physical model to explain the behavior of the SS and threshold voltage (Vth) in the milli-Kelvin range via calculation, thus elucidating the role of band-edge states in cryogenic MOSFETs. We found that the exponentially distributed immobile band-edge states were responsible for the I-V behavior, indicating that considering the occupancy of band-edge states is key to understanding the operation mechanism of cryogenic MOSFETs. This study provides deep insights into the operation of MOS-based devices at cryogenic temperatures for cryogenic CMOS and silicon qubits.</t>
  </si>
  <si>
    <t>272yv3jrxgpl0</t>
  </si>
  <si>
    <t>Demonstration of AlN-based Vertical p-n Diodes with Dopant-Free Distributed-Polarization Doping</t>
  </si>
  <si>
    <t>Nearly ideal AlN-based vertical p-n diodes are demonstrated on an AIN substrate utilizing dopant-free distributed-polarization doping (DPD). Capacitance-voltage measurements revealed that the effective doping concentration agreed well with the designed DPD charge concentration. The fabricated devices exhibited a low tum-on voltage of 6.5 V, a low differential specific ON-resistance of 3 mΩ cm2, and an ideality factor of 2 for a wide range of temperatures (room temperature-573 K). Moreover, the breakdown electric field was 7.3 MV/cm, which was almost twice as high as the reported critical electric field of 4H-SÌC and GaN. These results clearly demonstrate the usefulness of DPD in the fabrication of high-performance AlN-based power devices.</t>
  </si>
  <si>
    <t>['AlN', 'AlN', 'GaN', 'GaN', 'ON', 'SiC']</t>
  </si>
  <si>
    <t>['bin', 'int', 'bin', 'int', 'bin', 'int']</t>
  </si>
  <si>
    <t>['RejectedSevere', 'AddedSevere', 'RejectedSevere', 'AddedSevere', 'RejectedSevere', 'AddedSevere']</t>
  </si>
  <si>
    <t>272yv3jsy876w</t>
  </si>
  <si>
    <t>In-memory compute chips with carbon-based projected phase-change memory devices</t>
  </si>
  <si>
    <t>Achieving sufficient compute precision in matrix-vector multiply (MVM) operations is a key challenge for analog in-memory computing (AIMC) that relies on resistive memory devices. A device-level concept that addresses this challenge is that of projected-type phase-change memory (Proj-PCM). Here we present Proj-PCM devices based on carbon-based projection layer (CPL). We integrated these devices onto multi-tile AIMC chips fabricated in 14nm CMOS technology. CPL is shown to exhibit superior compatibility with the phase-change material layer (PCML) as well as the BEOL process. CPL also provides sufficient tunability of resistance window. The compute tiles with CPL-based Proj-PCM are shown to achieve higher computational precision compared to those with standard PCM devices.</t>
  </si>
  <si>
    <t>272yv3jw4d30t</t>
  </si>
  <si>
    <t>Highly Responsive Broadband (250~1000 nm) DUV-NIR Photodetector and Tunable Emitter Enabled by III-V Nanowire on Silicon for Integrated Photonics</t>
  </si>
  <si>
    <t>Low-dimensional semiconductor nanostructures offer intriguing optoelectronic properties and new functionalities as fundamental elements for the advancement of integrated photonic technologies. In this work, we realized a bias-controlled, superior dual-functional broadband light detecting and emitting diode enabled by constructing the GaN nanowire-on-Si platform. Strikingly, the diode under reverse bias has a high responsivity over 200 mA/W for a wide operation band, ranging from deep ultraviolet (DUV: 254 nm) to near-infrared (NIR: 1000 nm) region. Furthermore, the device under zero bias still possesses superior DUV light selectivity with a high off-rejection ratio of over 167. While in the operation of light-emitting mode, it can achieve large spectral changes from UV to red via coating of colloid quantum dots on the nanowires. The device was further incorporated into various optoelectronic systems demonstrating their functionality of multicolor imaging, filterless color discrimination, and DUV/NIR visualization.</t>
  </si>
  <si>
    <t>['V', 'GaN', 'GaN-Si', 'Si']</t>
  </si>
  <si>
    <t>['int', 'int', 'int', 'el']</t>
  </si>
  <si>
    <t>272yv3jxg86pz</t>
  </si>
  <si>
    <t>Negative-U Defect Passivation in Oxide-Semiconductor by Channel Defect Self-Compensation Effect to Achieve Low Bias Stress VTH Instability of Low-Thermal Budget IGZO TFT and FeFETs</t>
  </si>
  <si>
    <t>In this work, we elucidate the fundamental bias stress reliability mechanism in oxide-semiconductor devices and provided guidelines to improve interface/bulk-induced VTH degradation. We provide further insights into the defect-self compensation effect for the bilayer ITO-IGZO channel. Specifically, how our process approach led to effective passivation of channel defects such as negative-U defects, and ionized-oxygen-vacancy defects. With bilayer ITO-IGZO, we demonstrated 10x negative/positive bias stress (NBS/PBS), and 4x negative bias illumination stress (NBIS) improvement against the conventional mono-IGZO devices. Furthermore, under a low-thermal budget constraint, we implemented a sacrificial replacement gate stress memorization technique to enhance the ferroelectric phase to enable a double-gated (DG) IGZO FeFET. Our reliability-optimized DG ITO-IGZO FeFETs exhibit an enhanced memory window (MW) of 1.7V, excellent memory-write endurance of 107 cycles, outstanding memory retention with high ION/IOFF of 106 after 104s, record-low NBS/PNS VTH shift of 30mV, and NBIS VTH shift of 110mV after stress time of 1000s. These devices set a new oxide thin-film transistor (TFT) reliability record making major strides toward highly reliable BEOL logic and memory switches.</t>
  </si>
  <si>
    <t>['PBS', 'U', 'InSnO-InGaZnO']</t>
  </si>
  <si>
    <t>['ss', 'el', 'int']</t>
  </si>
  <si>
    <t>272yv3k0z8662</t>
  </si>
  <si>
    <t>A cost effective RF-SOI Drain Extended MOS transistor featuring PSAT=19dBm @28GHz &amp;amp; VDD=3V for 5G Power Amplifier application</t>
  </si>
  <si>
    <t>A high voltage N-type Drain Extended MOS (NDEMOS) in 40nm RFSOI technology is presented for PA application. After a careful optimization of the drain extension, the NDEMOS transistor exhibits a fT.BV&amp;gt;700 GHz.V &amp;amp; fMAX=205GHz at Lg=70nm &amp;amp; VDD=2V, that meet the PA requirements at mmW frequency. The large-signal RF performance of a common-source NDEMOS PA cell are assessed. It exhibits 19.2dBm of PSAT @VDD=3V, that may be further improved in a cascode configuration. With this NDEMOS device, this 300mm SOIMMW technology becomes a very cost effective platform for Front End modules (FEM) that can be competitive with other CMOS technologies (Fig. 26).</t>
  </si>
  <si>
    <t>272yv3k2949w7</t>
  </si>
  <si>
    <t>IL Scavenging and Recovery Strategies to Improve the Performance and Reliability of HZO-Based FeFETs</t>
  </si>
  <si>
    <t>We investigated the effects of interfacial layer scavenging on the performance and reliability of HZO-based ferroelectric field-effect transistors (FeFETs). IL scavenging effectively reduced operating voltage and improved endurance/retention characteristics. The sub-loop operation and recovery strategies are proposed to extend the endurance characteristics of FeFETs. The results provide insights into the degradation/recovery mechanisms of gate stacks in FeFETs and highlight the importance of recovery speed and controlled IL.</t>
  </si>
  <si>
    <t>['HfZrOx']</t>
  </si>
  <si>
    <t>['AddedSevere']</t>
  </si>
  <si>
    <t>272yv3k2fp3dc</t>
  </si>
  <si>
    <t>Physical reservoir computing using HZO-based FeFETs for Edge-AI Applications</t>
  </si>
  <si>
    <t>We have proposed and demonstrated reservoir computing (RC) by using HZO/Si FeFETs. In our FeFET reservoir, the time response of currents of Si FeFETs is utilized as the virtual nodes. We experimentally present the fundamental properties of RC performance and address several methods to enhance RC performance. This scheme is applied to two typical AI tasks, prediction of nonlinear time-series data and speech recognition. We experimentally show a classification accuracy of 98.1 % in a speech recognition task to classify the audio waveforms of '0' to '9' spoken digits.</t>
  </si>
  <si>
    <t>['Si', 'HfZrO']</t>
  </si>
  <si>
    <t>272yv3k3ggn18</t>
  </si>
  <si>
    <t>A Novel FeFET Array-Based PUF: Co-optimization of Entropy Source and CRP Generation for Enhanced Robustness in IoT Security</t>
  </si>
  <si>
    <t>Enhancing the resistance of Physical Unclonable Function (PUF) to machine learning (ML) attacks while ensuring its reliability remains a critical challenge. In this work, we propose a novel strong PUF based on a 10×10 FeFET array, delivering high security, reliability, and reconfigurability. For the first time, the entropy source and CRP generation of PUF are co-optimized for robustness. We utilize the high variation in ferroelectric (FE) minor loop and high uniformity in major loop as reconfigurable static entropy source, then adopt non-linear Hamming distance comparison and window comparator for the generation of CPR. As a result, our approach reduces the accuracy of ML attacks by 20% compared to RRAM PUF, while keeping the raw bit error rate (BER) down to 1.7% at 100°C. Due to the high endurance of FeFETs, the capacity of reconfigurability reaches 1 × 108. The PUF fits well for security applications due to its robustness and energy-efficiency.</t>
  </si>
  <si>
    <t>['PUF', 'Co']</t>
  </si>
  <si>
    <t>272yv3k3m0fkd</t>
  </si>
  <si>
    <t>Wavelength - Tunable Grating - Resonance InGaAs Narrowband Photodetector with Infrared Optical PCM, Antimony Triselenide (Sb2Se3)</t>
  </si>
  <si>
    <t>We proposed a wavelength-tunable grating-resonance narrowband photodetector (PD) array designed to operate at the wavelength range of 1300 nm to 1700 nm. The PD layer with a thin InGaAs absorbing layer is bonded on the Si grating to achieve the optical resonance, and the refractive index-tunable PCM layer, formed by depositing antimony triselenide (Sb2Se3) on the pixels, allows for wavelength tuning. Through device fabrication and measurement, we successfully demonstrate excellent wavelength selectivity based on the grating period, high responsivity peaks of about 150 mA/W, narrow FWHMs, and distinct peak shifts resulting from the phase change.</t>
  </si>
  <si>
    <t>['InGaAs', 'InGaAs-SbSe3', 'Si', 'Si']</t>
  </si>
  <si>
    <t>['ss', 'int', 'el', 'sur']</t>
  </si>
  <si>
    <t>272yv3k3rk72j</t>
  </si>
  <si>
    <t>First BEOL-compatible IGZO Ferroelectic-Modulated Diode with Drastically Enhanced Memory Window: Experiment, Modeling, and Deep Understanding</t>
  </si>
  <si>
    <t>Tackling the key challenge of the weak erase in oxide semiconductor (OS) FeFETs, for the first time, we experimentally demonstrate a back-end-of-line (BEOL)-compatible IGZO-based ferroelectric-modulated diode (FMD), which effectively doubles the memory window (MW) of the FeFET fabricated under the same process conditions. To provide a clear understanding of the MW enhancement, we develop and establish a comprehensive simulation framework that reveals the interplay between ferroelectric polarization and the current rectified by the metal- semiconductor Schottky diode. Furthermore, through a combination of experimental measurement and theoretical calculation, we validate the performance of our novel FMD device in overcoming the weak erase problem of OS FeFETs. Our study demonstrates the tremendous promise of our FMD for future data storage and in-memory computing applications.</t>
  </si>
  <si>
    <t>['OS']</t>
  </si>
  <si>
    <t>272yv3k3rk72k</t>
  </si>
  <si>
    <t>High-Performance Monolayer and Bilayer MoS2 Vibrating Channel Transistors for Ultrasensitive Drain-Source Current Readout of Resonant Motion</t>
  </si>
  <si>
    <t>We develop and demonstrate high-performance monolayer (1L) and bilayer (2L) MoS2 vibrating channel transistors (VCTs), and for the first time, directly read out the nm-scale motion of the MoS2 VCTs by probing the small-signal drain-source current (iDS). Transfer and transport characteristics of the 1L-MoS2 VCT exhibits on-current IOn = 0.1μA/μm at small VDS = 0.1V, on-off ratio IOn/IOff &amp;gt; 105, and transconductance gm = 13nS/μV. 2L-MoS2 VCTs with graphene contacts demonstrate IOn = 0.2μA/μm at VDS = 0.1V, IOn/IOff &amp;gt; 105, and gm = 38nS/μV. We have achieved very high electron mobility (μE ~492 cm2/(V∙s)) in the 2L-MoS2 VCT. The channels of the VCTs vibrate near ~33MHz (1L-MoS2) and ~20MHz (2L-MoS2) and we resolve current amplitude down to 6pA by directly measuring iDS of radio-frequency (RF) VCTs. This suggests integrating 2D semiconductor VCTs in back-end-of-line (BEOL) of complementary metal oxide semiconductor (CMOS) chips will enable ultimately scaled RF functions on chip, as well as future 2D transistor-resonator dual-modality sensing and frequency control.</t>
  </si>
  <si>
    <t>['V', 'MoS2', 'C']</t>
  </si>
  <si>
    <t>['el', 'int', 'int']</t>
  </si>
  <si>
    <t>['RejectedSevere', 'AddedSevere', 'AddedSevere']</t>
  </si>
  <si>
    <t>272yv3k4h85p5</t>
  </si>
  <si>
    <t>A Target-Read Retry Scheme for 3D Charge Trap NAND Flash Memory</t>
  </si>
  <si>
    <t>We propose a target-read retry (TRR) scheme to reduce bit error rate (BER) beyond the conventional read-retry method. The low-bound (LB) and high-bound (HB) tails of cells' threshold voltage (Vt) distribution, which are vulnerable to read errors, are found to possess a strong and unique neighboring data pattern dependence. Accordingly, a simple neighboring pattern recognition technique is disclosed to efficiently identify the "target" bits for read-retry. The feasibility and effectiveness of the TRR scheme are demonstrated in a 96-layer 3D NAND chip. Dependence of the failure bit count (FBC) evolution with respect to the 1st read voltage (Vr), the neighboring pattern judgement level (VNPJ), and the capability of read-retry for reducing error bits are clarified. We also apply a simplified model to estimate the BER reduction. Another 38% BER reduction and around 3X retention time extension are achieved by the proposed TRR scheme under practical conditions.</t>
  </si>
  <si>
    <t>['HB']</t>
  </si>
  <si>
    <t>272yv3k808558</t>
  </si>
  <si>
    <t>The case for hybrid analog neuromorphic chips based on silicon and 2D materials</t>
  </si>
  <si>
    <t>We discuss two closely related technologies for the fabrication of analog neuromorphic circuits, one based on a standard silicon CMOS process and a second one based on heterostructures of two-dimensional materials (2DMs). We analyze the relative advantages and disadvantages of such solutions and the case for a hybrid technology, that can leverage the advantages of both. We show that floating-gate FETs - both in silicon and 2DMs - are very promising as analog non-volatile memories (NVMs) enabling good analog computing precision, which is a distinct advantage with respect to other proposed NVMs. We show that the challenge of equipping devices at the edge of the cloud with cognitive capabilities can be addressed using large analog blocks in machine learning chips and innovations in architectures, circuits, and technology.</t>
  </si>
  <si>
    <t>272yv3k911pt5</t>
  </si>
  <si>
    <t>Two-metal-level semi-damascene interconnect at metal pitch 18 nm and aspect-ratio 6 routed using fully self-aligned via</t>
  </si>
  <si>
    <t>High-aspect ratio (HAR-6-8) bottom Ru metal lines (M2), at CDs 7-10 nm and metal pitch (MP) 18-26 nm, in a two-metal level Ru semi-damascene interconnect configuration with fully self-aligned via (FSAV) is reported for the first time. M2 is patterned using EUV-SADP and subsequent direct-metal-etch (DME) of Ru film. At critical dimension (CD) of 10 nm, the resistance (R) of Ru line at AR6, measures at 235 Ω/μm which is 75% lower than the simulated Cu line R at AR2. The R yield of Ru lines across 300 mm wafer is &gt;90% for MP20-26 nm. The FSAV R is competitive; vias landing on AR6 lines show a median R~33Ω with bottom CD of 8.5x12.3 nm2. Good quality of HAR Ru line interfaces is indicated by thermal shock tests showing no change in line R post 1000 h of thermal cycling between -50°C to 125°C.</t>
  </si>
  <si>
    <t>['Ru', 'Ru', 'Cu', 'Cu']</t>
  </si>
  <si>
    <t>['int', 'el', 'el', 'int']</t>
  </si>
  <si>
    <t>['Accepted', 'RejectedSevere', 'RejectedSevere', 'AddedSevere']</t>
  </si>
  <si>
    <t>272yv3k911pt6</t>
  </si>
  <si>
    <t>2 kV, 0.7 mΩ∙cm2 Vertical Ga2O3 Superjunction Schottky Rectifier with Dynamic Robustness</t>
  </si>
  <si>
    <t>We report the first experimental demonstration of a vertical superjunction device in ultra-wide bandgap (UWBG) Ga2O3. The device features 1.8 μm wide, 2×1017 cm-3 doped n-Ga2O3 pillars wrapped by the charge-balanced p-type nickel oxide (NiO). The sidewall NiO is sputtered through a novel self-align process. Benefited from the high doping in Ga2O3, the superjunction Schottky barrier diode (SJ-SBD) achieves a ultra-low specific on-resistance (RON,SP) of 0.7 mΩ·cm2 with a low turn-on voltage of 1 V and high breakdown voltage (BV) of 2000 V. The RON,SP~BV trade-off is among the best in all WBG and UWBG power SBDs. The device also shows good thermal stability with BV &amp;gt; 1.8 kV at 175 °C. In the unclamped inductive switching tests, the device shows a dynamic BV of 2.2 kV and no degradation under 1.7 kV repetitive switching, verifying the fast acceptor depletion in NiO under dynamic switching. Such high-temperature and switching robustness are reported for the first time in a heterogeneous superjunction. These results show the great potential of UWBG superjunction power devices.</t>
  </si>
  <si>
    <t>['Ga2O3', 'Ga2O3', 'NiO', 'NiO', 'SBDs']</t>
  </si>
  <si>
    <t>['bin', 'int', 'bin', 'int', 'ss']</t>
  </si>
  <si>
    <t>['RejectedSevere', 'AddedSevere', 'RejectedSevere', 'AddedSevere', 'RejectedSevere']</t>
  </si>
  <si>
    <t>272yv3kctbqpm</t>
  </si>
  <si>
    <t>6.6W/mm 200mm CMOS compatible AlN/GaN/Si MIS-HEMT with in-situ SiN gate dielectric and low temperature ohmic contacts</t>
  </si>
  <si>
    <t>We report on the development of CMOS compatible SiN/AlN/GaN MIS-HEMT process on 200mm Si substrates for Ka-band power amplification. The combination of soft gate process, gate design with reduced electric field, in- situ SiN gate dielectric, low temperature ohmic contacts, low substrate RF losses and GaN:C back-barrier leads to Ft/FMAX of 81/173GHz for 2x50μm devices with LG=150nm. At 28 GHz, the device shows performance similar to other GaN/Si technologies at VDD=10V and competitive performance with GaN/SiC at VDD=20V with PAE=41% and PSAT= 6.6W/mm.</t>
  </si>
  <si>
    <t>['AlN-GaN-Si', 'GaN-Si', 'GaN-SiC', 'SiN', 'SiN', 'Si', 'GaN:C', 'GaN:C']</t>
  </si>
  <si>
    <t>['int', 'int', 'int', 'bin', 'int', 'sur', 'ss', 'int']</t>
  </si>
  <si>
    <t>['Accepted', 'Rejected', 'Accepted', 'Rejected', 'Added', 'Rejected', 'Rejected', 'Added']</t>
  </si>
  <si>
    <t>272yv3kg0glhk</t>
  </si>
  <si>
    <t>High performance mm wave AlN/GaN MISHEMTs on 200 mm Si substrate</t>
  </si>
  <si>
    <t>We report high performance AlN/GaN MISHEMTs grown using MOCVD on 200 mm Si substrates with in-situ silicon nitride (Si3N4) as the common gate insulator and access region passivation layer. The RF small and large-signal performance trade-offs of AIN and Si3N4 thickness scaling are systematically examined. Ultra-thin barrier and dielectric stacks (AIN 3N4 ≤ 2 nm) lead to excellent small-signal performance with peak fmax: ~190 GHz at 110 nm gate lengths but trapping induced current collapse is worsened, degrading the RF large-signal performance. For thicker stacks (AIN ≥ 2.5 nm and Si3N4 ≥ 3 nm), current collapse is lower and large-signal performance improves significantly while still maintaining. fmax&gt;150 GHz with good linearity. Record large-signal performance (@ 28 GHz) at 200 μm gate width is demonstrated with a PSAT: 2.2 W/mm (26.8 dBm) and PAE : 55.5% at Vd: 10 V and a PSAT: 2.8 W/mm (27.5 dBm) and PAE : 54.8% at Vd: 20 V.</t>
  </si>
  <si>
    <t>['Si3N4', 'Si3N4', 'AlN-GaN', 'Si', 'Si']</t>
  </si>
  <si>
    <t>['bin', 'int', 'int', 'el', 'sur']</t>
  </si>
  <si>
    <t>['Rejected', 'Added', 'Accepted', 'Rejected', 'Accepted']</t>
  </si>
  <si>
    <t>272yv3kg50d0q</t>
  </si>
  <si>
    <t>Robust Recovery Scheme for MFIS-FeFETs at optimal timing with prolonged endurance: fast-unipolar pulsing (100 ns), nearly zero memory window loss (0.02 %), and self-tracking circuit design</t>
  </si>
  <si>
    <t>This work systematically demonstrates a novel recovery scheme for MFIS-FeFET memory arrays involving device fabrication and circuit integration. For the first time, the timing to initiate recovery to prolong the endurance of FeFETs is studied. A 100-ns fast-unipolar pulsing (FUP) recovery treatment at optimized timing is demonstrated with significantly extending endurance cycles by a factor of 102, together with a nearly zero loss (0.02 %) in memory window (MW) per recovery period and a low MW fluctuation. An ultra-low recovery-induced time loss ratio of 5×10-5 % is achieved. Based on the developed scheme, we propose a self-tracking recovery circuit design utilizing current-mode memory sensing to monitor the degree of fatigue and automatically trigger the recovery operation.</t>
  </si>
  <si>
    <t>['FUP']</t>
  </si>
  <si>
    <t>272yv3kj6lg9h</t>
  </si>
  <si>
    <t>Superior retention (&gt;1 year, 85 °C) and memory window (~1.8 V) using ultra-thin HZO FTJ with OTS selector for X-point memory applications</t>
  </si>
  <si>
    <t>We present excellent nonvolatile memory characteristics using an ultra-thin HfxZr1-xO2 (HZO) ferroelectric tunneling junction (FTJ) device and SiTeAsGe (STAG) ovonic threshold switching (OTS) selector. To increase the on-current of FTJ, scaling of film thickness is required. To avoid leakage current of unselected device, we adopted an OTS selector device. By matching the off-state leakage current of both FTJ and OTS devices by controlling film thickness and area, we can maximize the threshold voltage (Vth) window up to 1.8 V and achieve data retention over 1 year at 85 °C. Moreover, excellent reliability characteristics (&amp;gt;108 endurance) and fast switching speed (&amp;lt; 10 ns) were confirmed through pulse measurements. These comprehensive findings highlight the strong potential for X-point memory application.</t>
  </si>
  <si>
    <t>['SiTeAsGe', 'SiTeAsGe', 'HfZrO2']</t>
  </si>
  <si>
    <t>['ss', 'int', 'int']</t>
  </si>
  <si>
    <t>272yv3kl3mr25</t>
  </si>
  <si>
    <t>Interlayer Engineering to Achieve 2K/GW Thermal Boundary Resistances to Diamond for Effective Device Cooling</t>
  </si>
  <si>
    <t>Highly localized electric fields and resulting high-temperature spots can cause channel performance degradation in semiconductor devices, which eventually leads to premature failure due to thermal runaway. To address these challenges, well-designed thermal management at the device/chip level is crucial. Diamond due to its high thermal conductivity is an effective heat-spreader when integrated near the hot spot in the channel/junction. However, a significant bottleneck lies in the thermal boundary resistance (TBR) between the hot spot generated in the device and the heat spreader. Here, atomistic thermal transport modeling was first used to show the reduction of TBR below the diffuse-mismatch (DMM) theory predictions is possible with a thin SiC interlayer. Then, experimentally, the SiC interlayer crystallinity and thickness were engineered to produce TBRs of 3.1±0.7 and 1.89±0.18 m2K/GW. TBRs in this range, alone can lead to W-band power to &gt; 30 W/mm in GaN HEMTs. Such low TBR would lead to greater reliability and performance for both GaN and Si technologies.</t>
  </si>
  <si>
    <t>['SiC', 'GaN', 'GaN', 'Si', 'W']</t>
  </si>
  <si>
    <t>['bin', 'bin', 'int', 'el', 'el']</t>
  </si>
  <si>
    <t>['Accepted', 'Rejected', 'Added', 'Accepted', 'Rejected']</t>
  </si>
  <si>
    <t>272yv3knwxrym</t>
  </si>
  <si>
    <t>Monolayer-MoS2 stacked nanosheet channel with c-type metal contact</t>
  </si>
  <si>
    <t>This work demonstrates the first stacked nanosheet devices with monolayer MoS2 channel after successful simultaneous release of 2 nanosheets. Two-stacked monolayer MoS2 nanosheets with 50-nm width can be released free up to 150 nm, proving excellent mechanical properties of the channel material. Conformal gate stack deposition on the 2-stacked MoS2 sheets is confirmed. To increase contact area, we introduce here 'C-type' wrap-around contact that contacts not only the edge but also the top and bottom side on the monolayer MoS2 channels. For the first time, studies of gate stack and its impact on subthreshold swing, threshold voltage and hysteresis are presented on single nanosheet gate all around (GAA) devices. Unlike most reports in literature of depletion-mode monolayer MoS2 devices, through appropriate process control and interface engineering we report here positive threshold voltage for NMOS devices.</t>
  </si>
  <si>
    <t>['MoS2', 'MoS2', 'C']</t>
  </si>
  <si>
    <t>272yv3kp1gkgs</t>
  </si>
  <si>
    <t>BEOL Compatible Oxide Power Transistors for On- Chip Voltage Conversion in Heterogenous 3D (H3D) Integrated Circuits</t>
  </si>
  <si>
    <t>To support vertical power delivery network (PDN) in heterogeneous 3-dimensional (H3D) integrated circuits with multi-tier stacking, we demonstrated high-voltage back-end-of- line (BEOL) compatible devices: tungsten-doped indium oxide (IWO) power transistors and high-breakdown voltage (VBD) superlattice MIM capacitors. The IWO power transistors have a VBD &gt;12 V and a cutoff frequency of 1.5 GHz. Monolithic cointegration of enhancement(E)- and depletion(D)-mode transistors are demonstrated for high-side and low-side switches, respectively, to implement a switched-capacitor (SC) based DC- DC voltage converter. We further demonstrated on-chip superlattice capacitors for high VBD of ~11.2 V. Using calibrated measurement data from fabricated devices, a BEOL compatible DC-DC converter was designed to demonstrate efficient voltage conversion in a multi-tier H3D transformer accelerator with multiple domains: logic (0.75 V), eDRAM (1.5 V), and ferroelectric transistor (FeFET) non-volatile memory (3 V).</t>
  </si>
  <si>
    <t>['SC', 'In2O3:W']</t>
  </si>
  <si>
    <t>272yv3kpbk4j0</t>
  </si>
  <si>
    <t>Reliability-Aware Ultra-Scaled IDG-InGaZnO-FET Compact Model to Enable Cross-layer Co-design for Highly Efficient Analog Computing in 2T0C-DRAM</t>
  </si>
  <si>
    <t>Ultra-scaled independent-dual-gate (IDG) InGaZnO-FET (~ 26 nm) can potentially lead to highly energy- and area-efficient computing-in-memory (CIM) structures due to its low leakage, extended operational flexibility, and capability for 3D integration. However, its complicated operation principle, increased variation sources, and enlarged parasitic effect hinder device modeling and circuit design. To address these issues, a reliability-aware compact model (RaCM) is developed to describe the surface potential with the IDG coupling effect and excellently agree with fabricated device measurements. Supported by experiments and TCAD calibrated model with variation and degradation, we firstly propose an IDG-2T0C multi-bit computing cell with diode-connected write strategy suppressing variations and independent-gate enhanced data integrity and retention schemes. Furthermore, with RaCM enabled device and circuit co-optimization, a 3D all-in-time-domain (ATD) CIM architecture is proposed. RaCM and 28-nm CMOS hybrid circuit simulation shows it achieves a normalized energy-efficiency (EF) up to 2766 TOPS/W, advancing &gt;3× improvements over previous arts, and a CIFAR-10 inference accuracy loss &lt; 2% after 1000s.</t>
  </si>
  <si>
    <t>['InGaZnO', 'InGaZnO', 'Co']</t>
  </si>
  <si>
    <t>['ss', 'int', 'el']</t>
  </si>
  <si>
    <t>272yv3kvghtqj</t>
  </si>
  <si>
    <t>A Low Phase Noise Piezoelectric MEMS Oscillator with Low Power Consumption</t>
  </si>
  <si>
    <t>This work reports a complete demonstration of chip-level low phase noise and low power MEMS oscillator design in 17.55 MHz using a thin-film piezoelectric on silicon (TPoS) technology together with TSMC 0.18 μm CMOS technology node. In such an oscillator design, a four-resonator coupled array with equivalent motional resistance similar to quartz and a self-biased cross-coupled pair are implemented. As a result, a record-low phase noise of piezoelectric MEMS oscillator is measured with -136 dBc/Hz at 1 kHz offset under 154 μW DC power consumption in air while -137 dBc/Hz at 1 kHz offset under 148 μW in vacuum. As compared to the state-of-the-arts, the phase noise of the proposed oscillator in air is still at least 3 dB lower than that of other works operating in vacuum.</t>
  </si>
  <si>
    <t>272yv3kvm1m7n</t>
  </si>
  <si>
    <t>ESD HBM 3kV Discharge for Monolithic GaN-on-Si HEMTs Integrated Chips</t>
  </si>
  <si>
    <t>This paper proposes an electrostatic discharge (ESD) protection in Gallium Nitride (GaN)-on-silicon processes. With well-designed ESD circuits, the drawback of large quiescent current (IQ) in conventional ESD schemes can be reduced through an area-efficient implementation. In addition, the geometry of GaN devices, specifically the lengths of PGaN (Lg), field plate (FP), and gate shield layer (L_M0), can be tuned to effectively reduce the intrinsic gate-to-drain capacitance (CGD), by tuning the distance from drain to source (LDS) effectively reduces the on-resistance (Ron). Therefore, the reduction of RC delay greatly improves the response time of the ESD circuit even under low IQ operation. Experimental results show that human body model (HBM) test and machine model (MM) test can be increased to 3kV and 100V, respectively. Moreover, IQ can be reduced to 8.11μA, which is a 222x improvement.</t>
  </si>
  <si>
    <t>['Si', 'GaN', 'GaN-Si', 'GaN']</t>
  </si>
  <si>
    <t>['el', 'int', 'int', 'bin']</t>
  </si>
  <si>
    <t>['RejectedSevere', 'RejectedSevere', 'AddedSevere', 'RejectedSevere']</t>
  </si>
  <si>
    <t>272yv3kz41lqr</t>
  </si>
  <si>
    <t>1-phototransistor-1-threshold switching optoelectronic neuron for in-sensor compression via spiking neuron network</t>
  </si>
  <si>
    <t>In this work, we demonstrate a 1-Phototransistor-1-Threshold Switching (1PT1TS) optoelectronic neuron with an In2O3 PT and NbOx TS device for in-sensor compression paradigm, which is achieved by exploiting continuous-time data representation and frequency multiplexing—without external electrical circuits nor ADCs. The In2O3 PT and NbOx TS devices exhibit high photoresponsivity (104 mA/W) and endurance (108 cycles), respectively. Our approach enables a single channel to perceive sensory information from multiple inputs in parallel with read errors of only 2.2%. Compared to the conventional sensory processing framework with separated sensing and compression modules, our 1PT1TS optoelectronic neuron arrays can directly sense, compress, encode, and interpret sensory data (sampling rate &amp;lt; 20%) with ultra-low energy consumption (0.1 nJ), high recognition accuracy (&amp;gt;80%), and nearly zero accuracy loss (~0%) based on the spiking neuron network.</t>
  </si>
  <si>
    <t>['In2O3', 'NbOx']</t>
  </si>
  <si>
    <t>['AddedSevere', 'AddedSevere']</t>
  </si>
  <si>
    <t>272yv3l1xbmm6</t>
  </si>
  <si>
    <t>Ab initio quantum transport simulations of InAs avalanche photo-diodes within the GW approximation</t>
  </si>
  <si>
    <t>A self-consistent quantum transport simulation framework incorporating electron-electron and electron-photon interactions from first-principles is presented. It relies on density functional theory (DFT), the Non-equilibrium Green's function (NEGF) formalism, and the GW approximation to account for many-body effects. As application, a bulk-like InAs structure, configured both as n-type resistor and p-i-n photo-diode, is considered. We demonstrate that the developed approach can deliver accurate, beyond-DFT band gaps and captures the physics of impact ionization, light absorption, and photon-induced avalanche processes. It therefore allows to extract ab initio parameters such as optical absorption coefficients or impact ionization rates and to pass them to classical technology computer-aided design tools.</t>
  </si>
  <si>
    <t>['InAs', 'InAs']</t>
  </si>
  <si>
    <t>['int', 'bin']</t>
  </si>
  <si>
    <t>272yv3l1xbmm7</t>
  </si>
  <si>
    <t>Record-Low Metal to Semiconductor Contact Resistance in Atomic-Layer-Deposited In2O3 TFTs Reaching the Quantum Limit</t>
  </si>
  <si>
    <t>In this work, we demonstrate the record-low metal- to-semiconductor contact resistance Rc = 23.4Ω μm at n2D = 5.0 × 1013 cm−2 (reaching the quantum limit) in atomic-layer-deposited (ALD) In2O3 thin-film transistors (TFTs) with back-end-of-line (BEOL) compatibility. Our long-channel devices (Lch = 1 μm) exhibit excellent drain current saturation, while our short-channel devices (Lch = 50 nm) achieve high on-current performance (2.6 mA/μm. at 295 K, and 5.4 mA/μm at 10 K). The superior ohmic contact is made possible by the charge neutrality level (CNL) deeply aligned inside the conduction band of In2O3, which can also be understood as an interfacial donor-like trap-induced negative Schottky barrier. Notably, we investigate the contact resistance at various temperatures, O2 annealing conditions, and channel thicknesses, providing a comprehensive understanding of this material system. Furthermore, we demonstrate an ultra-low contact resistivity of ρc ≈ 1.3 × 10−9 Ω cm2 and current transfer length of LT ≈ 2 nm in 1 nm thin films. These findings position In2O3 as a highly promising candidate for ultra-scaled, high-performance BEOL transistors from the contact engineering point of view.</t>
  </si>
  <si>
    <t>272yv3l2n1l6v</t>
  </si>
  <si>
    <t>Cryogenic InGaAs HEMTs with Reduced On-Resistance using Strained Ohmic Contacts</t>
  </si>
  <si>
    <t>We present InGaAs HEMTs with optimized cryogenic Ohmic contacts, for low-power qubit readout. We utilize tensile strained contact metals to reduce the barrier resistance, which is a major fraction of RSD, leading to ∼50% reduction of RSD at low temperature. At 4 K, a ∼50% lower RON is shown with tensile strained contacts and demonstrated contact resistance of 30.6 Ω · μm and RON of 290 Ω · μm at LG= 130 nm, among the lowest reported values for cryogenic HEMT technology. As a result, the InGaAs HEMTs exhibit a record-low value of the noise indication factor √{IDS} /gm = 0.18√{V·mm/S} , at the lowest DC power consumption reported in cryogenic low-noise HEMTs. RF measurements and small-signal model parameters are also presented. The results demonstrate that contact engineering is key to enhance the performance of cryogenic InGaAs HEMTs for future large-scale quantum computing applications.</t>
  </si>
  <si>
    <t>['InGaAs', 'InGaAs']</t>
  </si>
  <si>
    <t>272yv3l4dk2gf</t>
  </si>
  <si>
    <t>Organic Active-Matrix Imager with Ultra-low Illumination Detection Capacity for Lens-Free Optical Analysis</t>
  </si>
  <si>
    <t>Solution-processed organic photodiodes (OPDs) based imager arrays have great potential in large-area optical sensing. Here, a novel structure of hole transporting layer (HTL)-free is developed for OPDs by depositing a quasi-planar heterojunction active layer on a self-assembled-molecule modified electrode. This strategy effectively reduces the dark current densities and boosts the photocurrent simultaneously compared to the conventional structure. Significantly improved specific detectivity of 5.16 × 1013 Jones and superior long-term stability are realized. An imager array prototype with a resolution of 64 × 64 is developed by integrating such HTL-free OPDs and an a-Si TFT backplane, which can authentically reproduce the images clearly under an ultra-low light intensity of 4 nW cm−2. Our demo equipment shows versatile applicability for lens-free optical analysis, such as thin film characterization, display screen inspection, and fluorescence detection.</t>
  </si>
  <si>
    <t>272yv3l4k2vzj</t>
  </si>
  <si>
    <t>Experimental demonstration and modeling of a ferroelectric gate stack with a tunnel dielectric insert for NAND applications</t>
  </si>
  <si>
    <t>We experimentally demonstrate, for the first time, that the insertion of an Al2O3 layer in the middle of the ferroelectric (FE) Hf0.5Zr0.5O2 (HZO) stack significantly enhances the memory window (MW). For example, the MW increases from 3 V in a reference HZO gate stack without the Al2O3 insert to as high as 7.3 V, representing a more than 2x improvement, in the engineered HZO-Al2O3-HZO stack with the same total thickness and write voltage ≤15 V. A numerical model of the gate stack was calibrated to the experimental data set obtained from a series of 7 gate stacks with varying HZO and Al2O3 thicknesses and bias conditions. The model reveals that the Al2O3 layer acts as a tunneling barrier for the trapped electrons and holes at the HZO-Al2O3 interface. The direction of dipole that forms across the Al2O3 layer creates an additional electric field that aligns with direction of polarization and enhances the MW. These results indicate that electron and hole trapping, as opposed to the conventional role of working against the ferroelectric effect, can be leveraged to enhance the MW in FEFETs by appropriate gate stack design. A comprehensive design space exploration of the gate stack of FEFETs, based on the model, reveals a pathway to achieving a 12 V MW while satisfying the constraints of vertical NAND flash technology: a total gate stack thickness of 20 nm and a write voltage ≤15 V.</t>
  </si>
  <si>
    <t>['Hf0.5Zr0.5O2-Al2O3']</t>
  </si>
  <si>
    <t>272yv3l7bcwvz</t>
  </si>
  <si>
    <t>Bipolar p-FET with enhanced conduction capability on E-mode GaN-on-Si HEMT platform</t>
  </si>
  <si>
    <t>A bipolar p-FET (BiPFET) structure is proposed to enhance the conduction capability of GaN-based p-channel transistors that is limited by the intrinsically low hole mobility. In the BiPFET, a n-/p-/n-GaN (NPN) bipolar stack is depolyed at the drain side of a conventional p-FET, amplifying the conduction current with electrons serving as the majority carriers, which possess much higher mobility than holes. By matching the NPN stack with p-FET, the drain current density increases by 17 times compared to the conventional p-FET, exceeding 100 mA/mm. Meanwhile, the device control logic, high ION/IOFF ratio and low gate leakage current of the p-FET are also well preserved.</t>
  </si>
  <si>
    <t>['Si', 'GaN', 'GaN-Si']</t>
  </si>
  <si>
    <t>['el', 'bin', 'int']</t>
  </si>
  <si>
    <t>272yv3l822vgm</t>
  </si>
  <si>
    <t>Improved Multi-bit Statistics of Novel Dual-gate IGZO 2T0C DRAM with In-cell VTH Compensation and ΔVSN/ΔVDATA Boosting Technique</t>
  </si>
  <si>
    <t>For the first time, one novel dual-gate IGZO DRAM is proposed and demonstrated for multi-bit storage. Contrary to traditional 2T0C, the data is written into storage node through both write and read transistors, achieving novel in-cell VTH compensation without increasing bit-cell complexity. The optimized read transistor with positive VTH and high on-state current enables efficient VTH compensation with sub-10 ns writing speed. Meanwhile, owing to VTH modulation by additional gate of read transistor, great boost of differential voltage written into storage node (SN) is shown, with a record-high ratio (ΔVSN/ΔVDATA) of 1.46. By this design, 3-bit storage among 25 cells exhibits improved statistical distribution with one order reduction of standard deviation. This work paves the forward way for multi-bit IGZO 2T0C DRAM applications.</t>
  </si>
  <si>
    <t>['In', 'SN', 'InGaZnO']</t>
  </si>
  <si>
    <t>272yv3l8n80k4</t>
  </si>
  <si>
    <t>Gain cell memory on logic platform - device guidelines for oxide semiconductor transistor materials development</t>
  </si>
  <si>
    <t>This work starts with memory macro simulation and establishes guidelines for oxide semiconductor (OS) transistor co-designed for gain cell memory on the logic platform. ALD Indium Tin Oxide FET is chosen to balance retention time with memory bandwidth. The experimentally optimized device has low off-current 2×10-18 A/μm, high on-current 26.8 μA/μm, and low VTH shift &amp;lt; 0.2 V under 125°C, low PBS shift &amp;lt; 0.35 V and low NBS shift &amp;lt; 0.1 V under 1000s bias stress. OS / hybrid gain cell memory macro with 64 row (WL) × 256 col. (BL) simulated at 28nm node using this optimized device operates at VDD = 0.9 V, has 480, 000× retention, 1.5× / 4.1× frequency compared with Si gain cell, and 0.5× / 0.98× frequency of SRAM. Hybrid OS-Si gain cell has 3× density of SRAM, and OS-OS gain cell has N times 1.15× density of SRAM with N-layer of 3D stacking. DNN simulation shows ~50% reduction in execution time due to larger on-chip memory capacity.</t>
  </si>
  <si>
    <t>['PBS', 'Si', 'Si', 'OS-Si', 'OS-OS', 'N', 'OS', 'InSnO']</t>
  </si>
  <si>
    <t>['ss', 'el', 'int', 'ss', 'int', 'el', 'bin', 'int']</t>
  </si>
  <si>
    <t>['RejectedSevere', 'RejectedSevere', 'AddedSevere', 'RejectedSevere', 'RejectedSevere', 'RejectedSevere', 'RejectedSevere', 'AddedSevere']</t>
  </si>
  <si>
    <t>272yv3l92wd3j</t>
  </si>
  <si>
    <t>A Liouville model for polycrystalline ferroelectrics emphasizing kinetic integrity and deployability in circuits with charge and current constraints</t>
  </si>
  <si>
    <t>In this paper, we propose a compact Liouville model, which invokes the Liouville formula into Landau theory to account for the polycrystalline ferroelectrics, and experimentally verifies its predictive capability in dynamic behaviors of the circuits incorporating Zr-doped HfO2 ferroelectric capacitor (FeCap). The kinetic parameters of the model can be determined unambiguously by the frequency response to the area of saturated hysteresis (FRASH) loop, which enables reliable predictions on the dynamical behaviors. The deployability of circuits under charge and current constraints are experimentally validated in the conjunction of FeCap and MOSFET, as well as in the reconfigurable combinational circuit including two field-effect transistors and one FeCap, respectively. As the results, all the experimental data can be well reproduced by the model, which supports it to be a versatile and compatible modeling tool for the ferroelectric circuits.</t>
  </si>
  <si>
    <t>['Zr', 'HfO2:Zr']</t>
  </si>
  <si>
    <t>272yv3ld58017</t>
  </si>
  <si>
    <t>Record Power Performance of 33.1 W/mm with 62.9% PAE at X-band and 14.4 W/mm at Ka-band from AlGaN/GaN/AlN:Fe Heterostucture</t>
  </si>
  <si>
    <t>In this work, we report the ultra-high RF power performance of GaN HEMTs at X- and Ka-band achieved by AlGaN/GaN/AlN:Fe heterostructure. Without field-plate design, a record output power density (Pout) of 33.1 W/mm and a peak power added efficiency (PAE) of 62.9% at X-band were achieved when tuned for maximum power and PAE, respectively. In addition, the laterally scaled-down device delivers a maximum Pout up to 14.4 W/mm at Ka-band. These excellent load-pull results, spanning a broad frequency range, demonstrate the potential of the AlGaN/GaN/AlN:Fe epitaxial structure as an attractive material platform for advancing GaN/SiC HEMTs in RF power amplifier applications.</t>
  </si>
  <si>
    <t>['GaN', 'AlGaN-GaN-AlN:Fe', 'GaN-SiC']</t>
  </si>
  <si>
    <t>['bin', 'int', 'int']</t>
  </si>
  <si>
    <t>['RejectedSevere', 'Accepted', 'Accepted']</t>
  </si>
  <si>
    <t>272yv3ld58018</t>
  </si>
  <si>
    <t>NVDRAM: A 32Gb Dual Layer 3D Stacked Non-volatile Ferroelectric Memory with Near-DRAM Performance for Demanding AI Workloads</t>
  </si>
  <si>
    <t>We present NVDRAM, the world's first dual-layer, high-performance, high-density (32Gb) and non-volatile ferroelectric memory technology. NVDRAM uses an ultra-scaled (5.7nm) ferroelectric capacitor as memory cell and a dual gated, stackable, polycrystalline silicon transistor as access device. To achieve high memory density, two memory layers utilizing a 4F2 architecture with 48nm pitch are fabricated above CMOS circuitry. Full package yield is demonstrated from -40°C to 95°C along with 10yr reliability (endurance and retention). A new component qualification flow based on JEDEC JESD47 that combines both DRAM and NVM tests is successfully implemented. NVDRAM utilizes the LPDDR5 command protocol and system compatibility is successfully demonstrated using a commercial development platform. NVDRAM achieves a bit density of 0.45Gb/mm2, higher than Micron's industry-leading 1β planar DRAM technology.</t>
  </si>
  <si>
    <t>272yv3ld9sskc</t>
  </si>
  <si>
    <t>High Area Efficiency (6 TOPS/mm2) Multimodal Neuromorphic Computing System Implemented by 3D Multifunctional RRAM Array</t>
  </si>
  <si>
    <t>For the first time, we demonstrated a multifunction three-dimensional (3D) vertical random-access memory (RRAM) array (MF-3DRRAM) where different layers exhibit nonvolatile properties and volatile characteristics respectively, to implement multimodal neuromorphic computing. The RRAM cells in the 1st layer (WL: TiN) and the 2nd layer (WL: Ru) have different dynamic characteristics, which are used to construct multi-scale reservoirs (M-RC). The RRAM in 3rd layer (WL: W) exhibits analog switching behavior, applying for convolutional neural network (CNN) and full connection (FC) layer. A multimodal neuromorphic computing system with the network of M-RC+CNN is implemented by the MF-3DRRAM. The multifunction of the fabricated MF-3DRRAM chip is validated through the multimodal video recognition task, exhibiting high accuracy (98%), high area efficiency (6 TOPS/mm2) and low energy consumption (1.4pJ/operation). This proposed MF-3DRRAM is of great significance for miniaturized, low-power hardware implementations for edge computing.</t>
  </si>
  <si>
    <t>['W', 'TiN', 'Ru']</t>
  </si>
  <si>
    <t>272yv3lfs6prn</t>
  </si>
  <si>
    <t>1200V E-mode GaN monolithic integration platform on sapphire with ultra-thin buffer technology</t>
  </si>
  <si>
    <t>This paper firstly reported the 1200V enhancement-mode (E-mode) Gallium Nitride (GaN) based monolithic halfbridge (HB) integration platform on Sapphire substrate with ultra-thin buffer layer. Thanks to the specially designed ultra-thin un-doped buffer on Sapphire substrate, the shallow trench between high-side devices and low-side devices achieves over 3000V isolation without crosstalk and substrate biasing effects. Meanwhile, the breakdown voltage (BV) of high voltage (HV) p-GaN gate high electron mobility transistor (p-GaN HEMT) reaches 2300V, the normalized BV is 140% of GaN-on-SOI device. Low off-state drain leakage current is also achieved (~0.1μA/mm@1200V@175°C) due to the isolated substrate and thin buffer. Other electrical characteristics up to 175°C of HV and low voltage devices are also evaluated. The excellent high temperature performances demonstrate the tolerance of the integration platform to low thermal conductance of Sapphire. Finally, the HV monolithic HB circuits are demonstrated to work under 800V-switching conditions at 175°C by a boost converter.</t>
  </si>
  <si>
    <t>['HB', 'GaN', 'GaN', 'HB', 'Si', 'Al2O3']</t>
  </si>
  <si>
    <t>['int', 'bin', 'int', 'bin', 'int', 'sur']</t>
  </si>
  <si>
    <t>['RejectedSevere', 'RejectedSevere', 'AddedSevere', 'RejectedSevere', 'AddedSevere', 'AddedSevere']</t>
  </si>
  <si>
    <t>272yv3lgyk0xp</t>
  </si>
  <si>
    <t>Thin Sc0.2Al0.8N Film Based 15 GHz Wideband Filter: Towards mmWave Acoustic Filters</t>
  </si>
  <si>
    <t>In this work, 200 mm wafer-level 15 GHz bulk acoustic wave (BAW) resonators and filters have been demonstrated based on 90 nm thin Sc0.2Al0.8N film. The fabricated resonators have achieved an effective coupling coefficient of ~15% and a quality factor of over 200. The fabricated filters have demonstrated an insertion loss of ~ 3.5 dB and fractional bandwidth of ~ 10%, which is the highest among the reported acoustic filters at this frequency range. Further, circuit models with area-dependent parameters and embedded parasitics have been developed and calibrated for filter design. The promising results indicate the possibility of ScAlN-based BAW technology going beyond 10 GHz towards mmWave frequency filtering.</t>
  </si>
  <si>
    <t>['Sc0.2Al0.8N']</t>
  </si>
  <si>
    <t>272yv3lmxyxm2</t>
  </si>
  <si>
    <t>Thermal Management in Multi-Finger GaN-on-Si HEMTs: Understanding and Mitigating Self-Heating and Thermal Crosstalk for Enhanced Device Reliability</t>
  </si>
  <si>
    <t>GaN-based devices for RF and high-power applications use multi-finger configuration to achieve desired high output power. The self-heating effects and reliability of single-finger GaN transistors have been reported, however, a holistic understanding of thermal effects within commercially viable multi-finger configurations, as well as the ramifications of these dynamics on device reliability, is yet to be fully realized. In this work, we (i) examine the difference in the thermal mechanism between single-finger and multi-finger GaN-on-Si HEMTs by high-resolution thermoreflectance microscopy, (ii) find that the reliability degradation of multi-finger GaN-on-Si HEMTs diverges from their single-finger counterparts, (iii) uncover the reliability degradation mechanism specific to multi-finger GaN-on-Si HEMTs, (iv) propose and fabricate a novel non-uniform multi-finger configuration to solve the thermal crosstalk issue, (v) and prove the improved device reliability potential of the novel multi-finger configuration. The extensive insights into multi-finger devices, including thermal effects and novel reliability degradation mechanisms would help eradicate performance and reliability barriers caused by thermal effects in various power devices as well as GaN devices.</t>
  </si>
  <si>
    <t>['Si', 'GaN', 'GaN', 'GaN-Si']</t>
  </si>
  <si>
    <t>['el', 'bin', 'int', 'int']</t>
  </si>
  <si>
    <t>['RejectedSevere', 'RejectedSevere', 'RejectedSevere', 'AddedSevere']</t>
  </si>
  <si>
    <t>272yv3ln71hnb</t>
  </si>
  <si>
    <t>1.1 A/mm ß-Ga2O3-on-SiC RF MOSFETs with 2.3 W/mm Pout and 30% PAE at 2 GHz and fT/fmax of 27.6/57 GHz</t>
  </si>
  <si>
    <t>This work demonstrates for the first time the power performance of ß-Ga2O3 RF transistors at 2-8 GHz with a record high output power density (Pout) of 2.3 W/mm and a power-added efficiency (PAE) of 30% at 2 GHz. Such Pout and PAE are 25 and 3 times of previous state-of-the-art ß-Ga2O3 RF power devices at 2 GHz, respectively. In addition, the device shows a maximum on-current (ID,max) of 1.1 A/mm and a fT/fmax of 27.6/57 GHz, all among the highest in ß-Ga2O3 RF devices. Such RF performances are enabled by transferring a heavily-doped ß-Ga2O3 channel to a SiC substrate, which significantly reduce the on-resistance and improve the heat dissipation, as well as deploying an insulated and recessed T- gate to simultaneously enhance the frequency performance and electric field management. These results indicate a remarkable progress in the field of ß-Ga2O3 RF power devices and show the promise of ß-Ga2O3-on-SiC platform for high-power, high- frequency, high-efficiency RF applications.</t>
  </si>
  <si>
    <t>['SiC', 'SiC', 'Ga2O3-SiC']</t>
  </si>
  <si>
    <t>272yv3lnj42pl</t>
  </si>
  <si>
    <t>Advancing High-Performance Large-Scale Quantum Computing with Cryogenic 2D-CMOS</t>
  </si>
  <si>
    <t>We present the first comprehensive evaluation of 2D-semiconductors (2DS) as a promising materials platform for realizing cryogenic-CMOS interface-electronics to enable highperformance large-scale quantum computing. Our study encompasses ab-initio density functional theory and quantum transport simulations as well as the development of a novel 2D-FET compact model applicable at cryogenic temperatures. Our analyses reveal that the pristine interface, uniform thickness, excellent electrostatics, high density of states, smaller Urbach energy, lower thermal and flicker noise of 2DS w.r.t conventional bulk-semiconductors such as Si, Ge, and GaAs allow them to be employed in cryogenic CMOS FETs with ultra-low supply voltages, minimal device-to-device variation, and unprecedented improvements in energy-efficiency and performance, thereby paving the way for next-generation 2DS based cryo-electronics and large-scale quantum computers.</t>
  </si>
  <si>
    <t>['Si', 'Si', 'Ge', 'Ge', 'GaAs', 'GaAs']</t>
  </si>
  <si>
    <t>['el', 'int', 'el', 'int', 'bin', 'int']</t>
  </si>
  <si>
    <t>272yv3lnnnw6q</t>
  </si>
  <si>
    <t>Simultaneously Achieving Large Gate Swing and Enhanced Threshold Voltage Stability in Metal/Insulator/n-GaN Gate HEMT</t>
  </si>
  <si>
    <t>For the development of enhancement-mode GaN power transistors, the gate swing and VTH stability are often mutually exclusive. In this work, a metal/insulator/p-GaN gate HEMT (MIP-HEMT) with built-in p-GaN potential stabilizer (PPS) is demonstrated to simultaneously achieve a large gate swing and an enhanced VTH stability. The MIP-gate structure enlarges the gate swing to 19.5 V, and serves as an AC-coupled capacitor (which is often adopted in gate driver to accelerate the switching speed of Ohmic-type p-GaN gate HEMT). The PPS consists of two D-mode HEMTs paralleled between metal gate and p-GaN gate. One D-HEMT provides a small constant gate current to maintain the p-GaN potential in ON-state. The other D-HEMT grounds the p-GaN to source in OFF-state. Therefore, the floating p-GaN effect is eliminated, resulting in superior VTH stability.</t>
  </si>
  <si>
    <t>['GaN', 'GaN', 'ON']</t>
  </si>
  <si>
    <t>['bin', 'int', 'bin']</t>
  </si>
  <si>
    <t>272yv3lnt6nqv</t>
  </si>
  <si>
    <t>New Insights into the interface trap generation during hot carrier degradation: impacts of full-band electronic resonance, (100) vs (110), and nMOS vs pMOS</t>
  </si>
  <si>
    <t>In this paper, the underlying physics of interface trap generation in CMOS devices are revealed, by using full-band distribution of H atom electronic resonance states in Si-H bond at Si/SiO2 interface, instead of previously assumed single resonance level. The idea is verified and quantified by advanced time-dependent DFT (TDDFT) calculations. Based on this, the hot carrier degradation can be well modeled to surprisingly cover a broad range of technologies and stress conditions, due to the multiple peaks found in the full-band resonance states, and a TCAD simulation flow is proposed. The model is experimentally validated, from classic region (130nm Planar) to advanced region (16/14nm FinFET) and extendable to GAA, covering both (100) &amp; (110) and n &amp; p channels with various Vgs/Vds bias conditions. This work provides a universal understanding and efficient simulation framework for the hot carrier reliability.</t>
  </si>
  <si>
    <t>['H', 'Si-H', 'Si', 'Si-SiO2']</t>
  </si>
  <si>
    <t>['el', 'bin', 'el', 'int']</t>
  </si>
  <si>
    <t>272yv3lpzjzww</t>
  </si>
  <si>
    <t>Physical Origin of Recovable Ferroelectric Fatigue and Recovery for Doped-HfO2: Toward Endurance Immunity</t>
  </si>
  <si>
    <t>We have experimentally and theoretically confirmed that the ferroelectric fatigue and recovery in doped-HfO2 under external electric field (Eext) is dominated by the redistribution of oxygen vacancies (Vo), rather than the charge detrapping effects. The fatigue under low Eext is mainly due to the non-uniform distribution of Vo caused by migration in the in-plane direction during the polarization switching, while the recover under high Eext can be attributed to the Vo uniformly redistribution. The proposed mechanism has been confirmed by 2D Vo distribution characterization based on EELS, and the calculation based on first principle and the phase-field modeling. Moreover, the increased cycles of fatigue-recovery leads to enhanced Vo stability and further improved endurance, which is expected to realize infinite endurance of HfO2-based ferroelectric.</t>
  </si>
  <si>
    <t>['HfO2']</t>
  </si>
  <si>
    <t>272yv3lrwl8nk</t>
  </si>
  <si>
    <t>First Demonstration of Annealing-Free Top Gate La:HZO-IGZO FeFET with Record Memory Window and Endurance</t>
  </si>
  <si>
    <t>Ferroelectric films with low process temperature (below 400 °C) are desirable for top gate FeFET toward back-end-of-line applications such as monolithic 3D integration. In this work, we demonstrate annealing-free Metal-Ferroelectric-Metal (MFM) with record 2Pr of 30 μC/cm2 with a low thermal budget of 300 °C growth temperature based on La-doping HZO for the first time. Grazing-incidence X-ray diffraction (GIXRD) results show that the high fraction of 57% for the ferroelectric orthorhombic phase (o-phase) in La:HZO films can be obtained, 1.6 times higher than the 35% o-phase of the nondoped HZO film. Single grain over 20 nm of orthorhombic phase in La:HZO films is observed by high-resolution transmission electron microscopy (HRTEM). Moreover, Metal-Ferroelectric-Semiconductor-Metal (MFSM) capacitors can also exhibit considerable switching polarization and good endurance by replacing the commonly used tungsten electrode. Furthermore, La:HZO-IGZO based top-gate FeFET with a channel length down to 40 nm is demonstrated also using an annealing-free fabrication process, exhibiting record-large memory windows (MW) of 3.3 V, nearly 2 times higher than that of HZO. Meanwhile, record-high endurance of 1010 while maintaining large MW of 1.9 V and 108 with MW of 3.1 V can also be demonstrated, showing the great potential of La:HZO for highly reliable ferroelectric memories toward BEOL applications.</t>
  </si>
  <si>
    <t>['La', 'HfO2:Zr,La-InGaZnO', 'C']</t>
  </si>
  <si>
    <t>['el', 'int', 'el']</t>
  </si>
  <si>
    <t>272yv3lsrv0sb</t>
  </si>
  <si>
    <t>Improved Reliability and Enhanced Performance in BEOL Compatible W-doped In2O3 Dual-Gate Transistor</t>
  </si>
  <si>
    <t>We investigate both hot carrier induced degradation (HCD) and positive bias stress instability (PBTI) in back-end-of-the-line (BEOL) compatible tungsten-doped In2O3 (IWO) dual-gate field effect transistor (DG-FET) with scaled- EOT(1.18nm) gate stack. The DG-FET shows simultaneous improvement in threshold voltage (VT) stability and enhancement in device performance. The DG-FET exhibits 11mV VT-shift under 4.24 MV/cm oxide field (Eox=Voverdrive/EOT) stress for 1Ks, while exhibiting drive current gain of 3x over the back-gate (BG) FET. This makes the IWO DG-FET a viable BEOL transistor candidate for enabling next generation monolithic 3D (M3D) ICs.</t>
  </si>
  <si>
    <t>['W', 'In2O3:W']</t>
  </si>
  <si>
    <t>272yv3lty5byc</t>
  </si>
  <si>
    <t>A device design approach to mitigate strain impact on stretchable carbon-nanotube thin-film transistors</t>
  </si>
  <si>
    <t>Intrinsically stretchable electronics offer mechanical compatibility with a variety of curvilinear objects, opening possibilities for emerging applications that were inaccessible by conventional rigid or flexible electronics. Recent advancements in material innovations and fabrication techniques have led to significant enhancement of stretchable transistor performance (e.g., the field-effect mobility of &gt;10 cm2/V·S at sub-10 μm channel length), rivaling that of flexible electronics. However, under strain, intrinsic stretchability unfortunately introduces inherent large changes in device characteristics, substantially limiting their practical applications. In this work, we investigate the impact of strain on device performance and demonstrate a circular transistor design to effectively mitigate the effects of strain on electrical characteristics. The strain-induced change in on-current is significantly reduced from 56% to 3% at 30% strain by counteracting the performance variations observed across different segments of a 360° transistor channel.</t>
  </si>
  <si>
    <t>272yv3lwdl84n</t>
  </si>
  <si>
    <t>Back-end-of-line integration of 2D materials on silicon microchips</t>
  </si>
  <si>
    <t>Two-dimensional (2D) materials have excellent electronic and thermal properties that could help to improve the performance of electronic devices and circuits. However, scalable 2D materials synthesis and their integration in silicon microchips (with, for example, complementary metal-oxide-semiconductor, CMOS) transistors presents some challenges, mainly related to the presence of local defects that degrade device/circuit performance. In this invited article, we discuss the integration of 2D materials in silicon microchips. We analyze the type of materials and their properties, the main synthesis and manipulation methods, the type of circuits fabricated, the electronic performance achieved, as well as the future challenges and solutions. We focus on microchips with pre-patterned CMOS circuits on which the 2D material is deposited at the back-end-of-line (BEOL).</t>
  </si>
  <si>
    <t>['BN-Si', 'MoS2-Si']</t>
  </si>
  <si>
    <t>272yv3lwdl84p</t>
  </si>
  <si>
    <t>Intercalated Graphene as Next Generation Back-end-of-Line Conductors</t>
  </si>
  <si>
    <t>Research on adopting graphene nanoribbons for conductor application has been at the forefront for over a decade. However, the exhibited high film and contact resistivities with metals have been prohibiting so far the practical realization of graphene conductors. In this work we propose a symbiotic graphene intercalation and edge-contact architecture to reduce both film and contact resistivities of graphene. Our results show two-fold achievements: 1) a film resistivity lower than Cu below 150 Å thickness, and 2) four orders reduction on specific contact resistivity. Furthermore, a comprehensive simulation workflow is proposed based on density functional theory to screen for novel intercalant materials not yet explored. The model points to the discovery of n-type metals as potentially promising candidates to further improve intercalated graphene's electrical properties.</t>
  </si>
  <si>
    <t>['Cu', 'C']</t>
  </si>
  <si>
    <t>272yv3lylq3yl</t>
  </si>
  <si>
    <t>Memcapacitor Crossbar Array with Charge Trapping Layer for Physical Unclonable Function in NAND Flash Architecture</t>
  </si>
  <si>
    <t>In this work, we propose a memcapacitor crossbar array consisting of MOS capacitors with a charge trapping layer for physical unclonable function (PUF) in NAND flash architecture. The charging-based vector-matrix multiplication in the crossbar is demonstrated, and PUF operations using the erase state variations are verified with sensing circuits. Also, we investigate the utilization of the memcapacitor crossbar array within 3D NAND flash architecture in two operation modes, challenge-response pair mode and multi-chip mode, depending on how the three-dimensional structure is utilized.</t>
  </si>
  <si>
    <t>['PUF', 'PUF']</t>
  </si>
  <si>
    <t>272yv3m51jxv8</t>
  </si>
  <si>
    <t>3D Monolithically Integrated Device of Si CMOS Logic, IGZO DRAM-like, and 2D MoS2 Phototransistor for Smart Image Sensing</t>
  </si>
  <si>
    <t>We proposed a three-tier monolithic 3D (M3D) integration technology and constructed a unique platform to enable smart image sensor on an 8" Si wafer. In this platform, the 1st tier's laser-annealed 20nm Si FinFETs successfully demonstrated logic inverter, NAND and NOR functions. The 2nd tier's IGZO DRAM-like devices provided long data retention (&amp;gt;1000s) and robust non-destructive high current read. It is capable to serve as low-power working memory and MAC accelerator for computing-in-memory functions when configured in AND-type array. The top layer is a 5x5 array of MoS2 TMD phototransistors with ultrahigh responsivity (&amp;gt;103 A/W) and tunable photogain (10°~104) for image sensing. All the functional units were fabricated by low-thermal budget processes and were connected by fine- pitch vertical interconnects for parallel signal processing.</t>
  </si>
  <si>
    <t>['Si', 'Si', 'MoS2']</t>
  </si>
  <si>
    <t>['el', 'sur', 'int']</t>
  </si>
  <si>
    <t>['Rejected', 'Accepted', 'Added']</t>
  </si>
  <si>
    <t>272yv3m6yl6ly</t>
  </si>
  <si>
    <t>Case Study of Tactile Sensors: System-level Approach to Analog In-sensor Computing</t>
  </si>
  <si>
    <t>We propose a novel analog in-sensor computing architecture, enhancing the existing fully parallel analog processing system by incorporating analog circuits to store layer outputs. Through simulations using tactile sensors, we demonstrate a 65% reduction in area and superior power efficiency of 660 TOPS/W, twice as efficient as the previous work. Our findings emphasize the cost-effectiveness and power efficiency of analog in-sensor computing for Convolutional Neural Networks(CNNs) model execution.</t>
  </si>
  <si>
    <t>272yv3m7p956l</t>
  </si>
  <si>
    <t>A 0.5μm Pixel 3-layer Stacked CMOS Image Sensor with Deep Contact and In-pixel Cu-Cu Bonding Technology</t>
  </si>
  <si>
    <t>64Mp CIS with 0.5um pixels has been developed with three wafer layers (e.g. top-wafer for PDs and TG TRs, mid-wafer for pixel TRs, and bottom-wafer for the analog and logic circuits). The RTS noise was reduced by 85% compared to ones of the conventional structure with over 6,000e-FWC as similar to our previous research [1] - [3]. In addition, the FD conversion gain was improved by 67% with the Miller effect due to the reduction of the DCNT capacitance.</t>
  </si>
  <si>
    <t>['In', 'Cu-Cu']</t>
  </si>
  <si>
    <t>['RejectedSevere', 'Accepted']</t>
  </si>
  <si>
    <t>272yv3m7p956m</t>
  </si>
  <si>
    <t>Optical design of dispersive metasurface nano-prism structure for high sensitivity CMOS image sensor</t>
  </si>
  <si>
    <t>In this paper, a meta-photonic structure called nano-prism (NP) is designed by Full EM-wave analysis tool, rigorous coupled wave analysis (RCWA), and experimentally applied on 0.64μm pixel image sensor having 50Mp with 5mm×4mm size as a replacement of conventional μ-lens. In order to apply the NP structure to the product level image sensor, it is very important to secure not only the characteristics in direct light but also the pixel characteristics in the oblique light condition with chief ray angle (CRA). In this paper, NP design and improved pixel characteristics in the oblique light condition are described. Also, one of the key advantage of NP is that the spectral response is adjustable by arranging the pattern design without changing the color filter materials, which is verified in this paper. Furthermore, innovatively improved quantum efficiency (QE) improvement that resulted in 25% of sensitivity and 1.2dB of signal to noise ratio (SNR) improvement, and other important sensor characteristics such as auto-focus and resolution are also demonstrated in this paper.</t>
  </si>
  <si>
    <t>272yv3m8f03t7</t>
  </si>
  <si>
    <t>First Demonstration of True 4-bit Memory with Record High Multibit Retention &gt;103s and Read Window &gt;105 by Hydrogen Self-Adaptive-Doping for IGZO DRAM Arrays</t>
  </si>
  <si>
    <t>For the first time, we demonstrate a true 4-bit memory with a large operation margin, as well as record-long multibit retention with the largest read window in IGZO-based 2T0C DRAM. It is enabled by a low-cost oxygen-compensated hydrogen self-adaptive-doping (OHAD) method with a new theory of H self-adaptive-doping. Due to the controllable compensation for defects and enhanced source/drain doping by the OHAD method, the reduced channel carrier scattering and contact resistance are both achieved. The best-in-class devices exhibit the VTH modulated to +0.23 V and the Ion boosted to 35 μA/μm, along with the smallest performance variation of σ(VTH) = 25 mV and σ/μ(Ion) = 4%. It yields a record-high memory window &amp;gt;105 and ultra-long retention of 104 s with the largest margin, capable of the first 16-level separated current memory states for realizing a true 4-bit 2T0C DRAM cell with record-long 1000-s retention time in multibit operation.</t>
  </si>
  <si>
    <t>['H', 'InGaZnO']</t>
  </si>
  <si>
    <t>272yv3m8kjxbc</t>
  </si>
  <si>
    <t>Reliability Assessment of Double-Gated Wafer-Scale MoS2 Field Effect Transistors through Hysteresis and Bias Temperature Instability Analyses</t>
  </si>
  <si>
    <t>2D field-effect transistors (FETs) based on transition metal dichalcogenides (TMDs) are a potential replacement for silicon transistors at sub-12 nm channel lengths (LG). Here, we demonstrate initial reliability and performance for double-gated NMOS FETs based on molybdenum disulfide (MoS2) as a channel material with a HfO2 back gate and a Al2O3/HfO2 top gate stack fabricated in an industry lab. We present a comprehensive analysis of hysteresis curves obtained at varying sweep rates of the top gate bias (VTG) for varying temperatures (T), and static back gate biasing conditions (VBG) as well as bias temperature instability (BTI) measurements. Our primary objective is to assess the impact of charge trapping from the channel and the gate side as well as ion diffusion on the observed degradation behavior. Our analysis reveals excellent stability in terms of hysteresis as well as good behaviour in terms of BTI relative to published 2D FETs, even though it is still higher than in commercial Si/SiO2/HfO2 stacks.</t>
  </si>
  <si>
    <t>['Si', 'Si-SiO2-HfO2', 'MoS2', 'Al2O3-HfO2']</t>
  </si>
  <si>
    <t>['el', 'int', 'int', 'int']</t>
  </si>
  <si>
    <t>['RejectedSevere', 'AddedSevere', 'AddedSevere', 'AddedSevere']</t>
  </si>
  <si>
    <t>272yv3mh4xhr5</t>
  </si>
  <si>
    <t>High-performance GaN electronic metadevices: towards 6g telecommunications</t>
  </si>
  <si>
    <t>Electronic metadevice is a new concept in which microscopic manipulation of radiofrequency fields results in exceptional device properties. Here we demonstrate critical experiments on GaN electronic metadevices in linear and nonlinear regimes, which showcase their enormous potentials for future telecommunication circuits. Terahertz switches realized on InAlN/GaN heterostructure show cutoff frequency of 10 THz extracted at 300 GHz. We realized monolithically-integrated switches achieving low insertion loss (~3 dB) and high isolation (~15 dB) at terahertz frequencies. A highly linear operation at high-power densities above 6 W mm-1 with input third order intercept point (IIP3) of 150 W mm-1. was shown. In the nonlinear regime, we show high-performance frequency doublers with conversion gains approaching the theoretical limit of an ideal diode. In addition, by leveraging the excellent switching behavior of electronic metadevices, we demonstrated a broad-band 10 Gbps QPSK transmitter at mm-wave band. The outstanding performance and integration capability of electronic metadevices pave the way towards mm-wave and terahertz integrated circuits with applications in 5G and 6G telecommunications.</t>
  </si>
  <si>
    <t>['GaN', 'GaN', 'InAlN-GaN']</t>
  </si>
  <si>
    <t>['int', 'bin', 'int']</t>
  </si>
  <si>
    <t>['Rejected', 'Rejected', 'Accepted']</t>
  </si>
  <si>
    <t>272yv3mj157vy</t>
  </si>
  <si>
    <t>An SRAM-based reconfigurable analog in-memory computing circuit for solving linear algebra problems</t>
  </si>
  <si>
    <t>Analog in-memory computing (AIMC) is attracting strong interest for accelerating data-intensive tasks such as artificial intelligence by overcoming the memory wall. Recently, closed-loop AIMC circuits have been proposed to accelerate the solution of problems with high complexity, such as matrix inversion and pseudoinversion with typical O(N3) complexity. This work presents an integrated circuit for AIMC capable of solving linear systems and regression with 0(1) time. Reconfiguration is possible by block mapping within the memory array. The circuit is demonstrated for two signal analytics applications, namely baseband processing in massive multiple-in multiple-out (MIMO) and Kalman filter.</t>
  </si>
  <si>
    <t>['O(N3)']</t>
  </si>
  <si>
    <t>272yv3mksnr3h</t>
  </si>
  <si>
    <t>Defying temperature: reliable compute-in-memory in monolithic 3D using BEOL Ferroelectric TFT</t>
  </si>
  <si>
    <t>Monolithic 3D integration represents a major breakthrough in the quest for high-density, energy-efficient systems. Ferroelectric thin-film transistors (Fe-TFT) have garnered increasing attention due to their outstanding capability in realizing brain-inspired computing and compatibility with the back-end-of-the-line (BEOL) fabrication process. Nevertheless, monolithic 3D ICs inevitability suffer from excessive temperatures which degrade the device characteristics degrading the system performance. In this work, we are the first to demonstrate how existing Fe-TFT crossbar arrays can be employed to sense temperature and detect run-time thermal fluctuations. This enables the Fe-TFT array to self-adaptively adjust bias conditions and operate reliably for the entire temperature range. We demonstrate the proof-of-concept using meticulously calibrated device simulations and temperature measurements of fabricated BEOL Fe-TFT devices. Further, we perform an extensive device-to-system thermal modeling for Fe-TFT-based monolithic 3D ICs to (1) acquire accurate thermal maps, (2) assess the temperature's influence on the inference accuracy of deep neural networks, and (3) showcase the efficacy of our technique in defeating temperature effects.</t>
  </si>
  <si>
    <t>['Fe']</t>
  </si>
  <si>
    <t>272yv3mlz028j</t>
  </si>
  <si>
    <t>First Demonstration of Monolithic Self-aligned Heterogeneous Nanosheet Channel Complementary FETs with Matched VT by Band Alignments of Individual Channels</t>
  </si>
  <si>
    <t>Monolithic 3D stacked Ge0.9Sn0.1 nanosheet and Ge0.75Si0.25 nanosheet complementary FETs with multiple P/N junction isolation by in-situ doped CVD epitaxy are experimentally demonstrated. Heterogeneous channels with common single work function metal gate structure are fabricated as a CMOS inverter with the matched VT and good voltage transfer characteristics. VT tuning is achieved individually by the band alignment of GeSi and GeSn for n-channel and p-channel, respectively, for the first time. The Hf0.2Zr0.8O2 gate stacks with extremely high κ of 47 are integrated to enhance the ION of CFET for high performance. The monolithic stacked heterogeneous complementary FETs without the need of wafer bonding, dielectric isolation, selective epitaxial growth, and dual work function metal can simplify the process for transistor 3D stacking.</t>
  </si>
  <si>
    <t>['P', 'GeSi', 'Ge0.9Sn0.1', 'Ge0.7Si0.25', 'Hf0.2Zr0.8O2']</t>
  </si>
  <si>
    <t>['int', 'bin', 'int', 'int', 'int']</t>
  </si>
  <si>
    <t>['Rejected', 'Rejected', 'Added', 'Added', 'Added']</t>
  </si>
  <si>
    <t>272yv3msp3xkk</t>
  </si>
  <si>
    <t>Tungsten Interconnect Resistance Reduction Enabling Energy Efficient and High Performance Applications for 2nm Node and Beyond</t>
  </si>
  <si>
    <t>We present a state-of-the-art Tungsten integration scheme for advanced technology nodes using integrated pre-clean, PVD W liner deposition, CVD W gapfill, and chemical mechanical planarization (CMP) process sequence. Electrical test results (resistance, reliability) combined with Materials-to-Systems Co-Optimization (MSCOTM) simulations confirm significant power-performance-area (PPA) improvements, thereby enabling energy efficient, high-performance applications for 2nm technology node and beyond.</t>
  </si>
  <si>
    <t>['W', 'W', 'Co']</t>
  </si>
  <si>
    <t>272yv3mtvg7ql</t>
  </si>
  <si>
    <t>Charge movement in back barrier induced time-dependent on-state breakdown of GaN HEMT</t>
  </si>
  <si>
    <t>We elucidate a mechanism behind time-dependent on-state breakdown of GaN HEMTs, where the time-to-failure varies from sub-μs to hundreds of seconds. We reveal that the breakdown is sequentially caused by charge movement in the back barrier (BB), drain-corner electric field densification, impact ionization, and avalanche breakdown. Modeling of charge movement in the BB and impact ionization is key to predicting the on-state breakdown with TCAD.</t>
  </si>
  <si>
    <t>272yv3n1991m8</t>
  </si>
  <si>
    <t>Impact of the channel thickness fluctuation on the subthreshold swing of InGaAs HEMTs at cryogenic temperature down to4K for ultra-low power LNAs</t>
  </si>
  <si>
    <t>III-V-based device, especially InGaAs HEMT, is one of the most promising technologies in cryogenic low-noise amplifiers (LNAs) and switching circuits in the GHz range for quantum computing (QC) applications. For large-scale QC systems such as thousands to millions of qubits, LNA with desirable noise characteristics operating at a power level of at least a few hundred microwatts is needed. Consequently, achieving a high gm/ID ratio at a low current level becomes paramount, making the subthreshold swing (SS) value a crucial factor. Despite this, InGaAs HEMTs exhibit SS saturation at cryogenic temperatures, a phenomenon that remains largely unexplored and misunderstood. In this work, for the first time, we present and analyze the saturation mechanism in cryogenic InGaAs HEMTs. A novel interpretation of the phenomenon is proposed, predicated on the disorder resulting from potential fluctuations in the channel, attributable to the variability in channel thickness. We have discovered that the extent of potential fluctuation, induced by the fluctuation in channel thickness, differs according to the channel structure, which subsequently influences the degree of disorder. This research underscores the importance of an in-depth understanding of the fundamental phenomena of SS saturation level governing the performance of InGaAs HEMTs in ultra-low power regions and paves the way for the refinement of device design and operation in the field of LNA for quantum computing.</t>
  </si>
  <si>
    <t>['InGaAs', 'V']</t>
  </si>
  <si>
    <t>272yv3n2b2l85</t>
  </si>
  <si>
    <t>High-Endurance MoS2 FeFET with Operating Voltage less Than 1V for eNVM in Scaled CMOS Technologies</t>
  </si>
  <si>
    <t>For the first time, we demonstrate a transition metal dichalcogenide (TMD) Ferroelectric Field-Effect Transistor (FeFET) with ultra-high endurance (&amp;gt;1012 measured) and retention time exceeding 10 years. The devices consist of an ultrathin Hf-Zr-based (HZO) ferroelectric deposited by ALD on a stack of AlOx/MoS2 with process temperature &amp;lt; 250°C. By using a 2.5nm HZO layer and a monolayer (1L) MoS2, a record-low operating voltage &amp;lt; 1V is reported thanks to excellent gate control. The device fabrication is compatible with Back-End-of-Line (BEoL) processes in advanced CMOS technologies. Array-level projections show that a sufficient memory window is maintained at a supply voltage (VDD) of IV. This device has promise for high-density memory embedded in scaled CMOS technology nodes.</t>
  </si>
  <si>
    <t>['Hf-Zr', 'AlOx-MoS2', 'HfZrO2']</t>
  </si>
  <si>
    <t>['int', 'int', 'int']</t>
  </si>
  <si>
    <t>272yv3n2b2l86</t>
  </si>
  <si>
    <t>Highly Manufacturable, Cost-Effective, and Monolithically Stackable 4F2 Single-Gated IGZO Vertical Channel Transistor (VCT) for sub-10nm DRAM</t>
  </si>
  <si>
    <t>For the first time, we demonstrated experimentally 4F2 single-gated IGZO-VCT, monolithically stacked on top of core/peripheral transistors without wafer bonding process for sub-10nm DRAM. Sufficiently low leakage current (IOFF) of&amp;lt; 1 fA/cell, subthreshold swing (SS) of 164 mV/dec and VT of -1.73 V at 85°C is obtained with advanced processes. In order to achieve higher on-current (ION) and positive VT, the impacts of fabrication processes including thickness, deposition condition and post deposition treatments of IGZO channel, and its top/ bottom interfaces are investigated utilizing top-gated planar devices. By optimizing processes for gate dielectric interface, planar devices of 70 nm gate length show excellent on-off ratio of 13 order-of-magnitude at 85°C with improved N/PBTI lifetime; extremely low IOFF of 2e-18 A/um, ION of 25 uA/um at VGS-VT = 1.0 V, and SS of 90 mV/dec with positive VT of 0.19 V. This result implies that 4F2 single-gated IGZO-channel VCT can be an excellent candidate to scale down a unit cell volume for high DRAM capacity, high bandwidth and low power consumption.</t>
  </si>
  <si>
    <t>['InGaZnO']</t>
  </si>
  <si>
    <t>272yv3n2gmcs9</t>
  </si>
  <si>
    <t>Self-Aligned in 2Pitch Cell Array Transistor (S2CAT) for 4F2 Based DRAM Generation Extension</t>
  </si>
  <si>
    <t>This paper presents a novel 4F2 DRAM cell transistor for future DRAM. Whereas traditional 4F2 vertical channel transistor (VCT) were based on gate-all-around (GAA) structure, the self-aligned in 2-pitch cell array transistor (S2CAT) in this work uses a back-gate (BG) shared by two neighboring bit cells. A voltage biased to BG controls threshold voltage (VT), which is used to suppress the leakage current. In order to mitigate the process induced bending and leaning of the thin and tall Si structure and improves channel thickness uniformity, the spacer of BG mask is used to self-align pattern two Si vertical channels. A proposed concept is verified by fabrication and measured switching characteristics.</t>
  </si>
  <si>
    <t>272yv3n57xdnr</t>
  </si>
  <si>
    <t>BEOL Compatible High-Performance Monolayer WSe2 pFETs with Record Gm=190 μS/μm and Ion=350 μA/μm by Direct-Growth on SiO2 Substrate at Reduced Temperatures</t>
  </si>
  <si>
    <t>For the first time, we demonstrate excellent non-local CVD growth of p-type monolayer WSe2 at reduced temperatures with BEOL compatibility, which is enabled by using stable mass flux of WO2Cl2 precursor to increase the reaction rate during the monolayer WSe2 growth at low temperature. High-quality monolayer WSe2 can be grown at temperatures as low as 450 °C with film quality comparable to those by common growth methods at high temperatures with molten salt assistance. Based on this non-local growth method directly on SiO2, transfer-free high-performance monolayer WSe2 p-FETs have been demonstrated with mobility of 57 cm2/Vs grown at 550 °C and 45 cm2/Vs grown at 450 °C, 10 times higher than previous work at similar temperatures. The monolayer WSe2 p-FET on 5 nm SiO2 exhibits a record high transconductance of 190 μS/μm and on-state current of 350 μA/μm at Vds =−1 V, much higher than previous 2D TMDC transistors based on similar growth temperature. This work demonstrates high-performance monolayer WSe2 pFETs based on BEOL compatible growth and fabrication without transfer, providing a new pathway for 2D TMDC CMOS circuit with integration capability.</t>
  </si>
  <si>
    <t>['SiO2', 'SiO2', 'WSe2', 'WSe2']</t>
  </si>
  <si>
    <t>['Rejected', 'Added', 'Rejected', 'Accepted']</t>
  </si>
  <si>
    <t>272yv3n8b90lg</t>
  </si>
  <si>
    <t>Backside power delivery: game changer and key enabler of advanced logic scaling and new STCO Opportunities</t>
  </si>
  <si>
    <t>We report on devices built with the power delivery network (PDN) moved to the wafer's backside (BS) for lower IR drop and improved routing efficiency. This concept can be implemented by differentiated schemes, some of which can be combined for 3D stacked structures such as CFET, and with Buried Power Rail (BPR) connected via scaled nTSV to BSM1 used for a first experimental demonstration. Device fabrication starts with frontside (FS) processing, after which the wafers are flipped over, bonded to carrier wafers and continued for the BS flow. Robust extreme wafer thinning has been achieved with a SiGe-Etch Stop Layer (ESL) added early on the FS, without impacting device properties. Optimized post-BS anneal(s) are shown to be effective for VT recovery (as some depassivation may occur after FS process), yielding improved mobility, DC performance, reliability and noise behavior. A scenario where the device's source (S) is directly contacted from the BS (BSC-S) offers higher cell's scalability potential, with stress, contact resistance, thermal (chip vs. transistor level, focus on hotspots) aspects assessed for various configurations. Its intrinsic S/D asymmetric access can also be explored to obtain low IOFF for small bandgap Ge/SiGe FETs. Further exploration work shows clear benefits for ESD diodes with BS contacts and for clock distribution implemented with (partial) BS routing, paving the way to a truly functional BS and new STCO opportunities.</t>
  </si>
  <si>
    <t>['FS', 'BS', 'S', 'Ge-SiGe', 'SiGe']</t>
  </si>
  <si>
    <t>['bin', 'bin', 'el', 'int', 'bin']</t>
  </si>
  <si>
    <t>['RejectedSevere', 'RejectedSevere', 'RejectedSevere', 'Accepted', 'RejectedSevere']</t>
  </si>
  <si>
    <t>272yv3ncztslp</t>
  </si>
  <si>
    <t>6500-V E-mode Active-Passivation p-GaN Gate HEMT with Ultralow Dynamic RON</t>
  </si>
  <si>
    <t>This work demonstrates the E-mode active-passivation p-GaN gate HEMTs (AP-HEMTs) on sapphire substrate with blocking capabilities up to 6500 V. The AP-HEMT features an active passivation (i.e. a thinned p-GaN layer) extending from the gate edge towards near the drain contact. The 2DEG under the p-GaN gate and the active passivation is fully depleted at zero gate bias, resulting in E-mode operation with a Vth = 0.8 V at ID = 10 μA/mm. With a positive VGS of 3.5 V, the AP-HEMT with LGD = 77 μm presents an RON of 38.2 Ω-mm, and RON,SP of 33.62 mΩ·cm2. In the OFF-state, the active passivation is depleted from the drain side towards the gate edge. For LGD = 77 μm, the AP-HEMT presents a high breakdown voltage of 6573 V, resulting in a FOM (BV2/RON) of 1.29 GW/cm2 that approaches the SiC limit. In the AP-HEMT, the effect of surface charges is screened by the active passivation layer, resulting in ultralow dynamic RON. For the AP-HEMT with LGD = 77 μm, the measured dynamic RON/static RON is 1.15 after a 10-ms 3000-V VDS-OFF stress (delay time = 150 μs) and 1.02 after a 3-s 4500-V VDS-OFF stress (delay time = 300 ms). The results demonstrate that the active passivation can extend the E-mode p-GaN gate HEMT technology to kV-level applications.</t>
  </si>
  <si>
    <t>['GaN', 'GaN', 'SiC', 'SiC', 'V', 'Al2O3']</t>
  </si>
  <si>
    <t>['bin', 'int', 'bin', 'int', 'el', 'sur']</t>
  </si>
  <si>
    <t>272yv3nfg7psz</t>
  </si>
  <si>
    <t>A Workfunction Engineered Middle-Silicon-TiN Gate (MSTG) Cell Transistor in 16Gbit DRAM for High Scalability and Long Data Retention</t>
  </si>
  <si>
    <t xml:space="preserve">To mitigate the constraint of the increased gate resistance for dual-workfunction-gate (DWG) cell transistors as a standard platform in the DRAM industry, a Middle-silicon- TiN Gate (MSTG), which replaces the n+-polysilicon with an ultra-thin TiN/silicon interlayer/bulk TiN was demonstrated in a fully integrated 1x-nm 16Gb, and provides superior retention time (2 times) without sacrificing the gate resistance compared to those of the single workfunction gate (SWG). </t>
  </si>
  <si>
    <t>['TiN', 'TiN', 'Si']</t>
  </si>
  <si>
    <t>272yv3ngxnm08</t>
  </si>
  <si>
    <t>First demonstration of a bayesian machine based on unified memory and random source achieved by 16-layer stacking 3D Fe-diode with high noise density and high area efficiency</t>
  </si>
  <si>
    <t>In this work, a Bayesian machine based on unified memory and random source using 16-layer stacking 3D Fe-diode is experimentally demonstrated for the first time. A 3D integration of Fe-diode can provide high area efficiency for storage and ultra-high memory density per unit area (0.26F2/bit) can be realized. Meanwhile, shot noise in Fe-diode is selected as the random source owing to the frequency-independent high noise density compared with other types of noise. A low cost TRNG circuit based on shot noise is then proposed to generate stochastic bit-streams (SBS) with eliminated correlation, validated by ACF and NIST tests. The Bayesian machine is finally implemented by unified memory and random source based on 16-layer 3D Fe-diode array and excellent properties (95.31% MN1ST recognition accuracy, lowest RMSE of 0.026 and 10% noise tolerance) can be successfully achieved.</t>
  </si>
  <si>
    <t>272yv3nhsxc41</t>
  </si>
  <si>
    <t>Unveiling the influence of channel thickness on PBTI and LFN in Sub-10 nm-thick IGZO FETs: a holistic perspective for advancing oxide semiconductor devices</t>
  </si>
  <si>
    <t>In this work, we present the first systematic and comprehensive investigation into the impact of channel thickness (tCH) on the positive bias temperature instability (PBTI) and low frequency noise (LFN) of Indium-Gallium-Zinc-oxide (IGZO) FETs with sub-10 nm tCH. A novel Noise-PBTI-Noise (NPN) measuring scheme was proposed that combines LFN and PBTI measurements at different temperatures (T). Our study yields several key findings of significance: (1) FETs with a thinner tCH exhibit a higher susceptibility to electron trapping effects while demonstrating greater resilience to the hydrogen (H) effect. (2) Smaller tCH values are associated with higher levels of LFN. (3) The mobility fluctuation model (Δμ) effectively describes the LFN characteristics of the FETs, regardless of tCH values. Notably, we achieved the record low Hooge's parameter (αH) of 2.46×10-4 among all amorphous oxide channel transistors. (4) The passivation effect of the H component formed during PBTI on existing traps was identified for the first time. This work highlights the significance of adopting a holistic approach to understanding and optimizing device performance in advancing oxide semiconductor device technology.</t>
  </si>
  <si>
    <t>['H', 'H2', 'InGaZnO']</t>
  </si>
  <si>
    <t>272yv3npj16f2</t>
  </si>
  <si>
    <t>Miniaturized Dual-Mode SAW Filters using 6-inch LiNbO3-on-SiC for 5GNR and WiFi 6</t>
  </si>
  <si>
    <t>In this work, low-loss and wide-band surface acoustic wave (SAW) filters in the frequency range of 3.3 to 6.3 GHz were demonstrated on 6-inch X-cut LiNbO3-on-SiC substrate fabricated by the ion-slicing process. Further, the SAW filter with n77 and n79 dual-band response or n79 and WiFi 6 dual-band response was demonstrated for the first time in a compact footprint of 2, respectively. The shear horizontal (SH) and longitudinal leaky (LL) dual-mode excitation as well as their preferred in-plane orientations are analyzed using the finite element method. The fabricated SH-SAW filter aiming at the n77 band shows a large 3-dB bandwidth (BW) of 495 MHz and a low insertion loss (IL) of 0.85 dB. The LL-SAW filters aiming at WiFi 6 band feature scalable center frequencies (fc) from 5.34 to 6.1 GHz, 3-dB BWs between 330 and 402 MHz, and ILs between 1.32 and 1.74 dB. All devices, including the dual-band filters, share the same two-step manufacturing process and the device wavelengths (λ) are above 1.0 μm. This dual-mode SAW technology using LiNbO3-on-SiC shows the strong potential for miniaturized and low-cost front-ends in 5G and WiFi 6 bands.</t>
  </si>
  <si>
    <t>['SiC', 'SiC', 'SiC', 'SH']</t>
  </si>
  <si>
    <t>['bin', 'int', 'sur', 'bin']</t>
  </si>
  <si>
    <t>272yv3npnkzy6</t>
  </si>
  <si>
    <t>Heterogeneous Power Delivery for Large Chiplet-based Systems using Integrated GaN/Si-Interconnect Fabric with sub-10 μm Bond Pitch</t>
  </si>
  <si>
    <t>Power delivery and thermal dissipation are the Achilles heel of advanced packaging. Delivering power at high voltages minimizes IR drops and improves efficiency considerably. In this work, we present a wafer-level heterogeneous integration approach that enables the connection of wide bandgap GaN-on-Si high voltage (12-48 V) switches, controlled by a control chiplet, and capable of delivering up to 1A/mm2 at &lt; 1 V to a wafer-scale system using a segmented highly granular power delivery network (PDN). To mitigate parasitics, we employ a sub-10μm bond pitch dielet-to-interconnect fabric assembly with ALD Al2O3 passivation, meeting stringent milspec standards for shear force, thermal cycling, and moisture ingress. Additionally, we demonstrate a dielet-side PDN that eliminates the need for through silicon vias (TSVs) and wafer thinning, resulting in significant cost and complexity reduction. It also frees up the backside of the high-thermal-conductivity and highly planar silicon for thermal dissipation. These developments will enable the manufacture of large-scale AI/ML systems beyond what is possible using classical silicon interposer technology.</t>
  </si>
  <si>
    <t>['Si', 'GaN', 'GaN-Si', 'Al2O3']</t>
  </si>
  <si>
    <t>['Rejected', 'Rejected', 'Accepted', 'Added']</t>
  </si>
  <si>
    <t>272yv3npt3sgc</t>
  </si>
  <si>
    <t>An ultrafast (x/VOy threshold tunable neurons</t>
  </si>
  <si>
    <t>For the first time, we develop a threshold tunable neural component based on HfWOx/VOy compound layer device and realize an ultrafast sparse solution solver with it. By mapping the activation function in locally competitive algorithm (LCA) to neural components, we construct a loop circuit capable of solving regularized linear regression problems with one-step convergence. In this novel device based architecture: (1) The ultrafast device switching speed (&amp;lt; 30 ns) provides the key enabler for the fast convergence of the solver. (2) the solving time remains below 200 ns for problems with various scales, which is about 104 times faster than CMOS ASIC scheme. (3) More than 5 thresholds (Vth) can be tuned out in the HfWOx/VOy neural component with excellent endurance of 1010 switches. Such adjustable Vth provides a highly flexible and efficient solution for application scenarios with different requirements on sparsity-accuracy balance.</t>
  </si>
  <si>
    <t>['HfWOx-VOy']</t>
  </si>
  <si>
    <t>272yv3nrq5270</t>
  </si>
  <si>
    <t>Evaluation of (110) versus (001) Channel Orientation for Improved nFET/pFET Device Performance Trade-Off in Gate-All-Around Nanosheet Technology</t>
  </si>
  <si>
    <t>Stacked gate-all-around nanosheet (NS) pFET and nFET transistors have been fabricated on Si (110) and Si (001) substrates to determine the device performance dependence on Si channel orientation for short and long-channel NS devices. Systematic studies showed that pFET (110) NS channels have superior hole mobility with performance that is less sensitive to channel thickness than in (001) NS channels. It is also shown that the degradation in the electron mobility for nFET (110) NS channels is significantly smaller compared to the improvement in the hole mobility. Therefore, integrating NS transistors on Si (110) substrates instead of on the conventional Si (001) substrates will lead to better overall performance.</t>
  </si>
  <si>
    <t>['sur', 'el']</t>
  </si>
  <si>
    <t>272yv3nsldtbs</t>
  </si>
  <si>
    <t>First Demonstration of Sequential Integration for Stacked Gate-All-Around a-IGZO Nanosheet Transistors with Record Id = 2.05 mA/μm, gm = 1.13 mS/μm and Ultralow SS = 66 mV/dec</t>
  </si>
  <si>
    <t>In this work, high-performance stacked gate-all-around (GAA) a-IGZO 2-layer nanosheets field-effect transistors (NSFET) has been demonstrated for the first time, with the entire thermal budget below 300°C with back-end-of-line (BEOL) compatibility. The performance of the GAA IGZO nanosheet FETs can be successfully improved for over twice of the single channel. As high-k HfLaO dielectric scales from 10 nm to 4 nm, a short channel 50 nm-long transistor exhibits a record-high gm of 1.13 mS/μm at Vds =1.5 V and record-high on-state current of 2.05 mA/μm at Vds =1 V, the highest among all IGZO-based FETs. Meanwhile, the same short channel transistor achieves ultra-low SS of 66 mV/dec, realizing a record-high quality factor gm/SS larger than 10 for the first time among a-IGZO transistors. The GAA NSFETs also show Ioff &amp;lt; 10-8 μA/μm (measurement limit) and a high on/off ratio &amp;gt; 1011 despite the 4 nm thin high-k dielectric.</t>
  </si>
  <si>
    <t>['InGaZnO', 'HfLaO']</t>
  </si>
  <si>
    <t>272yv3nv6cj26</t>
  </si>
  <si>
    <t>First BEOL-compatible, 10 ns-fast, and Durable 55 nm Top-pSOT-MRAM with High TMR (&gt;130%)</t>
  </si>
  <si>
    <t>We demonstrated a novel Top-pSOT-MRAM structure by directly fabricating the SOT channel on top of a standard STT-MTJ device. This integration breakthrough significantly simplifies the implementation of SOT technology, as it leverages the standard STT-MRAM process flow. The key element of our proposed Top-pSOT-MRAM is the top electrode comprising a Ru etch-stop layer and a W/Ta composite SOT material, which serves as a bridge connecting the free layer of the MTJ and the Top SOT channel. This Top-pSOT-MRAM device exhibits a high TMR exceeding 130% and excellent thermal stability during the BEOL process up to 400oC. When assisted by STT, the field-free SOT switching achieves impressive speed, as fast as 10 ns, and demonstrates robust endurance exceeding 1010 cycles. Top-pSOT-MRAM at a scaled size of 55 nm maintains a high thermal stability factor (Δ) of 62, guaranteeing a retention time of 10 years with a low error rate of 1 ppm.</t>
  </si>
  <si>
    <t>['W-Ta', 'Ru', 'C', 'Ru-W-Ta']</t>
  </si>
  <si>
    <t>['int', 'el', 'int', 'int']</t>
  </si>
  <si>
    <t>272yv3nvy2gnv</t>
  </si>
  <si>
    <t>Enhancing Se-based Selector-only Memory with Ultra-fast Write Speed (~ 10 ns) and Superior Retention Characteristics (&gt; 10 years at RT) via Material Design and UV Treatment Engineering</t>
  </si>
  <si>
    <t>We investigate the effect of material design and UV treatment on nanoscale (d = 50 nm) ovonic threshold switch (OTS) devices for selector-only memory (SOM) applications. By characterizing OTS devices with varying material compositions, we identified selenium (Se) as a key element for SOM operation. The optimized OTS device exhibited a large memory window (MW &gt; 1.2 V) with an ultra-fast write operation speed (~ 10 ns). Additionally, we demonstrate that interface engineering with proper UV treatment significantly improved device variability characteristics. UV-treated OTS devices demonstrated excellent retention (&gt; 10 years at RT) and cycling endurance properties (&gt; 108 cycles). Analysis of Raman and XPS spectra revealed that SOM properties were determined by the bonding nature associated with the Se element.</t>
  </si>
  <si>
    <t>['Se', 'Se']</t>
  </si>
  <si>
    <t>272yv3nyf8xj1</t>
  </si>
  <si>
    <t>Dual-wavelength neural probe for simultaneous opto-stimulation and recording fabricated in a monolithically integrated CMOS/photonics technology platform</t>
  </si>
  <si>
    <t>We present the development of a monolithically integrated CMOS and photonics platform, capable of supporting passive and active visible photonics with thermooptic switches. This platform is co-integrated with a 130-nm SOI-based 6-level Al-BEOL, enabling a range of bi-modal opto-electronic sensor applications. Through this platform, we demonstrate an implantable CMOS-based neural probe that integrates a high-density array of 960 selectable electrodes and 384 recording channels, along with 14 programmable optical emission sites for two visible wavelengths: 450 and 638 nm. The probe offers the neuroscience community a new technique for cell/circuit-specific activity and neural modulation monitoring through optogenetics-based optical tagging.</t>
  </si>
  <si>
    <t>['Al', 'Si-Al']</t>
  </si>
  <si>
    <t>272yv3p7ndr95</t>
  </si>
  <si>
    <t>AC Impedance Characteristics of Ferroelectric Hf0.5Zr0.5O2: from 1 kHz to 10 GHz</t>
  </si>
  <si>
    <t>We have carried out extensive characterization of the AC impedance of W/HZO/W ferroelectric structures from 1 kHz to 10 GHz. We have found that the distinct butterfly shape of the C-V characteristics persists up to the highest frequencies but its frequency dependence is extinguished around 1 GHz. We also find that the AC conductance increases with frequency. The frequency dispersion of capacitance is consistent with electron trapping at border traps close to the W/HZO interface. The C-V butterfly shape in the GHz range is postulated to arise from electron depletion and accumulation at the W/HZO interface. The frequency dependence of AC conductance is consistent with the universal dielectric response theory through the correlated barrier hoping model.</t>
  </si>
  <si>
    <t>['W-Hf0.5Zr0.5O2-W']</t>
  </si>
  <si>
    <t>272yv3p7syjt9</t>
  </si>
  <si>
    <t>Modeling the performance and reliability of two-dimensional semiconductor transistors</t>
  </si>
  <si>
    <t>Two-dimensional (2D) semiconductors offer good mobilities and high drive currents in atomically thin layers, thereby enabling excellent gate control in ultra-short channel devices. However, numerous challenges must be overcome for 2D materials to be used in commercial applications, including the formation of contacts and the identification of scalable and reliable gate insulators. To enable the transition from prototype devices to integrated circuits at an industrial scale, physical predictive modeling tools are required for 2D transistors. Here we show, based on three different device examples, how TCAD and compact models can be used to describe the performance and reliability of 2D transistors. We investigate two device types based on MoS2 using SiO2 as the gate insulator and one based on the novel tertiary layered zipper material Bi2O2Se and its native oxide Bi2SeO5. We use our models to benchmark the device performance and offer valuable insights into transistor operation, thereby revealing promising approaches for performance improvements.</t>
  </si>
  <si>
    <t>['Bi2O2Se', 'Bi2SeO5']</t>
  </si>
  <si>
    <t>272yv3pyh3ltd</t>
  </si>
  <si>
    <t>3D Stackable CNTFET/RRAM 1T1R Array with CNT CMOS Peripheral Circuits as BEOL Buffer Macro for Monolithic 3D Integration with Analog RRAM-based Computing-In-Memory</t>
  </si>
  <si>
    <t>In this work, for the first time, we present a fully functional 3D stackable 1kb one-CNTFET-one-RRAM (1T1R) array with carbon nanotube (CNT) CMOS peripheral circuits. The 1T1R cells were fabricated with 1024 CNT NFETs and Ta2O5-based multi-bit RRAMs, while the peripheral circuits consisted of 747 CNT PFETs and 875 NFETs for the word line (WL) 7:128 decoder and 128 drivers. The entire array was fabricated using a low-temperature (≤300°C) process, enabling multiple layers of CNTFET/RRAM arrays to be vertically stacked in the BEOL to boost the integration density and chip functionality. Furthermore, this 1T1R digital memory array was then used as a BEOL buffer macro and monolithically 3D (M3D) integrated with another 128kb HfO2-based analog RRAM array and Si CMOS logic to accelerate the computing-in-memory (CIM). The fabricated M3D-CIM chip consisted of three functional layers, whose structural integrity and proper function was validated by extensive structural analysis and electrical measurements. To highlight the advantages of this M3D-CIM architecture, typical neural networks such as multi-layer perceptron (MLP) and ResNET32 were implemented, achieving a GPU-equivalent classification accuracy of up to 96.5% in image classification tasks while consuming 39× less energy. Therefore, this work demonstrates the tremendous potential of the CNT/RRAM-based M3D-CIM architecture for various artificial intelligence (AI) applications.</t>
  </si>
  <si>
    <t>['Si', 'C', 'Ta2O5']</t>
  </si>
  <si>
    <t>272yv3q5t64tv</t>
  </si>
  <si>
    <t>Polarization Engineering in AlSiO/p-type GaN MOSFETs Using AIN Interlayers Formed by Plasma-Enhanced Atomic Layer Deposition</t>
  </si>
  <si>
    <t>Polarization engineering by AIN interlayers (AlN-ILs) deposited via plasma-enhanced atomic layer deposition was demonstrated in AlSiO/p-type GaN MOSFETs. Transmission electron microscopy observations revealed that the AlN-ILs were grown on GaN epitaxially and therefore could induce polarization charges, similar to AlGaN/GaN. The decrease in the threshold voltage (Vth) with increasing AIN-IL thickness corresponded to the polarization charge density. In addition, insertion of the AIN-IL suppressed the positive bias instability by less than 0.05 V. By controlling the AIN-IL thickness and the channel p-type doping, we controlled the Vth the range from −3 to 5 V and achieved enhanced channel mobility compared with that for the corresponding MOSFET without an AIN-IL.</t>
  </si>
  <si>
    <t>['AlSiO', 'AlGaN-GaN', 'AlSiO-AlN-GaN', 'GaN', 'AlN', 'GaN']</t>
  </si>
  <si>
    <t>['ss', 'int', 'int', 'bin', 'bin', 'sur']</t>
  </si>
  <si>
    <t>['Rejected', 'Rejected', 'Added', 'Rejected', 'Rejected', 'Rejected']</t>
  </si>
  <si>
    <t>272yv3qf48pv9</t>
  </si>
  <si>
    <t>2.16μm Back Side Illuminated Voltage Domain Global Shutter CMOS Image Sensor with single silicon layer pixel</t>
  </si>
  <si>
    <t>We present the smallest 2.16μm pitch voltage domain global shutter pixel built on a single silicon layer. A novel and very compact pixel architecture is used along a very dense front-end capacitor integration. Leading to the smallest sensor size for the given 800x700 resolution. This pixel is associated to a logic circuit through 3D Cu-to-Cu hybrid bonding process providing state-of-the-art on-chip data processing and interface. Good performance trade-off is achieved with high QE and spatial resolution. Noise figures are also remarkable, allowing up to 90dB linear dynamic range in a single frame using spatially split exposure mode.</t>
  </si>
  <si>
    <t>['Cu', 'Cu-Cu-Si']</t>
  </si>
  <si>
    <t>272yv3qktm0hf</t>
  </si>
  <si>
    <t>Process innovations for future technology nodes with back-side power delivery and 3D device stacking</t>
  </si>
  <si>
    <t>The recent report of a high-yielding process with Back-Side Power Delivery (BSPD) using PowerVia, the benefits obtained on an Intel E-core implementation, and the imminent deployment of PowerVia in High- Volume Manufacturing (HVM), are driving a rapid expansion of R&amp;D across the Si Industry to enable future deployments of this seminal innovation. One such example is the recent experimental demonstration of back-side contacts (BSCONs), which bring about performance and scaling benefits. In this paper, we will identify and discuss potential directions beyond PowerVia, and the key process advances required to enable them. Three key R&amp;D thrusts will be discussed: (i) scaling of the BSPD, (ii) introduction of new functionality on the back-side interconnects stack beyond power delivery, and (iii) efficient device stacking.</t>
  </si>
  <si>
    <t>272yv3qm90xpq</t>
  </si>
  <si>
    <t>A Highly Pitch-Scalable Capacitor-less 3D DRAM Using Cross-bar Selection with Gate-Controlled Thyristor (GCT) Featuring High Endurance and Free Read-Disturb</t>
  </si>
  <si>
    <t>We substantially enhanced the 3D DRAM GCT [1] device by incorporating the principles of cross-bar array selection. The GCT device provides ideal self-rectifying IBL-VBL curves with super steep slope at forward break-over voltage of 1.7V, large ON/OFF ratio &gt;1E6 at read, and ultra-low leakage current =1.9V) over the threshold, while "Read" operation entails applying a low BL bias (1E10 (measured, and projected to be infinite), and holds good potential to realize DRAM-based computing in memory (CIM).</t>
  </si>
  <si>
    <t>272yv3qpmpl0s</t>
  </si>
  <si>
    <t>First Demonstration of top-gate indium-tin-oxide rf transistors with record high cut-off frequency of 48 GHz, Id of 2.32 mA/μm and gm of 900 μS/μm on SiC Substrate with Superior Reliability at 85 °C</t>
  </si>
  <si>
    <t>We have provided the first demonstration of high-performance top-gate indium-tin-oxide (ITO) radio-frequency (RF) transistors. The top-gate ITO transistors on SiC substrate with optimized high-κ atomic layer deposition (ALD) grown HfLaO exhibit significant improvement in not only output performance but also reliability including positive bias temperature instability (PBTI) and hot carrier degradation (HCD) at both room temperature and 85 °C. Top-gate ITO transistor on SiC substrate with high thermal conductivity shows a clear advantage in mitigating hot carrier effect, especially at high drive current for short-channel transistors. The 100 nm channel transistor shows negligible HCD, where the changes of output current (Id) and transconductance (gm) are less than 5% at 85 °C, a 5 times reduction from that on SiO2/Si substrate. Finally, the shortest 60 nm channel ITO transistor on SiC substrate exhibits record-high output current Id of 2.32 mA/μm and gm of 900 μS/μm at drain bias of 1 V at 85 °C. Furthermore, the RF ITO transistors on SiC substrates have achieved record high fT up to 48 GHz, the highest among all amorphous oxide semiconductor (AOS) transistors.</t>
  </si>
  <si>
    <t>['SiC', 'SiO2-Si', 'InSnO']</t>
  </si>
  <si>
    <t>['sur', 'sur', 'int']</t>
  </si>
  <si>
    <t>['Accepted', 'AddedSevere', 'AddedSevere']</t>
  </si>
  <si>
    <t>272yv3qrzc7bv</t>
  </si>
  <si>
    <t>Three-Dimensional Phase-Field based Quantum Transport Simulations of Polar Topological States</t>
  </si>
  <si>
    <t>We investigate the application of polar topological states in the trilayer heterostructure of SrTiO3 (STO)-PbTiO3 (PTO)-SrTiO3 (STO). We develop the 3-dimensional phase-field based quantum transport simulation tool to explore and assess the application of the polar topological states on the thin film capacitor and ferroelectric field effect transistor (FEFET). Using the in-house tool, we show that (i) the Neel-type topological states can be created in nanoscale capacitor and manipulated using an electrical step pulse, (ii) the topological number varies linearly with the induced charge density, and (iii) the pulse width variations can be utilized to control the topological number and enable the functionality of the potentiation and depression. We also show that the polar topological state locally deforms the electric and elastic field distribution on the channel region, which can affect the transport property. This work presents the simulation framework and the guidelines for the device utilizing the polar topological states.</t>
  </si>
  <si>
    <t>['SrTiO3-PbTiO3-SrTiO3']</t>
  </si>
  <si>
    <t>272yv3qyph2mw</t>
  </si>
  <si>
    <t>Low N-Type Contact Resistance to Carbon Nanotubes in Highly Scaled Contacts through Dielectric Doping</t>
  </si>
  <si>
    <t>Low n-type contact resistance (RC) of 9.7 kΩ/CNT to carbon nanotubes (CNT) with short contact length (LC) of 20 nm is achieved by utilizing solid-state n- doping near the metal contact. AIN doping with barrier layer demonstrated in this work enables transparent electron conduction for both Pd and Ti metal contacts. We systematically explore doping strength control with barrier thickness, RC trends scaling down to 20 nm LC, CNT bandgap dependence of doping, and device stability for insight into electrical impact of key process parameters. Symmetric RC n- and p-FET reveals a clear path to meet IRDS target for 2034 device roadmap.</t>
  </si>
  <si>
    <t>['Pd', 'Ti', 'AlN']</t>
  </si>
  <si>
    <t>['el', 'el', 'bin']</t>
  </si>
  <si>
    <t>['Accepted', 'Accepted', 'Added']</t>
  </si>
  <si>
    <t>272yv3r86phg8</t>
  </si>
  <si>
    <t>Photonic BiCMOS Technology with 80 GHz Ge Photo Detectors and 100 GHz Ge Electro-Absorption Modulators</t>
  </si>
  <si>
    <t>We demonstrate a Photonic BiCMOS technology featuring waveguide-coupled germanium electro-absorption modulators and photo detectors with respective 3-dB bandwidths of 100 GHz and 80 GHz, monolithically integrated with high-performance SiGe-heterojunction bipolar transistors and 0.25 μm CMOS. The electro-absorption modulators feature insertion losses of 7.5 dB and dynamic extinction ratios of 3.6dB at 2 Vpp and λ = 1600 nm. We demonstrate that there is no degradation of the baseline technology 'SG25H5EPIC' in terms of electronic device yield or performance.</t>
  </si>
  <si>
    <t>['SiGe', 'Ge']</t>
  </si>
  <si>
    <t>272yv3rp3c37m</t>
  </si>
  <si>
    <t>3D sequential integration with Si CMOS stacked on 28nm industrial FDSOI with Cu-ULK iBEOL featuring RO and HDR pixel</t>
  </si>
  <si>
    <t>This work demonstrates for the first time the 3D sequential integration of CMOS over CMOS with advanced metal line levels (28nm Cu + ULK). The bottom tier consists of a 28nm FDSOI industrial wafer with 4 metal lines. A bevel contamination wrap module allows the return of the wafer to Front End Of Line (FEOL) environment required for achieving high performance top FET Si CMOS processing. Additionally the doped poly-Si ground plane introduced enables top FET dynamic back-biasing and effective DC and HF isolation with underlying metal lines. Finally, this 3DSI platform demonstrates functional top, bottom, and 3D ring oscillators as well as a pixel with single exposure flicker-free High Dynamic Range capability obtained thanks to the stacking of an additional circuit over a bottom 3T-pixel.</t>
  </si>
  <si>
    <t>['Si', 'Si', 'Cu', 'Cu', 'HF']</t>
  </si>
  <si>
    <t>['el', 'int', 'el', 'int', 'bin']</t>
  </si>
  <si>
    <t>272yv3rwdn3m5</t>
  </si>
  <si>
    <t>High Mobility TMD NMOS and PMOS Transistors and GAA Architecture for Ultimate CMOS Scaling</t>
  </si>
  <si>
    <t>Transition metal dichalcogenide [TMD] 2D channel materials offer a unique opportunity for scaled transistor gate lengths below 10 nm to enable ultra-scaled polypitch. The significant scaling advantage of 2D materials is due to their high mobility values at sub-1 nm thickness, which thus far are experimentally reported to be lower than predicted. In this work, we present high-mobility 2D TMD NMOS and PMOS transistors using M0S2 and WSe2. A high-temperature MOCVD growth process achieves a hole mobility of 50 cm2/Vs, with PMOS ON-current of 247 μA/pm. We also report high-mobility M0S2 NMOS with mobilities up to 45 cm2/Vs, along with the first reported TMD PMOS Gate-All -Around [GAA] transistor with SSlin~107mV/dec. Finally, we compare critically today's 2D transistors to reference silicon transistors and discuss improvements needed to realize TMD's potential as a replacement for Front-End-Of-Line (FEOL) silicon.</t>
  </si>
  <si>
    <t>['ON', 'MoS2', 'WSe2']</t>
  </si>
  <si>
    <t>272yv3s94rxwd</t>
  </si>
  <si>
    <t>BEOL-compatible 4F2 single crystalline semiconductor oscillator for low-power and large-scale oscillatory neural network hardware</t>
  </si>
  <si>
    <t>Oscillatory neural network (ONN), which is a novel neuromorphic system composed of oscillatory neurons coupled via synapses, is suitable for solving complex patterns. In this work, we demonstrated the feasible ONN hardware based on an InGaAs biristor, a single-crystal semiconductor exhibiting high reliability, uniformity, and repeatability. We first evaluated the oscillation characteristics of the InGaAs biristor-based oscillator (IBO). To enhance the operational efficiency of the ONN, we proposed a sub-harmonic injection locking (SHIL) method. This technique allows for precise control of the oscillatory behavior, resulting in improved performance and energy efficiency. In addition, we systematically demonstrated the coupled capacitors acting as synapses to control the weight in coupled IBOs. Finally, we perform simulations to validate the feasibility of our proposed device. Specifically, we tested the performance of a 3×5 ONN system in a −+pattem recognition task. We expect that the advantages of the IBO in terms of its cell size (4F2), low-temperature fabrication (&lt; 100 °C), and high reliability will contribute to future advancements in 3D stackable ONN hardware systems.</t>
  </si>
  <si>
    <t>272yv3shwp9tb</t>
  </si>
  <si>
    <t>Barrier booster for remote extension doping and its DTCO for 1D &amp; 2D FETs</t>
  </si>
  <si>
    <t>We present dielectric barrier booster for remote extension doping in low-dimensional materials (LDMs), e.g., ID Carbon Nanotubes (CNTs) and 2D MoS2. In contrast to prior work, the key idea is to "engineer" the thickness of a barrier layer (tBAR) between LDM and dopant layer, in conjunction with the dopant layer itself, to optimize various remote extension doping trade-offs (e.g., transport, leakage, doping strength, parasitic load). Understanding such trade-offs requires extensive Design-Technology Co-Optimization (DTCO), not explored in prior literature. We explore a large space of ~50,000 design points through DTCO and derive various insights, including: (a) Barrier booster is key to enabling up to 1.5× energy-delay product (EDP) benefits for CNT FET ring oscillators vs. no-barrier case, (b) Barrier booster optimization depends on the target objective function: EDP optimization favors small tBAR (to increase extension charge density) while delay optimization favors large tBAR (to improve transport properties), (c) Doping guidelines derived from DTCO are LDM-specific: for example, we project 1.9× and 4.6× EDP benefits for extension-doped (with barrier booster) CNTs and MoS2, respectively, vs. undoped FETs. However, if EDP-optimal parameters for MoS2 are used for CNTs (or vice-versa), the resulting EDP benefits are &amp;lt; 1%.</t>
  </si>
  <si>
    <t>['Co', 'C', 'MoS2']</t>
  </si>
  <si>
    <t>272yv3t5v4f6s</t>
  </si>
  <si>
    <t>A 256 Kbit Hf0.5Zr0.5O2-based FeRAM Chip with Scaled Film Thickness (sub-8nm), Low Thermal Budget (350oC), 100% Initial Chip Yield, Low Power Consumption (0.7 pJ/bit at 2V write voltage), and Prominent Endurance (&amp;gt;1012)</t>
  </si>
  <si>
    <t>In this work, we successfully resolve the remanent polarization (Pr) degradation issue, which is caused by the thermal budget decreasing and the film thickness scaling of Hf0.5Zr0.5O2 (HZO), and co-integrate the TiN/HZO/TiN capacitors with large initial Pr and low operating voltage in the Back-End-of -Line (BEOL) of 130nm CMOS technology to provide a 256 Kbit 1T1C FeRAM chip. Firstly, we prove that the Pr degradation is caused by the increasing component of anti-ferroelectric (AFE) phase. Then, utilizing the pre-crystallization engineering and O3 treatment to the TiN bottom electrode (BE), not only the formation of t-phase is effectively suppressed, but also the required annealing temperature is reduced. The enhancement of ferroelectricity is related to the small thermal expansion of TiO2 interface layer, which can induce large tensile stress to HZO during the annealing process. Moreover, the oxidization of TiN BE can prevent it absorbing oxygen from HZO, and the reduced oxygen vacancy (Vo) defects can improve both the retention and TDDB characteristics. Based on the above optimizations, the chip demonstrates 100% initial chip yield, &amp;gt;150mV sense margin after 1012 write cycles, power consumption of 0.7 pJ/bit at 2V write voltage, over 1012 endurance and 10 years retention.</t>
  </si>
  <si>
    <t>['Pr', 'C', 'TiN']</t>
  </si>
  <si>
    <t>['Rejected', 'Accepted', 'Accepted']</t>
  </si>
  <si>
    <t>272yv3tgh32xd</t>
  </si>
  <si>
    <t>The Challenges and Solutions of Cu/SiCN Wafer-to-Wafer Hybrid Bonding Scaling Down to 400nm Pitch</t>
  </si>
  <si>
    <t>This paper presents an investigation into the scaling of wafer-to-wafer (W2W) hybrid bonding (HB) technology for the manufacture of advanced electronic devices. However, the scaling of W2W bonding has been challenging due to limitations in bond strength and alignment accuracy. In this study, we review the current state of W2W bonding technology and discuss recent breakthroughs that have enabled significant scaling. We propose a test vehicle design using a hexagonal grid with circular pads to overcome bonding overlay control challenges. We also explore the selection of SiCN as the bonding dielectric and demonstrate high bonding energy and controlled Cu bulge out. The results show successful control of Cu/SiCN surface topography, precise alignment accuracy, and favorable electrical performance. Additionally, we analyze the relationship between bonding overlay and single contact resistance, yield performance, and reliability. Our findings provide valuable insights into the advancements and significance of W2W bonding scaling.</t>
  </si>
  <si>
    <t>['Cu', 'HB']</t>
  </si>
  <si>
    <t>272yvgkz5dkc2</t>
  </si>
  <si>
    <t>Balancing Summarization and Change Detection in Graph Streams</t>
  </si>
  <si>
    <t>This study addresses the issue of balancing graph summarization and graph change detection. Graph summarization compresses large-scale graphs into a smaller scale. However, the question remains: To what extent should the original graph be compressed? This problem is solved from the perspective of graph change detection, aiming to detect statistically significant changes using a stream of summary graphs. If the compression rate is extremely high, important changes can be ignored, whereas if the compression rate is extremely low, false alarms may increase with more memory. This implies that there is a trade-off between compression rate in graph summarization and accuracy in change detection. We propose a novel quantitative methodology to balance this trade-off to simultaneously realize reliable graph summarization and change detection. We introduce a probabilistic structure of hierarchical latent variable model into a graph, thereby designing a parameterized summary graph on the basis of the minimum description length principle. The parameter specifying the summary graph is then optimized so that the accuracy of change detection is guaranteed to suppress Type I error probability (probability of raising false alarms) to be less than a given confidence level. First, we provide a theoretical framework for connecting graph summarization with change detection. Then, we empirically demonstrate its effectiveness on synthetic and real datasets.</t>
  </si>
  <si>
    <t>272yvgl0sc82h</t>
  </si>
  <si>
    <t>FASM and FAST-YB: Significant Pattern Mining with False Discovery Rate Control</t>
  </si>
  <si>
    <t>In significant pattern mining, i.e. the task of discovering structures in data that exhibit a statistically significant association with class labels, it is often needed to have guarantees on the number of patterns that are erroneously deemed as statistically significant by the testing procedure. A desirable property, whose study in the context of pattern mining has been limited, is to control the expected proportion of false positives, often called the false discovery rate (FDR). In this paper, we develop two novel algorithms for mining statistically significant patterns under FDR control. The first one, FASM, builds upon the Benjamini-Yekutieli procedure and exploits the discrete nature of the test statistics to increase its computational efficiency and statistical power. The second one, FAST-YB, incorporates the Yekutieli-Benjamini permutation testing procedure to account for interdependencies among patterns, which allows for a further increase in statistical power. We performed an experimental evaluation on both synthetic and real-world datasets, and the comparisons with state-of-the-art algorithms show that the gains in statistical power are substantial.</t>
  </si>
  <si>
    <t>['YB']</t>
  </si>
  <si>
    <t>272yvglc5tf0n</t>
  </si>
  <si>
    <t>Context Sketching for Memory-efficient Graph Representation Learning</t>
  </si>
  <si>
    <t>Graph representation learning (GRL) is fundamental in multi-graph applications like molecular property prediction. Graph neural networks (GNNs) have emerged as a popular method for GRL. However, existing GRL methods primarily focus on designing GNN models with enhanced expressiveness while overlooking the memory efficiency of algorithms during training. The memory inefficiency problem is caused by a contextual constraint imposed on node representations, which requires each node to be context-dependent on its input graph. In this paper, we propose a novel method, called context sketching (COS), for memory-efficient graph representation learning in multi-graph scenarios. We first formally define the contextual constraint based on the enclosed $\infty-$hop subgraphs of nodes. Subsequently, we propose to relax the original contextual constraint by requiring each node to be context-dependent on its enclosed $k-$hop subgraph $(k \ll \infty)$ which is a contextual sketch of the enclosed $\infty$-hop subgraph. Lastly, we prove that COS constructs an optimal solution to a memory-related objective associated with graph coarsening. Experiments on four widely used benchmark datasets demonstrate that COS can reduce the memory footprint of baselines by a large margin with almost no accuracy loss.</t>
  </si>
  <si>
    <t>['COS']</t>
  </si>
  <si>
    <t>272yvgm2lpfmd</t>
  </si>
  <si>
    <t>Learning Efficient Unsupervised Satellite Image-based Building Damage Detection</t>
  </si>
  <si>
    <t>Existing Building Damage Detection (BDD) methods always require labour-intensive pixel-level annotations of buildings and their conditions, hence largely limiting their applications. In this paper, we investigate a challenging yet practical scenario of BDD, Unsupervised Building Damage Detection (U-BDD), where only unlabelled pre- and post-disaster satellite image pairs are provided. As a pilot study, we have first proposed an advanced U-BDD baseline that leverages pre-trained vision-language foundation models to address the U-BDD task. However, the apparent domain gap between satellite and generic images causes low confidence in the foundation models used to identify buildings and their damages. In response, we further present a novel self-supervised framework, U-BDD++, which improves upon the U-BDD baseline by addressing domain-specific issues associated with satellite imagery. Extensive experiments on the widely used building damage assessment benchmark demonstrate the effectiveness of the proposed method for unsupervised building damage detection. The presented annotation-free and foundation model-based paradigm ensures an efficient learning phase. This study opens a new direction for real-world BDD and sets a strong baseline for future research.</t>
  </si>
  <si>
    <t>272yvgmg0y46g</t>
  </si>
  <si>
    <t>A Practical Clean-Label Backdoor Attack with Limited Information in Vertical Federated Learning</t>
  </si>
  <si>
    <t>Vertical Federated Learning (VFL) facilitates collaboration on model training among multiple parties, each owning partitioned features of the distributed dataset. Although backdoor attacks have been found as one of the main threats to FL security, research on backdoor attacks in VFL is still in the infant stage. Existing methods for VFL backdoor attacks rely on predicting sample pseudo-labels using approaches such as label inference, which require substantial additional information not readily available in practical FL scenarios. To evaluate the practical vulnerability of VFL to backdoor attacks, we present a target-efficient clean backdoor (TECB) attack for VFL. The TECB approach consists of two phases - i) Clean Backdoor Poisoning (CBP) and Target Gradient Alignment (TGA). In the CBP phase, the adversary trains a backdoor trigger and poisons the model during VFL training. The poisoned model is further fine-tuned in the TGA phase to enhance its efficacy in complex multi-classification tasks. Compared to the existing methods, the proposed TECB achieves a highly effective backdoor attack with very limited information about the target class samples, which is more practical in typical VFL settings. Experimental results verify the superior performance of TECB, achieving above 97% attack success rate (ASR) on three widely used datasets (CIFAR10, CIFAR100, and CINIC-10) with only 0.1% of target labels known, which outperforms the state-of-the-art attack methods. This study uncovers the potential backdoor risks in VFL, enabling the development of secure VFL applications in areas like finance, healthcare, and beyond. Source code is available at: https://github.com/13thDayOLunarMay/TECB-attack</t>
  </si>
  <si>
    <t>['CBP']</t>
  </si>
  <si>
    <t>272yvgngcvdk2</t>
  </si>
  <si>
    <t>Balancing and Contrasting Biased Samples for Debiased Visual Question Answering</t>
  </si>
  <si>
    <t>The goal of Visual Question Answering (VQA) is to test the reasoning ability of an intelligent agent by evaluating visual and textual information. However, recent studies suggest that many VQA models may only capture the correlation between questions and answers in the dataset rather than demonstrating true reasoning ability. To address this issue, we propose a new training approach called Balancing and Contrasting Biased Samples for Debiased VQA (BC-VQA) to build a robust VQA model. In our approach, we first generate two types of negative samples to balance the biased data and use self-supervised auxiliary tasks to help the base VQA model overcome language priors. Our method does not require any additional annotations. We then filter out biased training samples, construct positive samples by eliminating spurious correlations in biased samples, and perform auxiliary training through contrastive learning. Our approach is straightforward to implement and compatible with various VQA backbones. The experimental results demonstrate that BC-VQA achieves higher accuracy on VQA-CP v2 compared to the current state-of-the-art approaches.</t>
  </si>
  <si>
    <t>['BC', 'CP']</t>
  </si>
  <si>
    <t>272yvgngjd626</t>
  </si>
  <si>
    <t>MoonKV: Optimizing Update-intensive Workloads for NVM-based Key-value Stores</t>
  </si>
  <si>
    <t>The constantly evolving demands of modern applications pose increasingly higher requirements for key-value (KV) stores, especially when dealing with update-intensive workloads. RocksDB, an LSM-tree-based KV store, has designed a merge operator to optimize update throughput by directly recording the partially modified value fields. However, this operator negatively affects read performance because it will result in the multiple coexistences of partial values for the same key, which thus requires multiple seeks. To address these issues, we propose a KV-store MoonKV designed for update-intensive workload, which implements Logical and Vertical Compaction techniques to efficiently and timely merge partial values, thereby minimizing their coexistence in the LSM-tree. Besides, MoonKV introduces an NVM-based Index and Estimate Search to enhance search efficiency, leveraging high-speed NVM. By incorporating the above techniques, MoonKV significantly reduces the number of partial keys required to search when reading the value of a specific key. Finally, our evaluation shows that MoonKV achieves a 1.6x −3.2x throughput improvement compared with other KV stores, such as RocksDB, BlobDB, and MatrixKV, under update-intensive workloads.</t>
  </si>
  <si>
    <t>['KV']</t>
  </si>
  <si>
    <t>272yvgnzbwm84</t>
  </si>
  <si>
    <t>Reinforcement Learning based Hyper-heuristics for Many-objective Pickup and Delivery Problem</t>
  </si>
  <si>
    <t>The pickup and delivery problem (PDP) is considered one of the key optimization problems. PDP is an NP-Hard problem; consequently, researchers tried to solve it using evolutionary algorithms. In literature, different variations of the problem have been studied using evolutionary algorithms. In this paper, we consider the many-objective variation of the PDP known as MaOPDP with six objectives as it is similar to real-life PDP. To solve the problem, we considered 15 different low-level heuristics (LLHs) divided between perturbation and local search phases and optimized the search between LLHs using a cross-domain technique known as Hyper-heuristics (HHs). To effectively solve MaOPDP, a q-learning-based HH named Reinforcement learning-based Selection Hyper-heuristic (RL_SHH) is proposed. According to our knowledge, the considered version of MaOPDP has not been optimized using HHs in the literature. A high-level selection criterion covering exploration and exploitation is proposed to choose between LLHs. To prove the effectiveness of our approach, benchmark data sets have been taken in small, medium, and large sizes and contrasted with state-of-the-art HHs and meta-heuristics. RL-SHH has produced significantly better results on 69 out of 72 instances while using Hypervolume (HV). Additionally, $\mu$ norm mean values (a cross-domain indicator) have been taken into consideration, and RL-SHH has dominated a state-of-the-art HH known as HH-ILS by 646.7% and 100% using HV and Additive Epsilon Indicator (AEI) respectively.</t>
  </si>
  <si>
    <t>['NP', 'HHs']</t>
  </si>
  <si>
    <t>272yvh3b2hbkj</t>
  </si>
  <si>
    <t>Integer point enumeration in multi-dimensional geometric objects with FPGA acceleration</t>
  </si>
  <si>
    <t>This paper presents a hardware based approach to accelerate the process of integer point enumeration within multidimensional geometric objects using FPGA technology. We introduce a customized FPGA design based on the established integer point enumeration in fundamental parallelepiped algorithm. Through experimentation, we evaluate the performance of this FPGA-accelerated design in comparison to C and traditional Python implementations across a set of 12 test instances. Our experiments reveal a significant computational speedup for the C implementation, ranging from 83% to 100%, compared to the Python implementation. FPGA implementation can speed up the C version about 10x up to dimension 9. But beyond that, the I/O operations due to the lack of memory, make FPGA slower than C although the computation times are still better.</t>
  </si>
  <si>
    <t>272yvh3b2hbkk</t>
  </si>
  <si>
    <t>Hardware Design for Compliance to Automotive EMC Conducted Transient Disturbances Tests</t>
  </si>
  <si>
    <t>In order to complete the homologation process of an electronic device for use in a vehicle, it is necessary to successfully complete the tests according to UN Regulation No. 10 (ECE R10). ECE R10 includes various tests such as radiated emission, radiated immunity, conducted transient emission and conducted transient disturbances for components other than charge mode. Within the scope of Conducted Transient Disturbances, 6 different disturbance signals are applied from the supply line. The acceptance criteria for each is different. This article details the transient immunity test and provides solutions to ensure that the original hardware designed for this article can pass this test. The proposed solutions have been supported by the LTspice simulation program.</t>
  </si>
  <si>
    <t>['UN', 'No']</t>
  </si>
  <si>
    <t>272yvh3lqg084</t>
  </si>
  <si>
    <t>Accurate Estimation of PV Cell Equivalent Circuit Parameters with Evolutionary Algorithms</t>
  </si>
  <si>
    <t>Accurate estimation of equivalent circuit parameters in photovoltaic (PV) cells is of great importance to improve the efficiency, performance and cost effectiveness of PV systems. It also allows better monitoring and modeling of the system's behavior over time. To achieve this, two different evolutionary algorithms, Harmony Search (HS) and Genetic Algorithm (GA), were used and the performances of both algorithms for two different temperature values were compared with previous studies in the field. The results obtained revealed that the temperature value is effective for HS and GA in estimating the parameters of the double diode equivalent circuit model. These findings highlight the effectiveness of the proposed optimization methodology and highlight that temperature values are important in choosing the algorithm to be used and that HS and GA are a powerful tool to optimize the parameters of the PV cell equivalent circuit and therefore improve the output current.</t>
  </si>
  <si>
    <t>272yvh3sfkvk5</t>
  </si>
  <si>
    <t>Design of Optimal Fuzzy Logic Controller for FCEVs via Big Bang-Big Crunch</t>
  </si>
  <si>
    <t>Fuel cell electric vehicles (FCEVs) are gaining popularity due to their zero-emission capability and longer driving ranges compared to other electric vehicle technologies. The existence of different energy sources in such systems requires an energy management system that ensures efficient and coordinated power delivery to meet driving demands while maximizing overall vehicle performance and range. This study proposes an energy management system for FCEVs based on Fuzzy Logic and the Big Bang-Big Crunch (BB-BC) optimization algorithm. Since Fuzzy Logic Controllers (FLCs) are designed based on expert knowledge, they often result in suboptimal solutions. For that, we propose fine-tuning the output membership functions via global optimization using BB-BC. The optimization is carried out to minimize a composite objective function encompassing some desired behavior such as minimizing hydrogen consumption and holding the battery State of Charge (SOC) around mid-value while delivering the required power.</t>
  </si>
  <si>
    <t>272yvh3trfz7b</t>
  </si>
  <si>
    <t>Delay-Dependent Stability Analysis of Single-Area Load Frequency Control System with Aggregated Inverter Air Conditioners</t>
  </si>
  <si>
    <t>Smart grids incorporate many inverter air conditioners (IACs) that can be used to regulate the frequency under disturbances. However, employing IACs in smart grids requires a communication network to send and receive control and measurement signals. Depending on the network type and load, such open communication networks will introduce time delays that adversely affect the system dynamics and even lead to instability if the delay exceeds an upper bound known as stability delay margin (SDM). This paper aims to identify SDMs of a single-area load frequency control (LFC) system-based IAC. An analytical method based on eliminating exponential terms in the closed loop characteristic equation is used to obtain accurate SDMs. The effect of proportional-integral (PI) controller gains and the number of IACs on SDMs are investigated. The theoretical values of SDMs are verified by using time simulations and quasi-polynomial mapping-based root finder (QPmR) algorithm.</t>
  </si>
  <si>
    <t>272yvh48yzppx</t>
  </si>
  <si>
    <t>Secrecy outage probability performances of transmit antenna selection schemes in multi-user MIMO-OFDMA systems</t>
  </si>
  <si>
    <t>This study examines the communications reliability and secrecy performance of multi-user orthogonal frequency division multiple access scheme employing different transmit antenna selection (TAS) methods combined with maximal-ratio combining at the user equipments (UEs). The average bit error rate (BER) and secrecy outage probability (SOP) performances of the multi-antenna schemes are examined for frequency-selective Rayleigh fading channels via Monte Carlo simulations. For the average BER investigation and validation purposes of the simulations, two different assumptions on channel correlation characteristics are considered. While assessing the average SOP performance, a realistic scenario where eavesdropper might detect and access the subcarrier indices of the legitimate users with a normalized rate of βEve is taken into account. In addition, the variation of the SOP performance has been revealed for different values of βEve, the targeted secrecy capacity and the number of receive antennas at the UEs in order to provide deeper insights.</t>
  </si>
  <si>
    <t>['SOP']</t>
  </si>
  <si>
    <t>272yvh4jqpm8q</t>
  </si>
  <si>
    <t>Multi-Layer I-Slot Microstrip Antenna for Internet of Things Applications</t>
  </si>
  <si>
    <t>In this study, an antenna design is presented for the Internet of things applications that need directional antennas. The antenna design includes a multilayer I-slot microstrip patch antenna and two copper director rod elements. The multilayer I-slot microstrip patch antenna comprises three different layers. The first and third layers are FR4 materials with a dielectric constant of ε1 = 4.15 and a height of h = 1.6 mm while the second layer consists of PETG material with a dielectric constant of ε2 = 2.62 and a height of h = 4 mm. The copper rods utilized in our design are used to increase the directivity of the antenna and have a diameter of R = 2.7 mm. PETG material used in the antenna design is produced with a 3D printer. The simulations of the designed antenna in this study are carried out by using Comsol Multiphysics software. The proposed antenna produced after the design and the simulation studies. The simulation and measurement results are compared and found compatible. The antenna designed in this study for 2400-2483.5 MHz ISM band applications has a gain of 7.2 dBi and a bandwidth from 2398 MHz to 2554 MHz.</t>
  </si>
  <si>
    <t>272yvh4jw7dst</t>
  </si>
  <si>
    <t>Breast Cancer Diagnosis: Tumor Identification and Localization Based on Millimeter-Wave Spectroscopy with a 33 GHz Patch Antenna</t>
  </si>
  <si>
    <t>Breast cancer is one of the most common cancer types among women worldwide. Early diagnosis can enhance treatment success and survival rates. This article presents the use of patch antennas with a central frequency of 33 GHz, which provide relatively high penetration and explores the potential of millimeter-wave spectroscopy for detecting tumors in breast cancer diagnosis. Four antenna structures are placed around the breast, spaced 90 degrees apart. Three different situations are considered for the simulation; breast without tumor, breast with tumor and tumor in different positions. To associate the change of S parameters with timorous tissues more clearly, an S vector was created, and MATLAB graphics were obtained. From the S11 results obtained, it was seen that the presence of the tumor and its placement in a different location could be detected.</t>
  </si>
  <si>
    <t>272yvh4m2c8ls</t>
  </si>
  <si>
    <t>Heuristic Optimization of PI Controllers for Time-Delayed LFC-EV Systems</t>
  </si>
  <si>
    <t>This study proposes an optimization method for the proportional-integral (PI) controller gains of a single-area time-delayed load frequency control system with electric vehicles (LFC-EV). Four heuristic algorithms are used to optimize the PI controller gains: crow search algorithm (CSA), particle swarm optimization (PSO), vortex search algorithm (VSA), and sine-cosine algorithm (SCA). The integral square error (ISE) objective function is used in the optimization process for all algorithms. Finally, a time-domain simulation of the LFC-EV system is conducted to evaluate the performance of the proposed algorithms. The optimized PI controller gains exhibited superior performance compared to randomly selected gains, leading to decreased oscillations and faster settling times, as evidenced by the results.</t>
  </si>
  <si>
    <t>272yvh55swzkc</t>
  </si>
  <si>
    <t>DELTA-V: An Open-Source High-Level Synthesis Driven ASIP Design Automation Tool for RISC-V Microprocessors</t>
  </si>
  <si>
    <t>Application-Specific Instruction-set Processors are crucial for optimizing performance and energy efficiency in specific applications while retaining compiler-supported programmability, especially in open-standard architectures like RISC-V. To meet the increasing demand for ASIPs, rapid design and prototyping are essential. High-Level Synthesis automates the translation of high-level software descriptions into hardware, significantly reducing design time. However, it's important to note that while HLS provides designs, it doesn't directly create RISC-V cores. ASIP designers bridge this gap, but must also be proficient in hardware description languages like VHDL. In this work, we introduce DELTA-V, a project that seamlessly combines OpenASIP and AMD Vitis HLS. This integration empowers ASIP designers to customize RISC-V cores efficiently. Leveraging ASIP strengths, DELTA-V enables tailored SoC development, achieving over %60 cycle count reduction for efficient RISC-V processors with minimal effort.</t>
  </si>
  <si>
    <t>272yvh5x6s053</t>
  </si>
  <si>
    <t>Design and Analysis of a Six-Phase Vienna Rectifier</t>
  </si>
  <si>
    <t>Vienna rectifiers are used in certain industrial applications. They are generally designed as 3-phase. This study focus is design and availability of 6-phase Vienna rectifier to be used with a 6-phase generator. As the demand for electrical power increases, an increase in generator voltages is needed to increase the efficiency of the system. This brings about the implementation of an AC/DC converter with reduced disturbing input current effects. This paper proposes a 6-phase Vienna rectifier with smooth input current with a reduced THD. Control algorithm and power electronic circuit were all simulated in PLECS. Hysteresis control loop was built-in for output voltage control. Standard PI controllers were implemented for voltage control, and to balance the output filter capacitor voltages. Mathematical model explaining input and output voltage relations is presented in the paper. A naturally low THD was obtained as a contribution of 6-phase design.</t>
  </si>
  <si>
    <t>272yvh5yd3bb4</t>
  </si>
  <si>
    <t>Effect of the Depth of Discharge and C-Rate on Battery Degradation and Cycle Life</t>
  </si>
  <si>
    <t>The performance and durability of rechargeable batteries are paramount in a wide range of contemporary applications. Depth of Discharge and C-Rate are pivotal factors in battery degradation. Deeper discharges and rapid charge/discharge rates subject batteries to increased stress, accelerating their wear and capacity loss. Understanding and carefully managing these factors are vital for extending battery lifespan and improving the performance of electric vehicles and renewable energy systems. This research delves into the complex interaction between Depth of Discharge and C-Rate, providing insights into their individual and combined effects on battery performance and aging mechanisms. By examining Depth of Discharge and C-Rate, this study offers valuable perspectives on the compromised energy storage capacity and long-term robustness. The simulation results demonstrate that elevated Depth of Discharge and C-Rate can expedite battery degradation while presenting prospects for customized applications through the careful equilibrium of energy demands and longevity.</t>
  </si>
  <si>
    <t>272yvh6ncbzch</t>
  </si>
  <si>
    <t>Improving low voltage ride through capability in grid connected PV system using SOS-WOA based PI controller</t>
  </si>
  <si>
    <t>Renewable energy sources in microgrids, besides causing problems, bring solutions to enhance operational behavior of the system. Some of these solutions are fault ride through operating abilities of these sources. This paper introduces an innovative approach for improving the LVRT capability using a hybrid symbiotic organism search (SOS) and whale optimization algorithm (WOA) to effectively optimize the control parameters of proportional + integral (PI) controllers. The effectiveness of SOS-WOA-tuned PI control is tested with that of LVRT control employing conventional PI, grey wolf optimization (GWO)-based PI and WOA-based PI controls under grid faults. It was observed that SOS-WOA gave better performance resulting in lower error values than the other methods. In addition, the LVRT capability has been improved as well by overcoming the unwanted transient response effects.</t>
  </si>
  <si>
    <t>272yvh71771hy</t>
  </si>
  <si>
    <t>Efficiency Performance Evaluation of A Second Stage GaN Based High Frequency Inverter for Electrosurgery</t>
  </si>
  <si>
    <t>Electrosurgery is a medical device that provides a thermal effect using high frequency current. When the tissue load changes over a broad scale during surgery, it should maintain a constant output power, that mean the broad output and high frequency voltage must be supplied by electrosurgery. In this study, class D resonant inverter design based on GaN is presented for electrosurgery. Due to its resonant nature, the inverter is convenient for broad scale voltage regulation and inverter switches provide ZVS (Zero Voltage Switching) operation. The technical analysis and simulation result of the proposed class D resonant inverter for different cutting modes are given. As a result, it is aimed to design an electrosurgery with high efficiency and high frequency.</t>
  </si>
  <si>
    <t>272yvh7y6p3wl</t>
  </si>
  <si>
    <t>On the Trail of West - East Signalling Interoperability: A Novel Proposal for an STM and an Interface Proposal for ETCS Onboard Operations on Class B Trackside Signalling Systems</t>
  </si>
  <si>
    <t>ERTMS and ALSN signalling systems are two of the major signalling systems that are under operation in the world. With the introduction of technical specifications for interoperability, ERTMS promises increased passenger and freight attractiveness and seamless cross-border operation. The ERTMS specifications recognise ETCS as a Class A train protection system and other signalling systems in Europe as Class B train protection systems. The specifications further define "Specific Transmission Modules" (STMs) that enable trains with ETCS onboard to operate in railway lines that are equipped with Class B train protection systems. Although ALSN is classified as a Class B train protection system, ALSN STM is not defined yet. This paper focuses on proposing a novel ALSN STM that enables trains with ETCS onboard to operate in the countries where ALSN trackside is operational. The proposed STM unit is conceptualised as a system architecture, and a new standardised interface is introduced to enable signalling interoperability between ERTMS and ALSN.</t>
  </si>
  <si>
    <t>['B', 'B']</t>
  </si>
  <si>
    <t>272yvh8p25j1q</t>
  </si>
  <si>
    <t>A 2-6 GHz Driver Amplifier with 27 dBm Output Power and &gt;35 dB Flat Gain</t>
  </si>
  <si>
    <t>In this paper, a wideband driver amplifier (DA) with flat gain is presented for driver stage in high power amplifier. The presented driver amplifier consists of 11 dB gain block, positive slope equalizer and power amplifier stage with 24 dB small signal gain. The designed DA has 500 mW (27 dBm) output power and operates along 2-6 GHz frequency band. This DA is designed to be implemented on the Rogers RT5870 dielectric substrate. MiniCircuit Lee29+ transistor and GaN based Qorvo TGA2597 transistor are used in the design. The performance of the designed DA was evaluated by making small signal simulations. The DA offers a small signal gain of 35 dB over the frequency band of 2-6 GHz.</t>
  </si>
  <si>
    <t>272yvh92nrjst</t>
  </si>
  <si>
    <t>Design of a C Band High Efficiency Doherty Power Amplifier for 5G Applications</t>
  </si>
  <si>
    <t>In the context of emerging 5G technology, there has been a notable development of specific power amplifiers capable of operating at high frequencies. Among the various amplifier architectures utilized, the Doherty power amplifier (DPA) stands out as a prominent choice. Through the use of parallel Class-AB and Class-C amplifiers, the DPA achieves improved performance, especially during back-off operation condition. Specifically designed for digitally modulated signals with a high peak-to-average power ratio (PAPR), a feature relevant to 5G systems, this study presents a highly efficient symmetrical DPA. The DPA configuration comprises two GaN devices of equal size, designated for the principal Class-AB and ancillary Class-C amplifiers, respectively. According to simulation results, the designed DPA shows a saturated output power (Psat) of 25 W within the frequency range of 4.8-5.2 GHz, accompanied by a drain efficiency spanning from 58.8% to 61.2% at peak operation and 39% to 40.7% at a 6 dB back-off.</t>
  </si>
  <si>
    <t>['C', 'GaN']</t>
  </si>
  <si>
    <t>272yvh95g1kp8</t>
  </si>
  <si>
    <t>Performance Analysis of Directional Overcurrent Protection in Multi Source Microgrid</t>
  </si>
  <si>
    <t>Microgrid applications including renewable energy sources have been spreading around the world for decades. Although integration of distributed generators has numerous benefits from the view points of utilities and customers, it causes some technical challenges resulted from bidirectional power flow, variable load and fault current levels, occurring of islanding etc. Many protection schemes are introduced to provide protection against these challenging conditions. Overcurrent (OC) relay is one of the mostly used methods against excessive overcurrent conditions due to short circuit or overload conditions. Also directional overcurrent (DOC) protection is able to provide better performance using the direction of the fault current. In this paper, the performance of DOC relay is analyzed under different operating conditions of a microgrid including PV power plant, a battery storage (BS) and a diesel generator. Matlab/Simulink was used for simulation studies. The main aim of the study is to define the strong and weak points of overcurrent protection. Results are obtained from simulation studies.</t>
  </si>
  <si>
    <t>['OC', 'BS']</t>
  </si>
  <si>
    <t>272yvhbt90171</t>
  </si>
  <si>
    <t>Parallel Coupled Microstrip Band-pass Filter Design for C-Band TV Satellites</t>
  </si>
  <si>
    <t>In this paper, a microstrip parallel coupled-line band-pass filter, which is based on the 7th order Chebyshev filter response, is designed to operate at the center frequency of 4.1 GHz for downlinks of C Band TV Satellites for the first time in the existing literature. The electrical performance of the proposed band-pass filter is numerically evaluated by using AWR Microwave Office in the frequency range of interest. Moreover, the electric and magnetic field distributions of the filter are obtained at the center frequency using 3D full-wave electromagnetic simulation software CST Studio. Finally, the simulation results are experimentally verified in terms of S-parameters.</t>
  </si>
  <si>
    <t>['C', 'S']</t>
  </si>
  <si>
    <t>272yvhjtbwkzx</t>
  </si>
  <si>
    <t>Time Phase Shifting Based Demodulation Method for Fast Optical Fiber Transfer Delay Measurement</t>
  </si>
  <si>
    <t>A fast optical fiber transfer delay (OFTD) measurement system based on time phase shifting is proposed to meet the requirement of dynamic measurement scenarios, such as distributed MIMO communication systems and free space laser positioning. The probe optical signal is modulated by a single-frequency electrical signal within a pulse envelope. The pulse envelope provides a time reference for unambiguous measurement, while the single-frequency modulation simplifies the signal processing requirements. With the demodulation in the time and phase domain, the OFTD demodulation computation complexity is reduced by N times, where N is determined by the collected data length. Therefore, the OFTD measurement speed is enhanced while ensuring measurement accuracy and range. Additionally, the proposed method avoids the need for broadband signal generation or frequency sweeping, thereby simplifying the system structure.</t>
  </si>
  <si>
    <t>272yvhjthfcj1</t>
  </si>
  <si>
    <t>Enhancing Detection Performance of Multi-band Photonic Radars Through Band Fusion With Coherent Processing</t>
  </si>
  <si>
    <t>In this paper, we propose and demonstrate time-frequency analysis (TFA)-based spectral gap-filling and fast Fourier transform (FFT) and particle swarm optimization (PSO)-based coherent processing methods for achieving multi-band-radar fusion in the radar receiver. For the proof-of-the-concept demonstration, we generate photonics-based S-band (2GHz-4GHz) and C-band (6GHz-8GHz) linear frequency modulated (Ph-LFM) radar transmission signals using a dual-drive-Mach-Zehnder modulator (DDMZM) and simulate them in a multi-band-radar setup to detect two objects. Using the proposed TFA-based spectral gap-filling method, the missing band signal (4GHz- 6GHz) is estimated and fused with two echos of the S-band and C-band to achieve 6GHz bandwidth. Through the FFT and PSO-based coherent processing, the phase and amplitude imbalance among the bands is corrected, leading to a 12 dB improvement in peak-to-sidelobe level power in the range-profile compared to without coherent processing. This ensures the effectiveness of the proposed band fusion methods in enhancing resolution in multi-band radar systems.</t>
  </si>
  <si>
    <t>272yvhjvyv8qb</t>
  </si>
  <si>
    <t>RF/FSO Mixed Communication System Incorporating Photonic Aggregation for Improved Spectral Efficiency and Suppressed Co-frequency Interference</t>
  </si>
  <si>
    <t>A radio frequency (RF)/free-space optical (FSO) mixed communication system incorporating photonic aggregation is proposed and experimentally demonstrated. Four co-frequency binary phase shift keying (BPSK) microwave signals received by four antennas are aggregated to a single polarization 16 quadrature amplitude modulation (16QAM) optical signal, and the optical signal with octuple spectral efficiency is transmitted over a free-space link. On the receiver side, the 16QAM signal from four microwave channels is decoded simultaneously by a single optical coherence receiver. A proof-of-concept experiment is conducted to verify the effectiveness of the proposed technique. An RF/FSO mixed communication system incorporating photonic aggregation supporting wireless communications at a baud rate of 1 G-baud is demonstrated. The error vector amplitude (EVM) is measured to be 5.68%.</t>
  </si>
  <si>
    <t>['FSO', 'Co']</t>
  </si>
  <si>
    <t>272yvhk40msbf</t>
  </si>
  <si>
    <t>Integrated Terahertz Beamforming System Based on Micromachined Silicon Interposer</t>
  </si>
  <si>
    <t>Terahertz communication is approaching the center of the stage in such a date-rate-demanding era. However, there are still several issues to be solved including integration and beam steering before bridging the gap between the generated THz wave and its practical usage. In this paper, three silicon-micromachined THz modules associated with THz wave radiation and transmission and their simulation results are presented. The 4×1 phased array achieves a realized gain of 10.2 dBi and a beam steering range of ± 22°. The CPW-to-hollow waveguide transition structure exhibits a bandwidth of about 50 GHz at -10 dB level and a return loss lower than -45 dB at working frequency. The proposed micromachined silicon platform reveals great scalability and potentials in integrated THz systems.</t>
  </si>
  <si>
    <t>272yvhk455kvk</t>
  </si>
  <si>
    <t>Highly sensitive fiber optic sensing system based on two fiber Bragg gratings and microwave photonic filter for temperature measurement</t>
  </si>
  <si>
    <t>We propose and experimentally demonstrate a highly sensitive fiber optic sensing system based on two fiber Bragg gratings (FBGs) and microwave photonic filter (MPF) for temperature measurement. The reflection intensity of the two FBGs is determined by their wavelength location at the optical spectrum of the fiber optic interferometer sensor. The reflected light of the two FBGs are used as the two taps of the MPF, and the change of the FBGs' intensity caused by the temperature variations on the fiber optic interferometer sensor can be mapped to the change of the MPF's intensity. In our experiment, we have used the Sagnac interferometer (SI) as the temperature sensing element for a demonstration. The temperature applied to the SI can be demodulated by detecting the intensity of the MPF. The experimental results show that by detecting the intensity one of the peaks of the MPF, the sensitivity of 23.22 dB/°C, 13.71 dB/°C, 8.95 dB/°C can be achieved when the two FBG's wavelength interval is 0.5 nm, 1nm, and 1.5nm, respectively.</t>
  </si>
  <si>
    <t>272yvhk49qccp</t>
  </si>
  <si>
    <t>Photonics-assisted RF signal storage scheme</t>
  </si>
  <si>
    <t>A novel photonics-assisted radio frequency (RF) signal storage scheme is proposed and demonstrated. By combining the low noise characteristics of the Raman fiber amplifier (RFA) and the high amplifier gain of the Erbium-doped fiber amplifier (EDFA), the storage depth, the storage time and the storage fidelity can be significantly improved. The experimental results show the system's capability to store a RF pulse with a 2-GHz bandwidth centered at 7 GHz and a pulse interval of 50 μs for more than 4.5 ms. The degradation of the signal-to-noise ratio (SNR) is observed to be less than 0.06 dB for each replication circulation. The demonstrated system offers a solution to achieve long-time storage of pulses with large bandwidth while maintaining a low noise figure (NF).</t>
  </si>
  <si>
    <t>['JkJk:Er']</t>
  </si>
  <si>
    <t>272yvhk6nd0pr</t>
  </si>
  <si>
    <t>On-chip Nanoseconds Tunable Microwave Photonic Narrow Bandpass Filter over a Wide Frequency Range</t>
  </si>
  <si>
    <t>We propose and demonstrate an on-chip nanoseconds tunable microwave photonic narrow bandpass filter over a wide frequency range using a high-Q racetrack micro-ring resonator (MRR). In the proposed filter based on phase modulation to intensity modulation (PM-IM) conversion, the racetrack MRR is the key component, in which multimode waveguides are employed to have a low-loss optical propagation for a high Q-factor. To enable ultrafast and wide tunability of the MRR, a lateral PN junction and a top-placed metallic micro-heater are incorporated. The PN junction is leveraged to realize the ultra-fast tuning speed, and the metallic micro-heater ensures a wide frequency tuning range. A silicon-based high-Q racetrack MRR chip is designed, fabricated, and evaluated. By incorporating the chip in a microwave photonic filter system, a filter with a narrow passband of 1.2 GHz, an ultrahigh tuning speed of less than 50 ns, and an ultrawide tuning range from 3 to 51 GHz is experimentally demonstrated, which is promising to be widely used in high-resolution radar systems and high-speed wireless communication systems.</t>
  </si>
  <si>
    <t>['PN', 'Si']</t>
  </si>
  <si>
    <t>272yvhkftxs62</t>
  </si>
  <si>
    <t>Phase-tunable microwave photonic mixer based on lithium-niobate-on-insulator chip</t>
  </si>
  <si>
    <t>We propose and experimentally demonstrate a phase-tunable microwave photonic mixer. The mixer consists of an optically generated local oscillator (LO) and a wavelength-division modulation chip. The chip, which is fabricated on a lithium niobate on insulator (LNOI) substrate, consists of two micro-ring filters, two phase modulators, and two optical couplers. In the experiment, a frequency-doubled optically generated LO at 33.7 GHz is generated by double-sideband suppressed-carrier modulation. The two sidebands are coupled into the chip, and two micro-ring filters select and separate them into two phase modulators (PMs) to achieve wavelength-division modulation. A radio frequency (RF) signal and a direct current bias voltage signal are applied to the two PMs respectively. As a result, a 12 GHz RF signal is successfully converted to a signal with a frequency of 21.7 GHz, and the phase of the converted signal can be tuned from 0° to 360°.</t>
  </si>
  <si>
    <t>272yvhkhqz1ys</t>
  </si>
  <si>
    <t>Low-Loss Wavelength-Selected Tunable Optical Delay Lines for Microwave Photonic Signal Processing</t>
  </si>
  <si>
    <t>We propose and demonstrate a programmable low-loss 16-channel silicon-based microwave photonic signal processor using elliptical microrings and delaylines. The ellipital microrings offers flat-top filtering response to select/combine the carrier wavelength of the input optical signal. The following sixteen-channel delaylines are realized by ultra-low-loss broadened waveguides and low-phase-error Mach-Zehnder interferometer for 3.2 ps time-delay step. The overall insertion loss of the processor including the fiber-to-chip coupling loss is 10 dB. This programmable silicon photonic processor is demonstrated successfully to verify several microwave photonic signal processing functionalities: tunable delay line, beam beamforming and tunable radio-frequency filtering.</t>
  </si>
  <si>
    <t>272yvhklcq9b2</t>
  </si>
  <si>
    <t>Self-characterization method for integrated optical delay lines</t>
  </si>
  <si>
    <t>We present a calibration technique for Optical True Time Delay Lines, which effectively optimizes the number of active elements and footprint by dispensing with attenuators or test ports. Additionally, we demonstrate its accuracy for applications beyond beamforming by synthesizing variable optical interleavers on a silicon photonic chip.</t>
  </si>
  <si>
    <t>272yvhkm7z1fw</t>
  </si>
  <si>
    <t>High Efficiency and Compact Spot Size Converter for LNOI Integrated Device</t>
  </si>
  <si>
    <t>In this paper, we present a new design of spot size converter (SSC) for coupling between UHNA (Ultra-High Numerical Aperture) fiber and lithium niobate on insulator (LNOI) photonic wire waveguide. We demonstrate a novel structure in a cross-like arrangement composed by a central LN waveguide and four LN waveguides outside around. The cross-like structure collects the fiber spot power with high power overlap efficiency and transmits with low loss, which converts the large-scale spot to a small size one. The SSC is designed using Bidirectional Eigenmode Expansion solver (EME solver) of MODE Solutions. It is very compact with a total length as short as 35 μm. The simulation result shows that the power overlap efficiency at the fiber-to-chip facet of proposed device can reach 93.8% (92.7%) and coupling loss is 1.85 dB (1.20 dB) for the TE (TM) mode at 1550 nm.</t>
  </si>
  <si>
    <t>272yvhkxh2w6z</t>
  </si>
  <si>
    <t>Integrated lithium niobate optical vector network analyzers based on single-sideband modulators</t>
  </si>
  <si>
    <t>We report a chip-scale optical vector network analyzer based on LN single-sideband modulators, enabling in-situ and real-time probing of multi-dimensional information with kHz-level resolution for integrated optical devices.</t>
  </si>
  <si>
    <t>272yvhkyyhsf9</t>
  </si>
  <si>
    <t>FPGA-based DBSCAN Clustering Nonlinear Equalizer Accelerator for MMW Radio-over-Fiber System</t>
  </si>
  <si>
    <t>Clustering algorithms have been widely applied in wireless/optical communication systems for nonlinear equalizations. However, for high-speed communication systems with enormous data volumes, the excessive computational time for clustering large numbers of data points greatly impede their practical applications. This work focuses on the acceleration of the state-of-art density-based spatial clustering of applications with noise (DBSCAN) algorithm using the field-programmable gate array (FPGA) platform. To this end, a novel parallel DBSCAN algorithm as well as its FPGA hardware architecture are proposed here. Also, its applications in a 60-GHz millimeter-wave radio over fiber (MMW-RoF) communication system for nonlinear equalizations are experimentally investigated. Validated by experiments, our DBSCAN accelerator can effectively improve the nonlinearity tolerance of the 60-GHz MMW-RoF system transmitting the single-carrier 64-QAM signal. More importantly, harnessing the Xilinx Ultrascale+ ZCU111 board, our proposal can achieve up to 7.2x speedup over the software implementation of the traditional sequential-DBSCAN (S-DBSCAN) on the AMD Ryzen7 5800H CPU, and 19.2x speedup than the FPGA implementation of the S-DBSCAN algorithm.</t>
  </si>
  <si>
    <t>272yvhl0kgh4p</t>
  </si>
  <si>
    <t>Reconfigurable silicon integrated RF photonic filter toward wireless communication</t>
  </si>
  <si>
    <t>Integrated microwave photonic filters (IMPFs) are capable of offering unparalleled reconfigurability. However, to achieve high reconfigurability, complicated system structures and modulation formats are always required, which put great pressure on power consumption and controlment. Here, we propose a streamlined architecture for a wideband and highly reconfigurable IMPF on the silicon photonics platform. For various practical filter responses and avoiding complex auxiliary devices and bias drift problems, a phase-modulated flexible sideband cancellation method is employed based on the intensity-consistent single-stage-adjustable cascaded-microring (ICSSA-CM). The IMPF exhibits an operation band extends to mm-wave (≥ 30 GHz) and other extraordinary performances including high spectral resolution of 220 MHz and large rejection ratio of 60 dB are obtained. Moreover, Gbps-level RF wireless communications are demonstrated for the first time towards real-world scenarios.</t>
  </si>
  <si>
    <t>272yvhl8gq67n</t>
  </si>
  <si>
    <t>Compact and Robust Silicon Waveguide to Hollow Metallic Waveguide Coupling using a Quarter-Wave Dielectric Slot Waveguide for mmW and THz Waves</t>
  </si>
  <si>
    <t>This paper presents a novel technique for efficient waveguide coupling between a hollow metallic waveguide and a silicon dielectric rod waveguide in the 75-110 GHz range. The technique uses a short section of dielectric slot waveguide as a quarter-wave matching section to enhance robustness, reliability, compactness and yield for all-silicon terahertz integrated devices and systems, compared to those that employ conventional tapered-spike couplers. The transmission and reflection responses of the quarter-wave matched and tapered dielectric rod waveguides are presented, showing less than 2 dB loss. Reflection below -10 dB is achieved over the 75-110 GHz, reaching the lowest reflection magnitude of -25 dB at 97 GHz. The strong localization of the E-field with quarter-wave matching enables contactless coupling of mm waves, even in cases where there is a small separation.</t>
  </si>
  <si>
    <t>272yvhldqf4bd</t>
  </si>
  <si>
    <t>Moving Target Trajectory Tracking Based on High-resolution Microwave Photonics Radar</t>
  </si>
  <si>
    <t>A moving target trajectory tracking system based on a real-time high-resolution coherent microwave photonics radar is experimentally demonstrated. In which, combining with the Doppler characteristics of moving target, the coherent radar system in K-band realizes a high-resolution moving target trajectory tracking functionality with stationary interferences suppressed, and the range resolution is better than 2.0 cm.</t>
  </si>
  <si>
    <t>272yvhlgxk04c</t>
  </si>
  <si>
    <t>High-Speed Waveguide-coupled Photodiode Arrays on Thin-film Lithium Niobate Platform</t>
  </si>
  <si>
    <t>The study presents a demonstration of InP/InGaAs modified uni-traveling carrier (MUTC) photodiode (PD) arrays heterogeneously integrated on the thin-film lithium niobate platform. To divide the input optical power evenly, a 1×N multimode interferometer (MMI) is employed to feed the PDs through N waveguides. The PD arrays, consisting of 2, 3, and 4 PDs, exhibit 3-dB bandwidths of 82 GHz, 67 GHz, and 62 GHz, respectively. The measured output power of the 1 ×4 PD array reaches -2.3 dBm at 30 GHz.</t>
  </si>
  <si>
    <t>['InP-InGaAs', 'N', 'LiNbO3']</t>
  </si>
  <si>
    <t>['int', 'el', 'sur']</t>
  </si>
  <si>
    <t>['Accepted', 'Rejected', 'Added']</t>
  </si>
  <si>
    <t>272yvhlh6ml5l</t>
  </si>
  <si>
    <t>A Compact Photonic Radar Based on Single Polarization Multiplexing Modulator</t>
  </si>
  <si>
    <t>A compact double frequency photonic radar with coherent receiving based a polarization multiplexing Mach-Zehnder modulator (PM-MZM) is proposed. In which, one PM-MZM can perform seed signal loading and broadband echoes receiving, simultaneously. By balanced in-phase/quadrature detection of the polarization de-multiplexing signal from PM-MZM with single sideband filtered out, the complex de-chirped signal can be obtained. The K-band photonic radar with targets detection and inverse synthetic aperture radar imaging is experimentally demonstrated with a resolution better than 2.0 cm in range.</t>
  </si>
  <si>
    <t>272yvhlsqtzzz</t>
  </si>
  <si>
    <t>FMCW laser ranging breaks the coherence length limitation via phase noise cancellation</t>
  </si>
  <si>
    <t>Phase noise (PN) of a laser source is a limitation on the measurement range for a frequency-modulated continuous-wave (FMCW) laser ranging system. A narrow-linewidth laser is required to achieve long-range ranging. We proposed a FMCW laser ranging system which is able to break the limitation of coherence length via pilot-assisted PN cancellation. The system adds an acousto-optic modulator (AOM) to generate a frequency known pilot signal, from which the PN can be extracted. PN-cancellated signal can be obtained by removing the extracted PN term. The experimental results show the proposed system can recover the coherent peak beyond the 8-times of coherence length and achieve 0.88-cm precision at 861.39 m. This method can be used to achieve long-range of FMCW laser ranging using a wide linewidth laser.</t>
  </si>
  <si>
    <t>['PN', 'PN']</t>
  </si>
  <si>
    <t>272yvhm2csnpl</t>
  </si>
  <si>
    <t>Silicon-Based Integrated True-Time Delay Line with Adjustable Large Delays</t>
  </si>
  <si>
    <t>In this work, we design, manufacture and package a large delay adjustable silicon-based true-time delay line chip. Specifically, we focused on evaluating the performance of a single switch within the chip. Meanwhile, in order to ensure efficient and accurate measurement of the switching state voltage while mitigating the impact of state voltage drift, we devise a semi-automatic scanning program, which facilitates the precise acquisition of the switching state voltage over an extended period. The chip showcases impressive features, including a substantial delay step of 20 ps and a maximum delay time of 2.54 ns. Moreover, it exhibits commendable signal transmission capabilities, with a clear and observable eye diagram shape at 30Gbps under a 251-1 pseudo-random bit sequence (PRBS) signal. Furthermore, we find that the power penalty difference between the longest and shortest signal paths is minimal, measuring only 0.1686 dB.</t>
  </si>
  <si>
    <t>272yvhm33hm97</t>
  </si>
  <si>
    <t>Full W-band Photonic Frequency Hopping Generator Based on High-order Optical Frequency Multiplication</t>
  </si>
  <si>
    <t>Millimeter-wave and terahertz wireless communications is advancing rapidly due to the vast unexplored spectrum resources and the potential to realise terabit links, with major research efforts ramping up around the world. However, the increase in data rates also poses significant challenges to link security such as leakage if eavesdroppers attempt to intercept it, especially in some sensitive areas such as the military and commercial industry. Frequency hopping technology can effectively ensure the confidentiality and jamming resistance of communications, and its performance can be improved as the hopping bandwidth increases. In this paper, we propose a novel millimeter-wave photonics frequency hopping generator based on high-order optical frequency multiplication, with ultra-wide hopping bandwidth and versatile operating frequency. A frequency hopping bandwidth of 35 GHz is achieved, covering the entire W-band from 75 GHz to 110 GHz. The proposal will be a viable solution for secure millimeter-wave and terahertz wireless links.</t>
  </si>
  <si>
    <t>272yvhm48tyg8</t>
  </si>
  <si>
    <t>Dual-wavelength-modulation mm-wave system based on single-sideband signals</t>
  </si>
  <si>
    <t>Due to their simplicity, dual-wavelength-modulation (dual-λ-mod) photonic transmitters are an attractive alternative to conventional heterodyne systems for mm-wave/THz signal generation. In contrast to what has been reported in the literature, the authors of this manuscript believe that dual-λ-mod systems based on DSB-C modulation are subjected to power fading, rendering them useless for high-speed mm-wave/THz communications. To solve this, we propose a dual-λ-mod system based on SSB-C modulation. Using a GS laser, a 60-GHz SSB-C dual-λ-mod system transmitting 2.5-GBd 16-QAM signals is demonstrated. A PD-input-power penalty of just 2.8 dB is measured with respect to the conventional heterodyne transmitter at a BER of 10−3 for optical B2B and 10 km fiber transmission.</t>
  </si>
  <si>
    <t>272yvhm4kxjhj</t>
  </si>
  <si>
    <t>Interference-Resistant Photonically Generated Orthogonal Pair Multi-Chirp-LFM Waveform</t>
  </si>
  <si>
    <t>We propose and demonstrate a photonically generated orthogonal up-down-chirp pair based multi-chirp linear frequency modulation (Ph-O-MLFM) radar waveform that offers inherent interference-resistant capability in detecting target objects in a multi-radar environment. As a proof-of-concept demonstration, in a simulation setup, we generate 4GHz, 1s, Ph-O-MLFM and commonly used photonics-based LFM (Ph-LFM) signals using a dual-drive Mach-Zehnder modulator (DDMZM) incorporating photonics-based bandwidth synthesis. To evaluate the performance, we compare the effects of varying chirp rate and time period LFM interference signals on object detection with Ph-LFM and the proposed Ph-O-MLFM waveforms by analyzing the range profile obtained from the matched filtering method. The results demonstrate that the Ph-O-MLFM waveform mitigates LFM interferences with a peak-to-sidelobe power level of &gt;11dB, and a range resolution of 4cm, whereas the Ph-LFM waveform is susceptible to coherent LFM interference. These results highlight the potential utilization of the proposed Ph-O-MLFM waveform in multi-radar environments.</t>
  </si>
  <si>
    <t>['O', 'O']</t>
  </si>
  <si>
    <t>272yvhmqr2m0j</t>
  </si>
  <si>
    <t>Hybrid Integrated Full-Chip Photonic Payloads Based on InP and Si3N4 platform</t>
  </si>
  <si>
    <t>Here, we demonstrate a hybrid integrated photonic satellite repeater with large-scale multiplexing potential and high flexibility. Hybrid integration of InP/Si3N4 external cavity laser, arrayed InP modulators and semiconductor optical amplifier (SOAs), as well as multifunctional Si3N4 signal processors, to fulfill a 1x4 Ka-band repeater module with on-chip arrayed frequency down-conversion and outstanding narrowband photonic channelization. Combined with the full-chip photonic repeater, broadband, highly integrated, and cost-effective communications satellite payloads would become realizable more quickly in the near future.</t>
  </si>
  <si>
    <t>['InP', 'InP', 'InP-Si3N4', 'SOAs']</t>
  </si>
  <si>
    <t>['bin', 'int', 'int', 'ss']</t>
  </si>
  <si>
    <t>272yvhms6hj6t</t>
  </si>
  <si>
    <t>Silicon-Integrated 8-Channel 6-bit Tunable Optical True-Time Delay Lines with High Switching Speed and Low Loss</t>
  </si>
  <si>
    <t>Fast reconfiguration time of several nanoseconds is highly required for microwave photonic beamformers such as in 5/6G wireless communication systems. However, most previously reported integrated optical true-time delay lines (OTTDLs) have a response time of tens of microseconds. In this study, we propose and demonstrate silicon-integrated 8-channel 6-bit tunable OTTDLs with fast tuning speed for the first time. All the delay lines are identical with a delay step of 4.93 ps, and a maximum delay of 310.84 ps. With the overall optimized low-loss delay waveguides, 3-dB couplers, and electro-optic optical switches, we realize an OTTDL with an average fiber-to-fiber insertion loss of 11 (7) dB working in the electro-optic (thermo-optic) mode within a wavelength range of 1520-1580 nm. The electro-optic switching speed is 8 ns and 15 ns for the rising and falling time, respectively. By turning on PIN-diode-based variable optical attenuators (VOAs) to suppress leakages, the delay ripple can be suppressed to &lt; 0.45 ps over a broad bandwidth of 20-43.5 GHz.</t>
  </si>
  <si>
    <t>['VOAs', 'Si']</t>
  </si>
  <si>
    <t>272yvhmxlr7tp</t>
  </si>
  <si>
    <t>Integrated Photonics for multi-channel RF scanning receivers</t>
  </si>
  <si>
    <t>Electronic warfare (EW) receivers face strict requirements, balancing high performance with small size. To this extent, photonics offers a solution by providing wide bandwidth, flexible tuning, and immunity to electromagnetic interference. Recent advances in integrated photonics also offer potential reductions in weight and size, while demonstrating microwave photonics application capabilities. In this paper, we present the design and simulation results of a 6-channel EW receiver. It covers a wide frequency range from 0.5 to 40 GHz, with an instantaneous bandwidth of 1.333 GHz, suitable for modern radars. Our approach is based on hybrid integration, combining silicon nitride (SiN) and indium phosphide (InP) photonics platforms.</t>
  </si>
  <si>
    <t>['SiN', 'InP']</t>
  </si>
  <si>
    <t>272yvhwnw1g3b</t>
  </si>
  <si>
    <t>Analysis of Ways of Digital Rights Management for FPGA-as-a-Service for AI-Based Solutions</t>
  </si>
  <si>
    <t>In this work the analysis of possible ways of providing of identification mechanism for licensing of instances of FPGA projects is carried out. The challenges of creating AI services on FGPGA-platform and the feasibility of implementation of renting procedures for them are observed. The analysis shows that the service model involves the purchase or lease of server equipment with access to FPGA resources in a form of dedicated boards or the ability to deploy a set of assets for a particular user. It's shown that organizing licensed access to these resources and ensuring their availability for centralized use becomes imperative. It is necessary to organize security measures. For that built-in features of FPGA chip that contain Unique Identifier (UID) of each chip element within a specific board can be used. Given the extensive application of FPGA technologies in the development of FPGA-based (FaaS) AI-oriented services, there arises a demand for the management of digital rights concerning the utilization for AI products in form of Intellectual Property cores (IP-cores).</t>
  </si>
  <si>
    <t>272yvhwv4jxty</t>
  </si>
  <si>
    <t>Resilience of Ukrainian energy system: behavioral simulation of the war influence</t>
  </si>
  <si>
    <t>The article is dedicated to the presentation of the computer model of the electric power system of Ukraine and analysis of destructive impacts during the Russian-Ukrainian war 2022-2023. On the basis of the grid model of the energy system of Ukraine based on 2021 data, scenarios of possible negative impacts caused by the Russian aggression are considered. The work was carried out under the W911NF-22-2-0153 "Al Methods and Tools for Integrating Resilience Analytics and Edge Computing for Energy Systems" grant funded by US Army Engineering Research and Development Centre.</t>
  </si>
  <si>
    <t>['Al']</t>
  </si>
  <si>
    <t>272yvhwzpbfyy</t>
  </si>
  <si>
    <t>Airplane Trajectory Analysis for Round-Trip Flights with ADS-B Data</t>
  </si>
  <si>
    <t>Current weather has a significant impact on efficient flight planning in civil aviation. Configuration of areas with dangerous weather conditions, wind direction, and speed could not be precisely known at the pre-flight planning stage. Dynamic in-flight modifications of flight-planned trajectory based on current weather data can support efficient trajectory maintaining. Automatic Dependent Surveillance-Broadcast (ADS-B) supports civil aviation with precise coordinates of all airspace users. In the paper, we consider using a set of historical airplane trajectory data for particular round-trip flight connection to analyze trajectory variation based on current weather impact. We analyze parameter distributions with the help of kernel density function for total trajectory length and total flight time. Obtained distributions are useful for estimating confidence bands for a particular value of probability.</t>
  </si>
  <si>
    <t>272yvhx08hm1g</t>
  </si>
  <si>
    <t>Verification of Synthesized by the IP-core Generator Multipliers of Extended Galois Fields GF(pn) Elements</t>
  </si>
  <si>
    <t>The article is devoted to testing the developed multiplier generator for elements of extended Galois fields $GF(p^{n})$. Such a generator facilitates the generation of VHDL descriptions for multipliers based on modified modified Guild cells, which are interconnected. The number of modified Guild cells can be $2^{999}$. The testing results of the generated multipliers are provided for Galois fields: $GF(3^{30}), G F(7^{17}), G F(23^{10})$, and $GF(53^{8})$, which have approximately the same order. The testing was conducted through simulation in the Active HDL environment. The simulation results were compared with the results of multiplication in the mathematical package Maple. The article demonstrates that the Galois field multiplier generator operates correctly. Testing was performed using three GF multiplication architectures: black box, multiplier, and adder, composed of primitive elements.</t>
  </si>
  <si>
    <t>['F', 'IP']</t>
  </si>
  <si>
    <t>272yvhxfrbcxb</t>
  </si>
  <si>
    <t>Method of repairing accumulators of portable electronics under limited resources</t>
  </si>
  <si>
    <t>Laptop batteries contain up to four cascades of Li-ion cells connected in series. During the use of batteries the process of unbalanced degradation of the cells is happening. The dedicated protection circuit controls the voltage at each cascade of the battery and controls the discharge or charge control keys. Overdischarge or other causes can block the controller of the battery and it appears on the secondary good market. But the remaining resource of the cells allows the continue of normal operation of the accumulator. The unlocking of the controller of the laptop battery is not trivial task. But combining of the practical experience of the recovering of different batteries allows to summarize the theoretical and practical knowledge in form of the formalized models, sequences, classifications and the practical examples of repairing of batteries. The elements of method of repairing accumulators of portable electronics are proposed. The comparison of the results of theoretical research and practical attempts of the recovering the normal operation of batteries is provided in form of classification of controller models and the result of attempts.</t>
  </si>
  <si>
    <t>['Li', 'LiJkJk', 'LiJk']</t>
  </si>
  <si>
    <t>272yvhxjtpzv1</t>
  </si>
  <si>
    <t>Variable selection in modelling with supersaturated designs: A comparative study</t>
  </si>
  <si>
    <t>Supersaturated designs (SSDs) represent a broad category of factorial designs where all the main effects cannot be estimated due to an insufficient run size. Consequently, identifying active effects in SSDs poses a challenging and significant problem for the scientific community. Several approaches have been suggested in the recent literature presuming a Normal distributed response variable. An analysis of SSDs is conducted using the Cumulative Sum (CUSUM) control chart, an important tool of Statistical Process Control (SPC), along with a sure independence screening (SIS) procedure for normal responses. Our goal is to examine the performance of variable selection methods by conducting several simulated experiments and comparisons. A real data example with multiple responses is presented, assuming both main effects and two-factor interactions.</t>
  </si>
  <si>
    <t>['SSDs']</t>
  </si>
  <si>
    <t>272yvhxmrjt7m</t>
  </si>
  <si>
    <t>Low-cost ADS-B Transmitter with HackRF and GNU Radio Companion</t>
  </si>
  <si>
    <t>During the last two decades new types of air transportation vehicles have been developed. Integration of new aircraft types in controlled airspace requires implimintation of new surveillance technologies on board to ensure the safety of air transportation. On-board transmitter of Automatic Dependent Surveillance-Broadcast (ADS-B) will be required for any airspace user soon. ADS-B is considered the main safety system in the next generation of civil aviation. Performance of new flight vehicles requires minimizing size, reducing power, increasing functional level, and minimizing total costs. In the paper, we study potential of cheap software-defined radio like HackRF One to support low-cost on-board ADS-B equipment for civil aviation. We create a library of classes in C++ for automatic ADS-B message generation based on input data. Also, developed library was integrated into a separate software block in GNU Radio Companion. Developed block could be easily used in a variety of applications including on-board transmitter to support ADS-B.</t>
  </si>
  <si>
    <t>['C+', 'B']</t>
  </si>
  <si>
    <t>272yvhxs9bbcm</t>
  </si>
  <si>
    <t>Visualization of Airplane Trajectory Based on ADS-B Data in Flight Simulators</t>
  </si>
  <si>
    <t>Nowadays the flight simulator market is developing rapidly. A virtual scene proposed by flight simulator software includes precise global digital elevation models, imaginary, 3D models and spectacular textures of artificial constructions, weather phenomena modeling includes wing flow generation and airframe models which support math models of dynamic movement of airplanes and interrogation with airflow. Modern flight simulators are widely used in pilot training, air traffic safety analysis, and during an investigation of special aviation events. In the paper, we consider visualization of airplane flight in flight simulation software based on trajectory data obtained from Automatic Dependent Surveillance-Broadcast (ADS-B) in post-processing mode. We study a case of available airplane trajectory in geodetic data of latitude, longitude, and pressure altitude. A linear regression model with B-splines is used for data interpolation to fill the gaps. Also, equations for recovery orientation angles (heading and pitch), vertical and ground velocities, Mach number, and static air temperature are used to prepare input data for scene visualization in flight simulation software. As an example trajectory data of a particular flight has been used to generate a virtual scene.</t>
  </si>
  <si>
    <t>272yvhxs9bbcn</t>
  </si>
  <si>
    <t>Social Engineering Attacks Detection Approach</t>
  </si>
  <si>
    <t>The paper focuses on the problem of technical social engineering attacks that encompass the manipulation of individuals to reveal sensitive information, execute actions, or breach security systems. These exploits frequently capitalize on human psychology, trust, and a lack of vigilance to attain unauthorized entry to networks, systems, or data. In contrast to traditional social engineering tactics that center on psychological manipulation, technical social engineering attacks employ technological means and strategies to manipulate and beguile individuals. The paper presents an attempt to detect social engineering attacks. The approach utilized four machine learning algorithms (decision tree, random forest, K-nearest neighbor, and extreme gradient boosting). The analysis is centered on data collected from network hosts, which may serve as indicators of a potential social engineering attack. The empirical results demonstrated high detection accuracy.</t>
  </si>
  <si>
    <t>272yvhy1c3tzq</t>
  </si>
  <si>
    <t>Application of Formal Verification Methods in a Safety-Oriented Software Development Life Cycle</t>
  </si>
  <si>
    <t>This article delves into the growing significance of ensuring reliability and functional safety in hardware and embedded software of programmable controllers amidst rapid technological advancement. With the rise of FPGA-based digital Instrumentation and Control Systems (ICS), the need for dependable solutions has led to the development of the RadICS FSC (Functional Safety Controller) Platform by LLC RPC Radiy. While programmable controllers are pivotal across industries, vulnerabilities in their embedded software can lead to dire consequences for safety, economy, and the environment, particularly in safety-critical applications. Given this backdrop, testing embedded software becomes integral to ensuring reliability and safety. Tailored testing approaches are essential due to the unique characteristics of hardware, software, and specific controller applications. These approaches must encompass functional aspects as well as potential vulnerabilities exploitable by malicious actors.International standards like IEC 61508, IEC 61513, and IEC 60880 outline regulatory frameworks for testing, verification, validation, and safety in embedded software, guiding its development and implementation within the system safety lifecycle. This article focuses on applying formal verification methods to embedded software within the context of the safety lifecycle for programmable controllers used in safety-related applications. Through this study, valuable insights are garnered regarding the efficacy of formal verification techniques in bolstering the reliability and safety of programmable controllers' embedded software. The results shed light on the benefits and challenges associated with integrating formal verification within the safety lifecycle, paving the way for enhanced safety and functionality in critical systems.</t>
  </si>
  <si>
    <t>['FSC']</t>
  </si>
  <si>
    <t>272yvhy3853rd</t>
  </si>
  <si>
    <t>Towards Effective Safety and Cybersecurity Co-engineering in Critical Domains</t>
  </si>
  <si>
    <t>The primary objective of functional safety and cybersecurity co-engineering is to streamline assessment processes and enhance efficiency by implementing integrated approaches, therefore reducing overall effort and bringing several consequential advantages. Although this concept is not new, and there have already been successful attempts at its utilization in different critical domains such as nuclear, railway, and automotive, no mature approach could be easily adopted and applied during the assessment. Another challenge is that the understanding of co-engineering is essentially different, depending on domain specifics and priorities. Moreover, issues are still related to measuring efficiency achieved by co-engineering utilization. This paper addresses the current state of safety and cybersecurity co-engineering in critical domains. With a focus on nuclear, automotive, and railway domains, it proposes directions toward developing effective co-engineering frameworks for them.</t>
  </si>
  <si>
    <t>272yvhy3dpx8k</t>
  </si>
  <si>
    <t>Asymptotic assessment of the functional safety of information interaction in the SDH architecture at the network and transport OSI layers</t>
  </si>
  <si>
    <t>Assessment of the functional safety of network architectures is, in general, a task of exponentially increasing computational complexity, because the number of computational operations grows in geometric progression with the increase in the number of internodal connections. Considering the high practical value of such an assessment, researchers resort to limitations, which, for the most part, are imposed on the network architecture and the nomenclature of the dependability metric. In this study, the authors focused on the radial-ring Synchronous Digital Hierarchy (SDH) architecture, which is characterized by high versatility, immunity to interference and reproducibility. At the same time, the authors take into account the specifics of the organization of the TCP/IP connection with the recursive scheme of DNS involvement. So, the article analytically formalizes the procedure for evaluating the functional safety of information interaction in the SDH architecture at the network and transport OSI layers, taking into account the probabilities of specified and unspecified implementation modes of internodal connections. A comparison of the author's approach with a reference analogue based on the Monte Carlo method proved both the adequacy of the first and its superiority over the second in the computational efficiency of calculating the selected functional safety indicators metric by more than three orders of magnitude.</t>
  </si>
  <si>
    <t>['OSI', 'IP']</t>
  </si>
  <si>
    <t>272yvj532srsd</t>
  </si>
  <si>
    <t>Solving Multi-Agent Target Assignment and Path Finding with a Single Constraint Tree</t>
  </si>
  <si>
    <t>The Combined Target-Assignment and Path-Finding (TAPF) problem requires simultaneously assigning targets to agents and planning collision-free paths for them from their start locations to their assigned targets. As a leading approach to addressing TAPF, Conflict-Based Search with Target Assignment (CBS-TA) leverages K-best target assignments to create multiple search trees and Conflict-Based Search (CBS) to resolve collisions in each tree. While CBSTA finds optimal solutions, it faces scalability challenges due to the duplicated collision resolution in multiple trees and the expensive computation of K-best assignments. We introduce Incremental Target Assignment CBS (ITA-CBS) to bypass these two computational bottlenecks. ITA-CBS generates only a single search tree and avoids computing K-best assignments by incrementally computing new 1 -best assignments during the search. We show that ITA-CBS, in theory, is guaranteed to find optimal solutions and, in practice, runs faster than CBS-TA in 96.1% of 6,334 test cases.</t>
  </si>
  <si>
    <t>['CBS', 'K']</t>
  </si>
  <si>
    <t>272yvsmyjj3w0</t>
  </si>
  <si>
    <t>Measurement of Complex Dielectric Constant of Transformer Oils Using HF Spectrum and Short-Circuited Coaxial Cable</t>
  </si>
  <si>
    <t>Power transformer insulation has been getting a wide interest ever since this technology was put in service. Until these days many studies to develop the transformer insulation are being held. The purpose of this study is to investigate the dielectric constant of some liquids that can be used as an insulation material either specifically for the power transformer or for other applications using the high frequency and vector network analyzer device. Applying the test material as a dielectric in a model that simulates the coaxial cable design, the dielectric constant was measured using the reflected wave spectrum of a short-circuited coaxial line. As this is a new method of measurement; the results were compared with the actual complex dielectric constant values for each liquid to evaluate the accuracy of the experiment and check if there a chance of improvement. Further studies can be carried using this method which opens the way to further study the dielectric properties of different materials.</t>
  </si>
  <si>
    <t>272yvsn04gtlf</t>
  </si>
  <si>
    <t>Effect of Rear Rotor Blade Number on the Performance of a CO-DRWT</t>
  </si>
  <si>
    <t>In this paper, we introduce wind energy and wind turbines by highlighting the unconventional wind turbines e.g., the Counter-Rotating Dual Rotor Wind Turbines (CO-DRWT). For our research, we used a CO-DRWT with different blade numbers at the rear rotor. We run CFD studies to determine the power coefficient (cp) for each CO-DRWT. Based on our simulations' result we find that higher cp was generated with the three-blade configuration. Then we changed the tip speed ratio of the CO-DRWT, where with a lower tip speed ratio the overall power coefficient (cp) increased. With these studies, we find similarities between a Single Rotor Wind Turbine (SRWT) and a Counter-Rotating Dual Rotor Wind Turbines.</t>
  </si>
  <si>
    <t>272yvsn19t4rg</t>
  </si>
  <si>
    <t>Criteria System for Evaluating Simulation Capabilities of Human Exposure to Electromagnetic Fields in the Vicinity of Radiocommunication Transmitters</t>
  </si>
  <si>
    <t>In this article, I would like to show how the capabilities of simulation software can be efficiently investigated to achieve a new evaluating model. I consider a theoretical approach of systemizing items of software capabilities simulating human exposure to electromagnetic fields in the vicinity of radiocommunication transmitters. Defining related software criteria, a systemized set of requirements for evaluating capabilities is introduced. To see how the new comparative methodology for the assessment of simulation software evaluation would perform a summarized sample evaluation result is presented in the paper.</t>
  </si>
  <si>
    <t>272yvsn58fhsy</t>
  </si>
  <si>
    <t>Hydrogen Storage as K-H Salt on PD(100) Surface</t>
  </si>
  <si>
    <t>The influence of potassium on the adsorption of hydrogen on palladium has been studied by various electron spectroscopic methods, such as Auger-, ultraviolet photoelectron work function measurements and mass spectroscopy. Under ultrahigh vacuum condition a direct interaction between hydrogen atoms and Pd(100) surface was observed in the adsorbed layer. The electronic transport from potassium to the adsorbed hydrogen atoms resulted in a ca. 50-60 K higher desorption from the surface. In contrary, the dissociation of molecular hydrogen is hindered by the presence of K atoms; in harmony with the dissociative adsorption steps on transition metal surfaces.</t>
  </si>
  <si>
    <t>['Pd', 'K', 'K-H']</t>
  </si>
  <si>
    <t>['sur', 'el', 'ads']</t>
  </si>
  <si>
    <t>['Accepted', 'Rejected', 'Accepted']</t>
  </si>
  <si>
    <t>272yvsnsrgq03</t>
  </si>
  <si>
    <t>Improving the Estimation of Coronary Artery Disease by Classification Machine Learning Algorithm</t>
  </si>
  <si>
    <t>This research paper aims to predict coronary artery disease (CAD) using data from 350 patients collected at one of the hospitals in Armenia. CAD is a critical parameter which can have a significant impact on patients' life and survival. The study considers several input variables, including level of cholesterol (LOC), patient's age (PA), type of chest pain (TCP), number of arteries blocked (NAB), sex (S), and family history (FH), to make accurate predictions. To achieve this crucial task of CAD prediction, the researchers employed three powerful classification algorithms: Random Forest (RF), Support Vector Machine (SVM), and Logistic Regression (LR). Among these, the Random Forest algorithm stands out for its robustness and numerous advantages, including high accuracy, ability to handle outliers effectively, provision of feature importance insights, and reduced risk of overfitting. The research findings presented in this article demonstrate the impressive performance of the Random Forest algorithm, showcasing an accuracy value of 0.95 and a precision value of 0.94. These results indicate the model's ability to make precise and reliable predictions, essential when dealing with a life-or-death parameter like CAD. By conducting a comparative analysis based on statistical parameters, the researchers establish that Random Forest outperforms both SVM and LR. Thus, the conclusion drawn from the study suggests that the ranking of the algorithms based on their performance is as follows: RF &gt; SVM &gt; LR.</t>
  </si>
  <si>
    <t>['S', 'FH']</t>
  </si>
  <si>
    <t>272yvsnv2btp8</t>
  </si>
  <si>
    <t>Analysis of the Use of Active and Passive Lightning Conductors</t>
  </si>
  <si>
    <t>The article deals with the issue of external lightning protection, comparing two systems of this protection. These are the external ESE lightning protection system and the external LPS lightning protection system. In the first part of the article, the legislation on lightning protection is presented, and indoor lightning protection is also discussed. Subsequently, the article contains a theoretical comparison of the risk analysis according to STN EN 62305-2 and NF C 17-102. The aim is to highlight the differences in the relationships, probability, and loss determination used to calculate the risks in both standards. The paper analyses the design of external lightning protection according to both standards for a selected building structure. The article concludes with recommendations on external lightning protection.</t>
  </si>
  <si>
    <t>272yvsnw34cb5</t>
  </si>
  <si>
    <t>A New Co-Simulation Approach of Active Power Curtailment for Voltage Optimization in PV-Rich Distribution Networks</t>
  </si>
  <si>
    <t>In recent years, distribution networks have faced technical issues caused by the increasing integration of pho-tovoltaics. Voltage level violations are addressed as the main technical issue for distribution system operators. However, photo-voltaics are inverter-based sources and can participate in voltage control. The photovoltaic inverter has several modes of operation, but due to the high R/X ratio of the distribution network, the volt-watt control mode represents the most attractive for researchers. This paper presents an optimal power flow-based model for voltage optimization using active power curtailment from photovoltaics as a control variable. The optimization problem minimizes the voltage deviation. The optimal power flow-based active power curtailment model is realized using a new co-simulation approach that interconnects the computational intelligence optimization method and power system simulation software. The proposed model is applied to an unbalanced IEEE European low voltage distribution feeder test system. The optimization model has been evaluated over three case studies which differ according to the level of photovoltaic integration. Results show that the proposed optimal power flow-based active power curtailment approach improves voltage profiles in distribution feeders and mitigates voltage issues caused by photovoltaics. However, due to unbalanced power flow and the assumption of equal active power curtailment per each phase of photovoltaic, voltages are reduced even in phases where the allowable limit is not exceeded. Secondly, this objective function formulation has a shortcoming since it tries to reduce differences of voltages below the reference value and observes this as a deviation, thus increasing its value. Finally, with that approach losses in active distribution feeder are indirectly affected and reduced.</t>
  </si>
  <si>
    <t>272yvsp069hws</t>
  </si>
  <si>
    <t>Comparison of C# and Qiskit Runtimes on K-Means Clustering</t>
  </si>
  <si>
    <t>International literature suggests that quantum computers hold the potential for exponential speedup over classical computers, particularly for certain types of optimization problems. However, the practical application of quantum k-means is currently limited by the capabilities of available quantum hardware. As quantum technology improves and more efficient algorithms are developed, quantum k-means may offer advantages for larger datasets and high-dimensional data. This essay presents a comparative study of the k-means clustering algorithm implemented in two runtime environments, C# and Qiskit, with a focus on investigating the potential existence of quantum supremacy for a defined problem. The experiment involves randomly generated data and data tables of different sizes and dimensions. The classical approach utilizes a brute-force enumeration method, while the quantum approach employs a quadratic programming algorithm on a quantum computer using Qiskit. Results show that for small problem sizes, the classical brute-force approach exhibits superior runtime performance compared to the quantum approach. However, the study highlights the challenges in achieving quantum supremacy, as the performance of quantum computers is highly dependent on machine capabilities and qubit numbers.</t>
  </si>
  <si>
    <t>272yvsp9ffbnx</t>
  </si>
  <si>
    <t>5G Mobile Technology in Education</t>
  </si>
  <si>
    <t>5G mobile networks are developing rapidly and are increasingly being deployed in more and more places in our country not to mention around the world. These services are available not only to the general public but also to several industries. Industrial applications are often implemented using 5G SA (Stand Alone). For this reason, I created two separate measurement exercises to familiarize students with 5G technology on an all-encompassing systematic level. This will allow students studying at the university to keep up with today's modern mobile network systems. From this up-to-date knowledge they can benefit as the engineers of the future.</t>
  </si>
  <si>
    <t>272yvspc5xtxg</t>
  </si>
  <si>
    <t>HTTP Communication Performance in Degraded Network Conditions</t>
  </si>
  <si>
    <t>In the last nearly 30 years the World Wide Web has become a significant part of our lives, and because of its popularity, many services are based on it. HTTP (Hypertext Transfer Protocol) has been used to access web data since the beginning, but it had to undergo some improvements as the underlying communication infrastructure has changed. There were multiple reasons for the modifications: increase in the capacity of computer networks allowed more interesting features which changed the user habits. Computer networks today are capable of transferring data by multiple magnitudes than in the beginning. The speed of user devices has been also increased, everyone has got used to faster browsing and lower latency. But with the increase in the number of visitors and overall communication bandwidth, it becomes more challenging for the server computers - web servers - to provide data at the appropriate speed. Moreover, web software developers are putting more and larger active components, multimedia files into their products, increasing the necessary data size. Network devices still rely on the ancient TCP/IP protocol stack to transport data, and this probably won't change in the foreseeable future, but in the most recent HTTP version there is a new application layer protocol, which could help to overthrow some of the problems of older versions. In this article, some "real life" tests were made, to determine how the different HTTP versions - still in use today - behave in extreme network conditions, when the packets carrying the data are lost.</t>
  </si>
  <si>
    <t>272yvsxkgd8v3</t>
  </si>
  <si>
    <t>EDnNet: An Efficient U-Shaped Image Denoising Network</t>
  </si>
  <si>
    <t>Recently, a popular architecture, Transformer has garnered significant attention and success within the domain of natural language processing. However, due to its unique mechanism, the computational complexity increases exponentially with the spatial resolution of the input images. Therefore, it is not suitable for most tasks involving high-resolution image restoration. Although the receptive field of convolution is limited, the convolutional layer extracts local features by sliding small convolutional kernels on the input images. This ability allows Convolutional Neural Networks (CNNs) to capture essential local structures and texture information in images, which are crucial for image restoration. In our work, we propose a fundamental denoising block that relies on convolution, activation functions and normalization. Furthermore, we propose a denoising network named Efficient Denoising Network (EDnNet).</t>
  </si>
  <si>
    <t>272yvsxmylqp9</t>
  </si>
  <si>
    <t>Optimization Research of Particle Swarm Optimization Algorithm in BP Neural Network Model</t>
  </si>
  <si>
    <t>In today's big data era, the application of artificial neural network (ANN) in the field of machine learning has attracted increasing attention. But there are still some problems in the research of BP neural network, such as slow convergence speed, over-fitting and so on. As an optimization algorithm, particle swarm optimization algorithm can overcome some problems existing in BP neural network at present. Based on this background, PSO optimization algorithm is used to optimize BP neural network in order to improve the performance of neural network. Our results show that the average absolute error (MAE) of PSO-BP model is 0.005 and 0.023 lower than that of GA-BP model and single BP model. In terms of root mean square error (RMSE), PSO-BP model shows a smaller RMSE (0.105), while GA-BP model and single BP model have RMSE of 0.128 and 0.208. In addition, PSO-BP model achieved a higher R2 value (0.96), while GA-BP model and single BP model achieved a higher R2 value of 0.92 and 0.84. The most striking thing is that in the classification task, the accuracy of PSO-BP neural network reaches 91.7526%, which is 2.3253% and 12.0174% higher than GA-BP model and pure BP model. These results show that the BP neural network optimized by particle swarm optimization algorithm has higher accuracy and better performance than the unoptimized BP model and GA-BP model. To sum up, this study has made some contributions in the field of machine learning, and provided an important method for improving prediction performance and optimizing neural network models.</t>
  </si>
  <si>
    <t>272yvsxp8gvcg</t>
  </si>
  <si>
    <t>Research on the Application of Digital Twin in the Operation and Maintenance of Electromechanical Equipment in Highway Tunnels</t>
  </si>
  <si>
    <t>In order to explore the traditional highway tunnel electromechanical operation and maintenance mode to the intelligent operation and maintenance mode upgrade application, digital twin technology and highway tunnel electromechanical equipment operation and maintenance of the depth of the fusion of possible. This paper first analyzes the demand pain points of highway tunnel operation and management and the advantages of digital twin technology integration, collects high precision maps, facilities and equipment points, CAD and other multi-source data, establishes the tunnel scene road model, electromechanical equipment three-dimensional model and so on, constitutes the tunnel digital model asset library. Secondly, the tunnel digital twin dynamic assemblage base is constructed to ensure high-precision 1:1 restoration and realize adjustment and editing following the real physical environment. And the lOT sensing technology is integrated into the digital twin base, utilizing information access such as mechanism model, real-time sensing data, historical data, etc., to form a multi-dimensional, multi-scale tunnel mechanical and electrical equipment intelligent operation and maintenance architecture system based on the digital twin, and to build a highway tunnel electromechanical equipment operation and maintenance platform based on the digital twin, which provides support for the state assessment, fault early warning, and operation and maintenance decision-making for mechanical and electrical equipment in the real tunnel environment. Finally, the research results have been successfully applied in Niu Tingling Tunnel in Lishui City, Zhejiang Province, the average fault discovery time is reduced by 5min, and the efficiency of automatic O&amp;M dispatching is increased by 33%, etc. This verifies the effectiveness of digital twin technology in enhancing the intelligence of tunnel O&amp;M management, and it serves as a reference for the promotion of intelligent O&amp;M mode of digital twin technology in the highway in terms of high efficiency and low cost.</t>
  </si>
  <si>
    <t>272yvsxpvn0fz</t>
  </si>
  <si>
    <t>Radar Target Identification and Detection Based on Fuzzy C-Mean Clustering</t>
  </si>
  <si>
    <t>This paper gives an airborne target recognition and detection method based on fuzzy C-mean clustering, which is implemented by analyzing the motion feature parameters through frequency histogram to get the feature distribution values statistically, and then using the Fuzzy C-mean clustering algorithm to cluster the feature distribution values to get the identification results. distances are calculated based on class centers for new sample data, and through the judgment of the distance threshold with the data detection, which can then mine the abnormal samples. The experimental results show that the method has high identification rate, simple detection and ideal effect.</t>
  </si>
  <si>
    <t>272yvsxxg0lvs</t>
  </si>
  <si>
    <t>Based on the Improved YOLOv8 Pedestrian and Vehicle Detection Under Low-Visibility Conditions</t>
  </si>
  <si>
    <t>To address the issue of blurred driving visibility under low-visibility weather conditions, an improved YOLOv8 (You Only Look Once) pedestrian and vehicle object detection algorithm based on a deep learning network was proposed. The algorithm utilizes DCNv2 (Deformable Convolution v2) to replace the convolution in the C2F module, enabling the network to better capture and model spatial transformations in the data. Additionally, the self-attention mechanism BiFormer is introduced to achieve a better balance, enhancing the network's focusing ability and modeling capability.To validate the accuracy and real-time performance of the model, a pedestrian and vehicle object detection dataset was constructed using real traffic scenarios. Experimental results showed that the improved YOLOv8 achieved P, R, and mAP of 94.56%, 93.28%, and 92.64 %, respectively. This represents an improvement of 3.41 %, 2.31 %, and 2.29% compared to the original YOLOv8 algorithm, effectively enhancing the detection performance for pedestrian and vehicle objects.</t>
  </si>
  <si>
    <t>272yvsy28wq11</t>
  </si>
  <si>
    <t>Intelligent Water and Fertilizer Control Strategy of Fuzzy PID Optimized by Swarm Intelligence Algorithm</t>
  </si>
  <si>
    <t>In order to improve the water and fertilizer utilization efficiency, reduce the water and fertilizer losses, and address the shortcomings of traditional water and fertilizer irrigation systems, such as time-variance, nonlinearity, and poor adaptability, this study adopts water and fertilizer electrical conductivity (EC) as the controlled object to compare fuzzy PID control strategy optimized based on 12 kinds of swarm intelligent algorithms, PID, and fuzzy PID control. MATLAB/Simulink is used to simulate various swarm intelligence control strategies. It is observed that the fuzzy PID based on snake optimizer (SO) has the best control effect, with the lowest number of iterations being 22, fitness being 17.1, overshoot being 0.5601%, adjustment time being 3.13s, and the system response being relatively stable. Therefore, it is more suitable for the accurate control of EC in the intelligent water and fertilizer systems.</t>
  </si>
  <si>
    <t>['SO']</t>
  </si>
  <si>
    <t>272yvsy7pxz8t</t>
  </si>
  <si>
    <t>Research on Target Perforation Identification Method Based on Few-Shot Learning</t>
  </si>
  <si>
    <t>The accurate identification of target perforations in static explosion tests of warheads is imperative to assess their damage effectiveness with high confidence. Deep learning methods exhibit formidable feature extraction capabilities and have witnessed extensive investigation and application in the realm of image-based target recognition in recent years. Nonetheless, conventional deep learning-based target recognition methodologies typically necessitate a substantial volume of annotated samples and protracted training, entailing significant human resources and time investments. Hence, this paper presents a novel approach for target perforation recognition, leveraging small-sample deep learning techniques. We introduce the Dilated U-net for image enhancement, enhancing the precision of subsequent perforation positioning. To address the challenges of missed and false detections resulting from substantial size disparities in perforations, we establish a two-stage identification network using Faster R-CNN. Additionally, we introduce the ASPP multi-scale feature fusion method to mitigate these challenges, complemented by a meta-learning training strategy. Through a series of simulation and comparative experiments, our results underscore the capacity of the proposed method to achieve heightened accuracy in perforation identification and positioning, all while utilizing fewer samples, thus mitigating the resource-intensive demands typical of conventional approaches.</t>
  </si>
  <si>
    <t>272yvsycymxck</t>
  </si>
  <si>
    <t>Design of Intelligent Glass Cleaning Robot Measurement and Control System Under Machine Vision</t>
  </si>
  <si>
    <t>Currently, glass curtain walls are commonly used on the exterior walls of high-rise buildings, but their cleaning is still in the manual cleaning stage. The cleaning of glass curtain walls relying on machine vision technology is an urgent problem. This article uses a monocular ranging algorithm to convert RGB (Red, Green, Blue) color space model images into HSV (Hue, Saturation, Value) color space model images, and achieves detection of window frames and glass. To verify the simulation results, this article explores the response time of the intelligent glass cleaning robot (IGCR) measurement and control system, the autonomous obstacle avoidance of the robot, and the angle changes under the condition of no external interference. When there is no external interference, the variation of the IGCR around the X and Y axes is less than $\pm 1^{\circ}$. The displacement change of the IGCR around the Z-axis is less than $\pm 3^{\circ}$, which meets the design requirements.</t>
  </si>
  <si>
    <t>272yvt324drzg</t>
  </si>
  <si>
    <t>RF Energy Harvester for Wireless and Battery-Free Accelerometers Based on All Fabric Dipole Array</t>
  </si>
  <si>
    <t>This paper introduces an RF energy harvester integrated into a fabric knee support sleeve to enable wireless and battery-free accelerometers for motion capture. The harvester comprises an all-fabric dipole rectenna array consisting of three embroidered elements operating in the UHF band. All rectennas are connected to a flexible boost converter circuit to provide an output voltage of 1.8 V at 1 m separation distance from the transmitter, which is sufficient to power low-power accelerometers. Results also indicate that the time taken to activate the boost converter increases by a factor of 2.22 in the presence of the human body.</t>
  </si>
  <si>
    <t>272yvt339r34g</t>
  </si>
  <si>
    <t>Significant Enhancement of Piezoelectric Properties in MgHf Highly Co-Doped AIN Thin Films for Advanced Sensors and Microgenerators</t>
  </si>
  <si>
    <t>This paper presents a comprehensive study on a high-throughput development and characterization of combinatorial (MgHf)xAl1-xN films, showcasing their exceptional piezoelectric properties and impressive Figure of Merit (FOM) for applications in sensors and microgenerators. Through the development of (MgHf)xAl1-xN films, we successfully achieved a high piezoelectric coefficient (d31) of 6.8 pm/V, which is three times higher than that of pure AlN (2.3 pm/V). Consequently, the FOM reached 31.5 GPa at x=0.44 representing a fivefold increase compared to that of pure AlN (approximately 6.5 GPa) and a 1.5-fold improvement over that of PZT (approximately 20 GPa).</t>
  </si>
  <si>
    <t>['MgHf', 'MgHfAlN', 'Co', 'AlN']</t>
  </si>
  <si>
    <t>['bin', 'ss', 'el', 'bin']</t>
  </si>
  <si>
    <t>272yvt34bjmsd</t>
  </si>
  <si>
    <t>Dynamics of a Piezoelectric Mems Gas Sensor Based on Coupled Micromachined Resonators</t>
  </si>
  <si>
    <t>This work discusses the dynamics of MEMS structures; including a single cantilever, a single clamped-clamped beam, and a mechanically coupled cantilever and bridge resonator; actuated by Aluminum Nitride (AlN) layer, exploring the potential of coupled systems in gas sensing application. The pure AC actuation is applied on the piezoelectric layer and the corresponding frequency response of the three systems are discussed. The experimental results show different responses captured from different devices with the same structure, revealing the existence of induced axial stress in the AlN layer or contact surface, i.e., due to fabrication process as varying the applied AC voltages. To explore the system capabilities on gas sensing application, the weakly coupled system is heated via joules heating effect near a bifurcation point. The sensing performance for increasing Helium concentration is measured experimentally and shows high sensitivity and good linearity with low power consumption, which is suitable for IoT and wireless sensor networks applications.</t>
  </si>
  <si>
    <t>272yvt34h2f9h</t>
  </si>
  <si>
    <t>Noise-Driven MOF-Coated NEMS Sensors</t>
  </si>
  <si>
    <t>In this work, we explore the potential of noise-driven nanoelectromechanical system (NEMS) inertial sensors which combine exceptional sensitivity to low power consumption making them ideal for portable gas sensors. First, we demonstrate the enhanced responsivity of MEMS acetone sensors once they are equipped with a selective, zinc oxide (ZnO)-based, Metal-Organic Frameworks (MOFs) resulting in exceptional responsivity of R=0.3 Hz/ppm and a limit of detection of 9 ppb. Then, we introduce a novel ~ 250 nm thick NEMS sensor, made of a ZnO film, that serves as both structural and sensing layers. The NEMS sensor is noise-driven in air enabling simpler and low power consumption sensors. The sensors responsivity to acetone was found to be R = 0.15 Hz/ppm. Our findings pave the way for the development of MOF-coated NEMS sensors, promising groundbreaking advancements in the gas sensing field.</t>
  </si>
  <si>
    <t>['ZnO', 'ZnO']</t>
  </si>
  <si>
    <t>272yvt34mm6tm</t>
  </si>
  <si>
    <t>High Performance MEMS Magnetometer for Industrial Applications</t>
  </si>
  <si>
    <t>This paper presents a high-performance z-axis Lorentz-force magnetometer based on an in-plane micro-resonator composed of flexural micro-beams connected to a T-shaped structure. The concept is based on tracking the amplitude change (AM) of the first out of plane mode under different magnetic field strengths. Powered at 72 mW, the device demonstrated a measured high sensitivity (S) of 17.19 μm/T that is comparable to the reported magnetometers. Additionally, we demonstrated that operating at AC voltage of 5 V, the power consumption can be reduced by half. These features, combined with, simplicity of fabrication, and low-cost, make the proposed device promising to develop a magnetometer network system for industrial applications.</t>
  </si>
  <si>
    <t>272yvt36p693f</t>
  </si>
  <si>
    <t>Polyvinylidene Fluoride, ZnO, and Graphene Composite Spin Coating for Piezoelectric Nanogenerators</t>
  </si>
  <si>
    <t>This study investigates the production and characterization of a new composite material made of polyvinylidene fluoride (PVDF), zinc oxide (ZnO), and graphene(G) for use in spin-coating applications for piezoelectric nanogenerators. Chemical synthesis techniques that are significantly easier and less expensive have been used to create composite polymer membranes with a dominant β-crystalline phase. Using the spin coating technique, a composite film that acted as a piezoelectric nanogenerator (PENG) was made. The characteristics of these formations were assessed using scanning electron microscopy (SEM), X-ray diffraction (XRD), and Fourier transform infrared (FT-IR). Using an oscilloscope, the electrical characteristics of the film were evaluated. As recurrent mechanical stress is given to the composite membranes in various modes, such as tapping and hitting machines, the conversion of mechanical to electrical energy is seen by monitoring the output voltage. In each mode of mechanical stress, the self-poled β-crystalline tri-phase PVDF-ZnO-G composite membranes outperform all other composites in terms of energy harvesting, making them appropriate for flexible nanogenerators.</t>
  </si>
  <si>
    <t>['ZnO', 'ZnO-C']</t>
  </si>
  <si>
    <t>272yvt3f8kwj7</t>
  </si>
  <si>
    <t>Optimizing the Substrate-to-Piezoelectric Thickness Ratio of Micro-Fabricated Aln-on-Si Vibration Energy Harvesting</t>
  </si>
  <si>
    <t>Cantilever is a popular design choice for MEMS vibration energy harvesting due to its high responsiveness to ambient kinetic agitations. Design optimizations have been extensively covered in the literature within the two-dimensional topological space. As with any MEMS process, topological optimization is often easier and more cost effective to carry out than thickness or material stack optimization, as the fabrication process does not need to be altered for the former. This paper outlines a thickness ratio optimization between the substrate and piezoelectric layers. Over an order of magnitude improvement in power density was experimentally observed, and a peak power of 384 μW within a 1 cm2 die area was attained for 0.6 g and 558 Hz of excitation within 5 mbar vacuum condition.</t>
  </si>
  <si>
    <t>['Si', 'AlN']</t>
  </si>
  <si>
    <t>['sur', 'int']</t>
  </si>
  <si>
    <t>272yvt3f8kwj8</t>
  </si>
  <si>
    <t>Characterizing the electrical properties of (002)-orientated aluminum-nitride films synthesized directly on single crystal (100) Si by reactive sputtering</t>
  </si>
  <si>
    <t>This study reports electrical characteristics of highly crystalline Aluminum Nitride (AlN) films synthesized directly on Si (100) substrate. The X-ray diffraction revealed a fully textured oriented in the (002) for 1 μm thick AlN films deposited by pulsed DC sputtering. The sweep frequency analysis (C-f) reveals that the capacitance is almost constant when increasing the frequency, resulting in a low density of trapped charges in the AlN/Si (100) interface. The dielectric permittivity was determined to be 10.3, accounting for the higher effective electrodes area due to the fringing field. The capacitance in voltage sweep (C-V) measurements for top electrodes with different diameters from 200 to 800 μm determined the effective width of the electric field $(\delta)$ to be 7.1 μm. The I-V measurements show a low leakage current on the order of 10-11 A/cm2.</t>
  </si>
  <si>
    <t>['Si', 'Si', 'AlN', 'C', 'AlN-Si']</t>
  </si>
  <si>
    <t>['el', 'sur', 'bin', 'el', 'int']</t>
  </si>
  <si>
    <t>['Rejected', 'Accepted', 'Accepted', 'Rejected', 'Rejected']</t>
  </si>
  <si>
    <t>272yvt3ff3p1c</t>
  </si>
  <si>
    <t>Towards maximum power conversion from realistic vibrations: limits for size-constrained inertial kinetic energy harvesters under BI-chromatic vibration inputs</t>
  </si>
  <si>
    <t>The topic of power conversion limits for size-constrained kinetic energy harvesting systems, and the associated optimal design, has mainly been explored for monochromatic and stochastic excitations. In this work, we present a first extension where we evaluate the absolute power conversion bound in the case of bi-chromatic vibration inputs. The resulting maximum power limit is shown to depend on both the relative amplitude and the phase shift of the input harmonics. We then evaluate this bound numerically for a near-optimally matched velocity-damped resonant generator. We show that for some relative amplitudes and phase shifts of the input vibration harmonics, the converted power drops to 45% of the absolute power bound, well below the well-known 79% limit that holds for monochromatic inputs.</t>
  </si>
  <si>
    <t>['BI']</t>
  </si>
  <si>
    <t>272yvt3hb4yt1</t>
  </si>
  <si>
    <t>Flexible Photocapacitor Device Using Reduced Graphene Oxide@MOS2 Nano Sheets for Future Flexible and Wearable Electronic and IoT Devices</t>
  </si>
  <si>
    <t>In this present study, an effort has been made to create a common electrode with a bi-functional property to perform effectively in dye-sensitized solar cells and supercapacitor applications. The synergetic effect of MoS2 and rGO carries advanced features towards applications. The prepared sample was introduced as a common photoelectrode for photocapacitors. The combination MoS2@rGO was analyzed in different combinations like (8:2, 7:3, 5:5) 7:3 MoS2@rGO performs better than other samples. The device was fabricated as a planar architecture in PET sheets and the fabricated device was examined and provided storage (7%) and overall efficiency (45%).</t>
  </si>
  <si>
    <t>['CO-MoS2']</t>
  </si>
  <si>
    <t>272yvt3jbyhfy</t>
  </si>
  <si>
    <t>Nature-derived beetroot based highly positive triboelectric layer for self-powered football player monitoring</t>
  </si>
  <si>
    <t>Herein, we propose a novel highly positive triboelectric layer based on a nature driven beetroot and agar for self-powered football player monitoring system. The triboelectric layer is composed of a natural composite that has high positive charge affinity, biodegradability, and biocompatibility. We fabricated a thin triboelectric nanogenerator (TENG) using beetroot-agar composite and polytetrafluoroethylene (PTFE) and attached it to a shoe. The TENG can harvest the kinetic energy (2.2 mW power) from the football player motion and generate electrical signals with a sensitivity of 14.4 V/KPa, which can be wirelessly transmitted to a receiver. The receiver can process the signals and display the realtime information of the football player, such as its speed, and trajectory.</t>
  </si>
  <si>
    <t>['V-KPa']</t>
  </si>
  <si>
    <t>272yvt3kj8tlz</t>
  </si>
  <si>
    <t>A Fire Detection System Empowered by Plant Wearable Patch</t>
  </si>
  <si>
    <t>This paper reports on a proof-of-concept wake-up fire-detection system empowered by a plant-wearable patch. The plant-wearable patch incorporated Magnesium (Mg)/air semi-fuel cells, also known metal-air batteries, designed to harness energy sourced by the fluid flow present in plants. During an in vitro testing to simulate the power generation during the fire detection, the patch generated 3.76 V with an average power of 0.174 mW. The produced energy was utilized to activate an RF signal that was subsequently relayed to a database using an LTE network to notify the detection of an event of fire. Overall, the fire detection system consumed 20 μW in the sleep mode and 50 mW during the wake-up session when the RF signal was transmitted, indicating a field-deployable lifetime of 24 days.</t>
  </si>
  <si>
    <t>['Mg', 'Mg']</t>
  </si>
  <si>
    <t>272yvt3mvygy1</t>
  </si>
  <si>
    <t>A stretchable triboelectric nanogenerator based on molybdenum disulfide for wearable self-powered biomotion monitoring</t>
  </si>
  <si>
    <t>Herein, a stretchable triboelectric nanogenerator using molybdenum disulfide (MoS2)@Ecoflex is firstly proposed and successfully developed for self-powered biomotion sensing applications. MoS2 much improves the performance of the TENG, by providing a monolayer and high surface area. The monolayer acts as a charge trap, boosting high charge-trapping capability. The MoS2@Ecoflex nanocomposite accumulates more negative charge, which improves the performance of TENG. The developed TENG showed excellent performance, including power of 11.2 mW, sensitivity (50.86 V/KPa), and stretchability up to 230 % of the original length. Moreover, the TENG manifests a self-powered biomotion and an extraordinarily sensible response to finger, wrist, and ankle bending.</t>
  </si>
  <si>
    <t>272yvt3qn7hth</t>
  </si>
  <si>
    <t>Full screen-printed zinc-ion supercapacitor on textile for wearable electronics</t>
  </si>
  <si>
    <t>This work presents the design, fabrication and testing of a flexible interdigital zinc ion supercapacitor (ZIC) for e-textile and wearable electronics. The proposed energy storage device was fully screen printed on a piece of polyester-cotton textile with carbon cathode and zinc anode. It achieved an energy density of 0.693 mWh cm−2 in a galvanostatic cycling test (60mA.cm−2) between 0.1 V and 1.8 V.</t>
  </si>
  <si>
    <t>272yvt3tl2b72</t>
  </si>
  <si>
    <t>Energy management system for electromagnetic halbach array wireless power transfer system</t>
  </si>
  <si>
    <t>This paper focuses on the efficient use of the Electromagnetic Halbach Array (EHA) Wireless Power Transfer System (WPTS) to transfer power wirelessly to any compatible receiver. An EHA-WPTS is an arrangement of five coils with four coils forming a cube and the fifth coil placed axially in the middle of the cube, which divides the cube into two equal halves, the upper half (UH) and the lower half (LH). By design, it is an embodiment of two transmitters, the single-coil (SC) transmitter (fifth axial coil) system, and the EHA transmitter system (side coils plus the fifth coil). In previous results obtained, the SC system produced an exponentially decaying power transfer efficiency (PTE), while the EHA produced a sustaining PTE over a large distance. The main objective of this article is to redesign the system in order to save energy while producing an enhanced PTE between the SC and the EHA.</t>
  </si>
  <si>
    <t>['SC', 'UH']</t>
  </si>
  <si>
    <t>272yvt3tqm3r6</t>
  </si>
  <si>
    <t>MEMS AlN piezoelectric beams with integrated NdFeB magnets for power line and rotational motion energy harvesting</t>
  </si>
  <si>
    <t>On-chip power autonomy is a central objective of energy harvesting technologies. The integration of piezoelectric and magnetic materials with silicon-processing could address proof-mass size and broadband motion operation limitations. In this work, a MEMS device combining a silicon-based, AlN piezoelectric beam with an integrated NdFeB tip magnet is proposed as an energy harvesting transducer. The device is evaluated for rotational motion and power line energy harvesting use cases. In the rotational motion evaluation, a voltage output peak of 0.35 V is demonstrated from a permanent magnet passing at 4 mm distance. In the power line evaluation, an output power delivery of 5 μW on an ohmic load is demonstrated, at 10 mm distance from a power line carrying an RMS current of 13 A. These results show promising performance towards micro-chip integrated energy autonomy, suitable for time-varying magnetic field and relative structural motion environments.</t>
  </si>
  <si>
    <t>['AlN', 'AlN', 'NdFeB', 'Si']</t>
  </si>
  <si>
    <t>['bin', 'int', 'ss', 'int']</t>
  </si>
  <si>
    <t>272yvt3wxqzk4</t>
  </si>
  <si>
    <t>V2CTx /PVDF-HFP composite nanofibers-based self-powered pressure sensor for human foot pressure and activity monitoring</t>
  </si>
  <si>
    <t>Herein, novel self-powered triboelectric pressure sensor (STPS) utilizing V2CTx@Polyvinylidene fluoride-co-hexafluoropropylene (V2CTx@PVDF-HFP) composite nanofiber and Polyethylene oxide (PEO) nanofiber is proposed for real-time human activity monitoring. The method involves incorporating V2CTx nanosheets into P(VDF-HFP) matrix through electrospinning, resulting in a highly negative triboelectric layer with increased surface-charge density and dielectric constant. The abundant functional groups on V2CTx surfaces enhance electronegativity, while micro-capacitor formation within the polymer-matrix enhances the dielectric property resulting into three-fold performance enhancement. The fabricated STPS exhibited exceptional attributes, including high electrical output (7.21 mW) and remarkable mechanical sensitivity (25.59 V/kPa) at low pressure. On the basis of its efficacy, the STPS was successfully demonstrated for real-time monitoring of foot pressure and human activity during walking, running, and jumping.</t>
  </si>
  <si>
    <t>272yvt3y7m379</t>
  </si>
  <si>
    <t>A BI-Directional Low-G MEMS Inertial Switch with Multiple Thresholds for Passive Shock Severity Quantification</t>
  </si>
  <si>
    <t>In this paper, a passive bi-directional MEMS inertial switch with multiple thresholds is proposed. The switch is successfully fabricated using the SOIMUMPs technology. Its sensitivity in detecting the applied acceleration in the sensitive axis is demonstrated through rigorous testing involving a drop-table test system and subjecting the switch to varying shock accelerations. The switch is equipped with four threshold levels to quantify the acceleration range. The switch consumes virtually zero power when not activated in the passive state. Notably, a low-range shock detection of 46g to 107g is achieved, which is desirable for the head-impact detection application. The switch has a potential for further expansion to include more threshold levels for achieving even greater measurement precision. This development opens up possibilities for low-g acceleration measurements with minimal power consumption, paving the way for many Internet of Things (IoT) applications.</t>
  </si>
  <si>
    <t>272yvt41x4w7j</t>
  </si>
  <si>
    <t>Impact of Absorption on the Bulk Photovoltaic Effect of Polycrystalline Bismuth Ferrite Thin Films</t>
  </si>
  <si>
    <t>In this work, we investigated the bulk photovoltaic effect of bismuth ferrite (BFO) thin films. The BFO photovoltaic cell was constructed using a vertical structure between the transparent indium tin oxide (ITO) and a Cu/Ni alloy electrode. The cells were synthesized using sol-gel method and checked using XRD for the correct material phase. By spin-coating the materials onto the ITO substrate with various layers, we fabricated the thin film cells with different thickness, thus different absorption for the incident light. By illuminating the cell with standard solar spectrum (AM 1.5 G), we measured the induced photocurrents, I-V curves of the cells and the resistance of the films.</t>
  </si>
  <si>
    <t>['BFO', 'Cu-Ni', 'InSnO-BiFeO3-CuNi']</t>
  </si>
  <si>
    <t>272yvt48y4v6q</t>
  </si>
  <si>
    <t>Gan Class E Wireless Power Transfer System: A New Design Method Relying on the Advanced Modeling of Parasitic Elements</t>
  </si>
  <si>
    <t>We report the design, the simulation and the characterization of a 13.56 MHz resonant inductive coupling wireless power transfer (WPT) system based on a class E inverter. The main benefit of a class E WPT system is the small amount of components needed while achieving good efficiency. An analytical model of the system is proposed and a new design method is reported. The fabricated system shows an efficiency of 76 % for a transmitted power of 3.4 W.</t>
  </si>
  <si>
    <t>['GaN']</t>
  </si>
  <si>
    <t>272yvt4nt0xc5</t>
  </si>
  <si>
    <t>Design and Fabrication of Flexible Sheet-Type Organic Thermoelectric Modules</t>
  </si>
  <si>
    <t>Organic thermoelectric materials have emerged as promising candidates for sustainable energy conversion. Their solution processability and low thermal conductivity make them ideal for harvesting low-temperature thermal energy, including waste heat and solar thermal energy below 150°C. In this study, we present a novel approach to fabricating organic thermoelectric modules, combining poly(3,4-ethylenedioxythiophene)/poly(styrenesulfonate) (PEDOT/PSS) films and Ni foil via low-temperature thermal lamination. To enhance flexibility and adaptability, we propose a unique I-shaped Ni foil configuration, extending the planar length of the module and enabling seamless conformation to curved surfaces. These advancements hold promise for sustainable energy harvesting and the development of flexible wearable technology applications, opening doors to diverse and practical thermoelectric energy conversion opportunities.</t>
  </si>
  <si>
    <t>['Ni', 'I']</t>
  </si>
  <si>
    <t>272yvt52k4qmd</t>
  </si>
  <si>
    <t>Coexistence Mechanism of Bi-Stability and Resonance in Piezoelectric Energy Harvesters Through Total Energy Analysis</t>
  </si>
  <si>
    <t>Bistable piezoelectric energy harvesters are of great interest due to its excellent responsivity in the low and varying frequency range. This paper presents the total energy theory to analyze bistable systems. Different from the previous optimization method to merely adjust the bistable potential energy function, in this paper, both kinetic and potential energy dimensions are incorporated from the energy point of view. Based on this, we propose the coexistence mechanism of bi-stability and resonance, and demonstrate that the coexistence can improve the kinetic energy of the system and thus enhance the output power. Near the resonant frequency, the kinetic energy can be boosted by 206%, causing a potential energy boost of 210%. And for internal resistance of 0.8, the maximum average power is increased by 192.86%. The results show that kinetic energy has a great influence on improving the output power of the system. The perspective of total energy analysis plays an extremely important role in boosting power of a bistable system.</t>
  </si>
  <si>
    <t>272yvt8nwsw1h</t>
  </si>
  <si>
    <t>The Value Orientation of Young Hungarian Consumers and the Segmentation Role of Individual Values</t>
  </si>
  <si>
    <t>Values are always a standard that reflects our perception of the world and of others, as well as our perception of ourselves. Values analysis in consumer behaviour is important because it provides a guide to the trends, tendencies and external sources that most influence consumer behaviour and thinking. Values can also be an excellent segmentation criterion, revealing a lot about the consumer and the reasons behind their choices. In the context of this study, I will characterise the value attitudes of young people (Generation Z) and seek to characterise further segments within Generation Z according to value systems.</t>
  </si>
  <si>
    <t>272yvt93nq6yl</t>
  </si>
  <si>
    <t>Review of the Machine Learning Based Methods Applicable for Analysis of Intracellular Calcium Transients Imaging</t>
  </si>
  <si>
    <t>This review explores the application of machine learning (ML) in the classification of astrocytic calcium (Ca2+) signaling, a pivotal aspect of cellular biology. Fluorescence imaging has enabled thorough recording of astrocyte activity, but the resulting large, complex time series data sets defy manual analysis, highlighting the need for automated tools. However, existing tools and algorithms designed for neuronal imaging fail to accommodate astrocytic Ca2+ time series, underlining the need for dedicated tools. The ML models, with their ability to detect intricate, nonlinear patterns and extract significant features from time series data, are ideally suited for analyzing astrocytic Ca2+ transients. This review presents a comprehensive overview of methods used in ML for time series analysis, covering both the classification of Ca2+ signals and broader biomedical signals in the time domain and time-frequency representations. Although ML models offer a promising solution for classifying astrocytic Ca2+ signals, their optimal performance hinges on accurately labeled, high-quality data. An innovative approach is therefore necessary, one that integrates flexible distance representation, temporal features, and an open-ended classification pipeline, thereby enabling analysis of time-dependent changes in signal patterns without reliance on pre-assigned labels. This review highlights some of the studies that have successfully employed innovative techniques to deliver noteworthy outcomes in time series analysis and classification.</t>
  </si>
  <si>
    <t>['Ca2+']</t>
  </si>
  <si>
    <t>272yvt96g07v2</t>
  </si>
  <si>
    <t>Detection and visualization of metabolic pathway activity based on immunohistochemistry</t>
  </si>
  <si>
    <t>The paper describes an approach of platform development for the visualization of metabolic pathways based on enzyme expression data in cancer samples. The input of the application is immunohistochemically measured expression data of metabolic enzymes specifically given for the examined cancer sample. Immunohistochemical evaluation happens according to the H-score and the Shannon diversity index calculated from the given expression data. The platform uses scalable vector graphics and microservices, implemented mostly in Java and TypeScript.</t>
  </si>
  <si>
    <t>272yvtb6sxj5n</t>
  </si>
  <si>
    <t>Utilizing LCR of Wireless System with SC Receiver Weakened by Beaulieu-Xie Fading and κ-μ Interference for Machine Learning-Based QoS Prediction</t>
  </si>
  <si>
    <t>For applications in wireless systems, accurate channel modeling is necessary. Since there were no precise distributions for modeling channels consisting of more line-of-sight (LOS) likewise non-LOS signals components, many theoretical investigations based on practical measurements in wireless channels were done in last years. Because of that, a new Beaulieu-Xie (BX) distribution for modeling wireless systems that contain more than one dominant specular component was defined. Beside new BX fading, the co-channel interference (CCI) also disturbs observed wireless system. The CCI in this system is κ-μ distributed. The most efficient tools to mitigate the impact of these disturbances are diversity combining schemes. Here, the selection combining is used as inexpensive and good enough way for improving system performance. In this place, we derived the expression for the signal to interference ratio (SIR) based level crossing rate (LCR) for such configuration. We ploted some figures of the LCR versus SIR and analyzed how the parameters of BX fading and κ-μ CCI affect the displayed LCR. Additionally, the calculated LCR is utilized as one of input variables within classification model for Quality of Service (QoS) degree prediction implemented using Weka library in Java.</t>
  </si>
  <si>
    <t>272yvtbwrcml3</t>
  </si>
  <si>
    <t>Detectable manifestations of project orientation in hungary and Romania after the pandemic period</t>
  </si>
  <si>
    <t>As project management expert Roland Gareis puts it in one of his works: in a project-oriented society, projects are becoming increasingly important, not only in profit and non-profit organisations, but also in other types of settings such as small communities, associations, schools and even families [1]. The role of project management has certainly increased in importance over the last decades. The importance of project management has been enhanced by today's turbulent environment, in which changes are taking place at an ever faster pace and the complexity of the processes is increasing [2]. Most industries today are experiencing turbulence in economic processes, which makes it even more difficult to choose the right strategic actions [3]. Organisations are constantly facing new challenges and it is becoming important for everyone to know how to deal with increasingly complex tasks and challenges in the most efficient way. This is where project management can really help. In order to survive and thrive [4], companies and organisations need to constantly adapt their products and services [5]. Relentless innovation can be achieved through projects. Greater change requires more innovation, which in turn requires more projects [6]. The results generated by projects are strongly linked to the goals of the organisation, and thus to the corporate strategy. The importance of project management in the life of an enterprise is reflected in its place in the organisational strategy. Project-oriented organisations attach great importance to projects and are increasingly concerned to ensure that their projects are implemented as efficiently as possible. They feel, know and see the importance of this area and are therefore trying to be as professional as possible in their own project management. The literature part of the paper will try to explore the essence of project orientation, while on the practical side I will present the results of a primary research to explore its importance and manifestation. One thing is certain. Project management will continue to be an important area of management in the future, especially in the face of changes that are still affecting the day-to-day running of our organisations.</t>
  </si>
  <si>
    <t>272ywg7kdv8sw</t>
  </si>
  <si>
    <t>An Optimized BP Nerual Network by Genetic Algorithm for Classification of Remote Sensing Images of Land Use</t>
  </si>
  <si>
    <t>We proposed an improved back propagation neural network (BPNN) by genetic algorithm (GA) for remote sensing classification. This method combines the advantages of genetic algorithm and gradient descent optimization algorithm in searching for minimum points globally and locally, respectively; avoiding the risk of premature convergence to local minima during BP network training. Compared with the traditional BP algorithm, the mean square error of the network obtained by repeating the process multiple times is relatively stable. In the algorithm validation, experimental data, from the 2021 hyperspectral data from the Gongzhuling area of Changchun City, Jilin Province, was used as experimental data to describe in detail the parameter setting and key parameter changes during the network optimization process. The classification accuracy of this algorithm was compared with BP algorithm and maximum likelihood method. Classification experiments have shown that this algorithm not only has high execution efficiency, but also achieves high classification accuracy with accuracy of 97%.</t>
  </si>
  <si>
    <t>272ywg7tgmsdz</t>
  </si>
  <si>
    <t>Bidirectional Integrated Prediction: A Method to Improve the Accuracy of Image Classification</t>
  </si>
  <si>
    <t>It is a rather challenging task to improve the image classification performance for low-resolution image. To address this issue, we propose a method called Bidirectional Integrated Prediction(BIP), which is simple yet effective in improving image classification accuracy in low-resolution and low-hardware condition scenarios. By considering the outputs of the network for both the original horizontal input images and their horizontally flipped counterparts, our method enhances the performance of various lightweight architectures for image classification. Without employing any training tricks, solely adopting our proposed Bidirectional Integrated Prediction leads to a noticeable improvement in model accuracy. On the low-resolution dataset CIFAR-100 [20], by utilizing BIP, ResNet18 [10] achieves a 0.92% increase in top-1 accuracy, while GoogLeNet [15] improves by 0.58% in top-1 accuracy. Similarly, on CIFAR-10 [20], DenseNet121 [17] reduces the top-1 error rate from 4.34% to 4.3%, and HCGNetA2 [33] decreases it from 4.24% to 4.19%. In addition, BIP also works well on ImageNet [37], with 0.75% increment in the top-1 accuracy of InceptionV3 [30]. We analyzed the effectiveness of this approach and hope that Bidirectional Integrated Prediction can facilitate the application of deep learning in image analysis in various domains, including daily life and industry.</t>
  </si>
  <si>
    <t>['BIP']</t>
  </si>
  <si>
    <t>272ywg7trqcg7</t>
  </si>
  <si>
    <t>Predictive Maintenance of Produced Water Re-injection Pump Failure in the Field of Oil and Gas: A Review</t>
  </si>
  <si>
    <t>Water production in an oil and gas flow station normally increases as fields mature and two main ways exist to deal with produced waste water depending on the pump situation. One is to dispose of the produced water into dedicated disposal wells; the other is to re-inject the produced waste water for pressure maintenance on sweep efficiency. In essence, pumps aid in the movement of process fluids from one location to another. For instance, a pump can be used to move crude oil from a well to a pipeline, and mud pumps can move drilling mud around a drill bit's annulus before returning it to a storage tank for purification. Thus, pump failure can lead to costly downtime, extensive repair costs, and irredeemable damage. Understanding the causes of failure, on the other hand, can aid in the selection of pumping equipment to reduce the possibility of such damages and attendant costs occurring. Many businesses increase preventive maintenance and create aggressive inspection schedules to avoid these unexpected failures; others rely on condition-based maintenance, which focuses on maintenance performed after real-time data is monitored and unacceptable condition levels are detected. Using a predictive approach, past maintenance data and sensor measurements can be used to identify early signs of failure, allowing businesses to perform maintenance only when it is absolutely necessary. However, this paper intends to review the predictive maintenance of pump failure in flow-stations in the oil and gas industry.</t>
  </si>
  <si>
    <t>272ywg822sxgp</t>
  </si>
  <si>
    <t>Research on Series Elastic Damping Actuator Control System Based on BP Fuzzy Neural Network PID Control</t>
  </si>
  <si>
    <t>The series elastic damping actuator (SEDA) is a crucial mechanical configuration in lower limb exoskeleton rehabilitation robots. It is based on the utilization of elastic elements to enable the system to adapt to external changes and impacts to a certain extent. However, maintaining the stability of the driver is essential during its usage. Addressing the issue of vibrations in SEDA control, this study proposes a hybrid control method that combines fuzzy control, back propagation (BP) neural networks, and proportional-integral-derivative (PID) control. This hybrid approach forms a BP fuzzy neural network PID control method. A network model is established, and MATLAB is employed for simulation analysis. A comparison is made against traditional PID control and fuzzy PID control. The results indicate that the BP fuzzy neural network PID control method achieves the highest precision, ensuring a stable system with no overshooting. Moreover, it exhibits the fastest dynamic response speed when subjected to disturbances.</t>
  </si>
  <si>
    <t>272ywg8726t52</t>
  </si>
  <si>
    <t>RFID-based Clothing Life Cycle Operation Management</t>
  </si>
  <si>
    <t>Problems such as product production, scheduling and quality issues from supply chain enterprises, and product allocation by agents and stores, restrict the development of group companies. This usually manifests as the inability to guarantee the quality of the supplier's products and the opaque information on the goods at the supplier and agent end. Deployment cannot be carried out due to commercial interests, information blockage and other reasons, and store product information is not transparent and cannot be dispatched. Although the current intelligent manufacturing process in my country also emphasizes the effectiveness of identification technologies such as QR codes and barcodes, H Company also used QR codes and barcodes in conjunction with three-dimensional warehouses to manage the entire life cycle of goods in the early days. However, the inefficiency of QR codes and barcodes Seriously restricting the cost, accuracy and effectiveness of enterprise goods control. Although some companies have explored the application of RFID technology in warehousing and distribution, supermarket product management and other aspects, there is no way to use this technology to effectively manage the warehousing and warehousing, deployment, store management and other aspects in the case of multiple operators and massive quantities of goods. Reference cases and experiences. As the first large enterprise in China to use RFID technology in all aspects of goods management and control, H Company has explored the use of RFID as an information carrier in the production, quality inspection, stock in and stock out of goods in the past nine years. Information system integration and data analysis in warehouse, warehousing management, product allocation, store product control, product attention collection and other aspects have helped enterprises achieve effective cost reduction and efficiency improvement.</t>
  </si>
  <si>
    <t>272ywg8726t53</t>
  </si>
  <si>
    <t>Application of Lightweight DSC-NET Network Model in Histopathological Images of Lung Cancer and Colon Cancer</t>
  </si>
  <si>
    <t>Classification of histopathological images is a fundamental task in the workflow of pathological diagnosis. Due to the complexity of pathological images, it is particularly important to use deep learning to improve diagnostic efficiency. This paper designs a lightweight network model DSC-NET, which consists of multi-scale feature stitching Multi-Conv, coordinate attention CA. The improved selfcalibrated convolution MSC-Conv is composed of selfcalibrated convolution SC-Conv, coordinate attention CA and depthwise DW. In addition, the DSC-NET network model converts the 1×1 convolutional layer (Conv) in the Block module into a linear layer (Linear), which reduces the computational complexity of the model while maintaining the ability of the convolution operation to capture local features. The research in this paper adopts the lung cancer and colon cancer datasets and adds Gaussian noise to these datasets to simulate the equipment shooting situation and evaluate the lightweight DSC-NET network model. Through quantitative comparisons with previous state-of-the-art methods, our experimental results demonstrate that the proposed method achieves superior accuracy. Furthermore, our method stands out with a smaller parameter count and significantly lower FLOPs, highlighting its efficiency and computational advantages. It has important potential to assist pathologists in pathological diagnosis.</t>
  </si>
  <si>
    <t>272ywg8q0gh77</t>
  </si>
  <si>
    <t>Detection algorithm for safety helmet wearing of chemical plant personnel based on improved YOLOv5m</t>
  </si>
  <si>
    <t>Wearing a safety helmet at the work site of a chemical plant can effectively prevent safety accidents caused by head injuries, so it is very important to detect whether employees wear safety helmets. In order to solve problems such as serious information loss, large number of parameters, and weak detection ability of small targets in complex scenes in the sampling process of helmet detection algorithm. In this paper, an improved lightweight safety helmet detection algorithm LP- YOLOv5m (Lightweight And High Precision YOLOv5m) based on YOLOv5m is designed. LP-YOLOv5m incorporates the Wise-IoU (Wiou) loss function to enhance model generalization. Additionally, we add a small object detection layer to improve the feature extraction ability for small objects. Furthermore, upsampling was performed using CARAFE. Finally, a lightweight module named C3-F was proposed, which replaced the Bottleneck in the C3 module with FasterNet Block, which could effectively reduce the network model size. Comparative laboratory findings demonstrate that our improved model achieves a mAP50 of 92.1%, surpassing YOLOv5m by 3 percentage points while reducing the model size by 23.3%. The LP-YOLOv5m model can be better applied to practical scene requirements, and can effectively solve practical problems.</t>
  </si>
  <si>
    <t>272ywgd5znfpb</t>
  </si>
  <si>
    <t>Research on the Attenuation Characteristics of UHF Electromagnetic Waves inside UHV GIS Switchgear</t>
  </si>
  <si>
    <t>By monitoring the ultra-high frequency electromagnetic wave signals inside the UHV gas insulated switchgear, it is possible to promptly detect partial discharge defects generated within the equipment. However, the ultra-high frequency electromagnetic wave signals will experience varying degrees of attenuation when propagated inside the GIS. If the online monitoring sensor arrangement is not reasonable, it may not be sufficient to detect the attenuated ultra-high frequency electromagnetic wave signals. Especially for switchgear with numerous internal components, such as circuit breakers and isolation switch chambers, the attenuation process of ultra-high frequency electromagnetic waves is more complex and cannot be calculated through simple empirical formulas. Therefore, it is necessary to conduct research on the attenuation characteristics of ultra-high frequency electromagnetic waves inside UHV switchgear. This article established a three-dimensional proportional electromagnetic field simulation model based on the actual structural dimensions of UHV switchgear, and calculated and analyzed the attenuation characteristics of ultra-high frequency electromagnetic wave signals within the frequency range of 300MHz~1500MHz. The conclusions drawn could provide theoretical support for the selection of monitoring sensors for ultrahigh voltage GIS online.</t>
  </si>
  <si>
    <t>272ywgd817hz4</t>
  </si>
  <si>
    <t>Development of Traverse Target Positioning System Based on Pole and Tower Operation Robot</t>
  </si>
  <si>
    <t>Robots can replace manual work and need to solve two problems. One is autonomous walking, and the other is executing task units, both of which are indispensable. As a robot for specific environmental applications, tower operation robots also need to address these two issues. A utility pole is a cylindrical body with a thick bottom and a thin top. The research object is a fixed diameter cylindrical body that moves up and down spirally around the cylinder. The wire target positioning of tower operation robots is a solution to the problem of effective task execution. This project is based on the wire target positioning system of tower operation robots, and image frames are collected through high-definition cameras installed on the robotic arm. Under the VS2010 compiler, write and implement the OpenCV image processing function library in C language. The size of the video frame is 1280 * 720. For experimental videos, the average processing time for each image is 0.2s. Extract the foreground image of the original cable using a Gaussian mixture model, and determine the position of each pole from the edge image. Target positioning is achieved through pole position robotic arms. Fix one end of the lightning conductor accurately on the cable. Thus, automatic installation of lightning arresters for tower operation robots can be achieved.</t>
  </si>
  <si>
    <t>272ywgd8bb30d</t>
  </si>
  <si>
    <t>Robust Optimization in Energy Management under RESs Uncertainties through BESS Integration</t>
  </si>
  <si>
    <t>The economic dispatch (ED) problem in power systems looks to minimize generation costs while meeting demand and considering the limitations of generation units. However, the increasing integration of renewable energy sources (RESs), such as photovoltaic (PV) systems, into modern power systems has introduced unprecedented challenges due to their inherent variability and uncertainty, especially in conjunction with load variations. These challenges may make the economic dispatch solutions less effective and compromise the reliability of the power system. In this paper, a two stage robust optimization based methodology in energy management has been proposed aimed at achieving optimal economical dispatch operations. The objective function goals are to minimize the overall generation cost and reduce the battery energy storage system (BESS) aging cost through the economic scheduling of battery usage while considering the system uncertainties. An iterative column and constraint generation (C&amp;CG) algorithm has been used to solve the two stage robust optimization. A customized IEEE-9 bus system is used to test the soundness of the presented methodology. Furthermore, a comparison has been made by considering the cases with and without BESS to demonstrate the superiority of the proposed approach in reducing generation costs.</t>
  </si>
  <si>
    <t>272ywgd8mdp1n</t>
  </si>
  <si>
    <t>HIDG-based PSO Algorithm: Suspicious Sensor Selection for Power Grid Monitoring System Under Data Integrity Attack</t>
  </si>
  <si>
    <t>With the development of communication and sensing technology, it has become possible to monitor the operating status of the power grid system through a series of sensors. However, malicious adversaries may launch data integrity attacks to compromise the measurements of certain sensors, causing the grid monitoring system to fail to grasp the correct system operating status. To solve the NP-hard suspicious sensor selection problem, this paper proposes an efficient attack detection scheduling algorithm, the Particle Swarm Optimization algorithm based on historical information directional guidance (HIDG-based PSO algorithm). The proposed algorithm is utilized with its unique evolutionary mechanism, which reduces the computational power requirements for sensor selection. For the problem of uncertainty in evolutionary algorithms, this paper uses historical information to guide the selection of suspicious sensors at the current moment. The simulation results show that the proposed algorithm can efficiently select suspicious sensors, which will greatly improve the efficiency of attack detection and ensure the security of information fusion of the power grid monitoring system.</t>
  </si>
  <si>
    <t>272ywgd9sr06q</t>
  </si>
  <si>
    <t>Multi-region Distributed State Estimation of Distribution Networks Considering Integration of Wind Power</t>
  </si>
  <si>
    <t>Distributed energy offers significant advantages, such as energy conservation, environmental friendliness, resource abundance, and simplified construction. It has been widely integrated into conventional distribution networks. However, the integration of distributed wind power presents challenges to the efficient and accurate state estimation of distribution networks. To address this, this paper presents a methodology for multi-region distributed state estimation in distribution networks considering the integration of wind power. The methodology begins with a mathematical modeling of distribution networks, wherein the P-Q(V) nodes are transformed into PQ nodes. Secondly, considering both PMU measurement configuration and topological analysis, the distribution network is partitioned into subregions to achieve decoupling. Finally, this paper utilizes the available measurement data from the system and applies an enhanced weighted least squares method to construct a multi-region distributed state estimation model for distribution networks. The effectiveness and reliability of the proposed method for state estimation are substantiated through the analysis of an illustrative example.</t>
  </si>
  <si>
    <t>272ywgdb2tl7y</t>
  </si>
  <si>
    <t>Coal-containing Captive Power Plant Enterprises Considering the Synergy of the Carbon Electricity Market Participate in the Research of New Energy Consumption Mode</t>
  </si>
  <si>
    <t>Currently, wind and light abandonment is an important problem to be solved in China's power system. In order to encourage coal-containing captive power plant enterprises to participate in new energy consumption and strengthen the interaction with grid demand response, this paper proposes an alternative trading mechanism for captive power plants within a short period of time that takes into account carbon trading and new energy generation rights. First, the alternative trading strategy between coal-fired captive power plants and new energy enterprises is designed with respect to the new energy enterprises' wind and light abandonment information forecasts and the enterprises' unit output forecasts. Second, the load characteristics of enterprises and adjustable capacity of captive power plants are analyzed, the unit model considering demand response is established, and the baseline method is used to allocate carbon emission allowances to the system without compensation. A mathematical model targeting the operation cost of captive power plant, carbon trading cost, power purchase cost, load transfer cost and new energy consumption cost is established, and finally the correctness of the model is verified by simulation examples and the influence of carbon trading price on the transaction is discussed. The results show that the power generation right trading model considering carbon trading effectively improves the efficiency of enterprises in consuming new energy, while reducing the comprehensive electricity cost of enterprises with coal-containing captive power plants and increasing the consumption of new energy, which not only ensures the economy of high-energy-consuming enterprises but also realizes the low-carbon development of electric power.</t>
  </si>
  <si>
    <t>272ywgdf5665n</t>
  </si>
  <si>
    <t>Research on Insulation Reliability of Submarine Cable Accessories for HVDC Transmission Applications</t>
  </si>
  <si>
    <t>With its advantages of fast power regulation speed, high operating stability, no increase in system short circuit capacity and low line loss, HVDC transmission system has been widely used in long distance and large capacity transmission, asynchronous networking and submarine cables. With the addition of new energy sources such as offshore wind power, the application of submarine DC cable in power transmission have been widely applied recently. However, the accumulation of space charge and the difference of the conductivity of composite insulation in DC cable accessories often make the electric field distribution not uniform, resulting in electric field distortion, even breakdown. Therefore, it is necessary to improve the reliability and stability of the insulation of DC cable accessories. In this paper, a new type of accessory insulation material, the TiO2/1iquid silicone rubber nanocomposites with different concentrations were developed. The results show that the 4wt% TiO2/LSR nanocomposites has a good nonlinear conductivity characteristic, with the increase of electric field strength, it can maintain the same order of magnitude change with the conductivity of XLPE, achieving a good insulation match. And the PEA test show that the accumulation of space charge in the all TiO2/LSR nanocomposites samples is reduced compared with that in pure LSR sample. The 4wt% TiO2/LSR nanocomposites sample had the least amount of space charge accumulated, indicating that it can significantly inhibit the accumulation of space charge. It is realized to reduce the conductivity difference of cable composite insulation and suppress the interface space charge accumulation, promote the uniform distribution of the electric field in the cable accessories, and improve the reliability and stability of the insulation of the cable accessories.</t>
  </si>
  <si>
    <t>['TiO2']</t>
  </si>
  <si>
    <t>272ywgdhndn0w</t>
  </si>
  <si>
    <t>High-frequency Full-bridge 48V DC-5V DC LLC Resonant Converter with AlGaN/GaN HEMTs</t>
  </si>
  <si>
    <t>AlGaN/GaN high electron mobility transistors (HEMTs) have obvious advantages over Si devices in high-frequency resonance converters such as a DC-DC full-bridge resonant converter due to GaN HEMTs' characteristics of low gate charge, low output capacitor and insignificant reverse recovery charge. In high power density applications, there are more advantages of the LLC converter with full bridge than the half bridge LLC system. In this article, a 250-Watt 48V-5V full bridge LLC DC-DC converter with high frequency and high power density using 100V GaN HEMTs is proposed, which achieves 96.6% peak value efficiency with the operating frequency of 1MHz. The results of this experiment are provided to validate the advantages of LLC solution using GaN HEMTs.</t>
  </si>
  <si>
    <t>['GaN', 'Si', 'AlGaN-GaN']</t>
  </si>
  <si>
    <t>272ywgdrf3klp</t>
  </si>
  <si>
    <t>Application of Finite Set Model Predictive Control to Five-Phase Induction Motors</t>
  </si>
  <si>
    <t>Due to the large consumption of fossil fuels and the increasingly serious air pollution problem caused by the exhaust emissions of fuel vehicles, the new energy system with green and low-carbon development as the core has made great progress. The motor is a key component of new energy vehicles, and excellent motor control technology directly affects the operation and safety performance of electric vehicles, so high-performance motors and their control technologies are very important for the development of electric vehicles. Among them, the two commonly used high-performance motor control technologies include direct torque control and vector control, but with the rapid development of modern power electronics, finite set model predictive control has been gradually extended from three-phase motor systems to multi-phase systems. To study the performance of finite set model predictive control in multi-phase motors, this paper takes the five-phase induction motor as the control object. It utilizes the model predictive current controller instead of the traditional PI current controller, which simplifies the control system. At the same time, the static and dynamic characteristics of the system also show good performance. The high-performance control technology of multi-phase motor is a key technology in the field of electric power transportation, in the future life, the application of multi-phase motor will be gradually expanded from the field of ship power propulsion, aerospace, and other fields to the pure electric vehicles and hybrid vehicles, so the research of the new type of control technology for the application and promotion of five-phase induction motors plays a vital role.</t>
  </si>
  <si>
    <t>272ywgdsqzp8v</t>
  </si>
  <si>
    <t>Mechanism of Lightning Arrester Overheating during Operation Based on Multiple Data Source Analysis</t>
  </si>
  <si>
    <t>This manuscript focuses on the local overheating problem of phase C of the lightning arrester on the medium voltage side of a certain AC 220kV transformer. Based on on-site live testing and analysis of the test results after disassembly, it is determined that the direct cause of overheating is internal insulation discharge breakdown. Through multi physical field simulation analysis, it was found that the rubber insulation sleeve on the outer side of the lightning arrester valve plate is affected by moisture and temperature rise. The local conductivity along the surface increases, leading to an increase in the active component of the current at that location. This further intensifies local heating and, together with water, causes a decrease in the insulation performance of the rubber sleeve, ultimately leading to discharge and breakdown. The quantum chemical calculation results indicate that under AC voltage, rubber sleeves are more prone to discharge, leading to heating and insulation breakdown accidents compared to zinc oxide valve plates. Based on the above multiple data source analysis, a theoretical basis and guidance suggestions for improving the structural and material design to enhance the operational reliability of lightning arresters are proposed.</t>
  </si>
  <si>
    <t>272ywgdzg3jkw</t>
  </si>
  <si>
    <t>Coordinated Optimization of Hydrogen Integrated Energy System Considering Demand Response</t>
  </si>
  <si>
    <t>To respond to China's dual carbon policy, improving energy efficiency, and reducing the dependence on the superior network for energy supply, this paper proposes a coordinated optimization strategy of hydrogen integrated energy system with demand response. Firstly, hydrogen-related energy equipment such as electrolyzers, hydrogen fuel cells, and hydrogen storage tanks are introduced to give full play to the low-carbon cleanliness of hydrogen energy and promote the deep decarbonization of the system. Secondly, the demand response strategy is designed to guide users in pursuing optimal energy efficiency by comprehensively studying the load characteristics of various loads on the user side. Finally, the system is considered to participate in carbon market trading, and a stepped carbon trading mechanism is introduced to calculate the system operation costs. The simulation results show that the proposed coordinated optimization strategy can improve the efficiency of energy equipment, reduce the operating pressure by adjusting loads, realize the horizontal transfer of multiple energy sources in time, and achieve a balance between low carbon and economy.</t>
  </si>
  <si>
    <t>['C', 'H2']</t>
  </si>
  <si>
    <t>272ywgf1n7dct</t>
  </si>
  <si>
    <t>Research on Combined Detection Method of Partial Discharge Based on UHF and X-ray Imaging</t>
  </si>
  <si>
    <t>In equipment such as GIS, switch cabinets, and transformers, there is an imperative for real-time monitoring to detect potential defects, especially during power protection phases. This study introduces a novel detection approach that synergizes ultra-high frequency (UHF) time-difference positioning with X-ray scanning imaging, specifically for identifying partial discharges. The efficacy of this combined method has been corroborated through rigorous on-site case analyses. Such a method holds significant promise for continuously tracking and monitoring potential flaws in substation hardware and primary power protection apparatuses, offering real-time insights into equipment health and its trajectory. Consequently, this approach furnishes a foundational reference for informed decisions regarding equipment maintenance and status evaluations.</t>
  </si>
  <si>
    <t>272ywgf3dqwmc</t>
  </si>
  <si>
    <t>Comparative Stability Study of Grid-Following and Grid-Forming Converters in Current Control Timescale</t>
  </si>
  <si>
    <t>Oscillations in current control (CC) timescale caused by the large-scale integration of voltage-source converters (VSCs) have gained more and more attention from both academy and industry. In view of this problem, a comparative study is conducted to investigate the stability difference between gridfollowing (GFL) and grid-forming (GFM) converters in CC timescale. Firstly, the unified linearized model of GFL and GFM converters is established. Secondly, the impact paths of other control loops on the current control loop are extracted based on the proposed model. Thirdly, the characteristics of the corresponding paths in GFL and GFM converter are studied. By comparing the impact of the corresponding paths on the current control loop, the root cause of the stability difference between GFL and GFM in CC timescale is revealed. All results are verified through time-domain simulations.</t>
  </si>
  <si>
    <t>['VSCs']</t>
  </si>
  <si>
    <t>272ywgf3zx1pw</t>
  </si>
  <si>
    <t>Integrated Protection Testing Method for Intelligent Substation Based on Security Risk Isolation Technology</t>
  </si>
  <si>
    <t>A Security Risk Isolation (SRI) technology based integrated protection testing method for intelligent substations (IS) is proposed to address the limitations of point-to-point testing and high data security risks in traditional protection testing methods. Firstly, the testing measures of IS and its Relay Protection Device (RPD) were analyzed, and based on this, the current problems were deeply analyzed. Then, the necessity of conducting SRI during relay protection testing was analyzed, and a system SRI scheme was constructed. Finally, a protection testing method based on SRI technology is proposed based on this scheme combined with maintenance of dedicated switches. The proposed method was compared and analyzed with the other two methods through actual on-site testing. The results showed that the proposed method had the shortest testing time in the work containing 3, 5, 8, and 10 RPDs to be tested, which were 3.5 hours, 4.2 hours, 4.5 hours, and 5 hours, respectively. And during the testing process, the proposed method has the longest safety time and performs better than the other two comparative methods.</t>
  </si>
  <si>
    <t>272ywgf5wybgk</t>
  </si>
  <si>
    <t>Distributed PV Cluster Partition Based on KNN-DPC Clustering Algorithm</t>
  </si>
  <si>
    <t>This paper addresses the issue of voltage violation caused by numerous distributed PV systems connected to distribution networks. Considering that the DPC algorithm is greatly influenced by subjective definition of the cutoff distance during its application, a K-nearest neighbor optimization DPC algorithm (KNN-DPC) is proposed. By utilizing the comprehensive sensitivity matrix to characterize electrical distances as inputs and accelerating the search for density peak points, the impact of cutoff distance can be avoided, and the precision of the cluster division can be efficiently enhanced. The IEEE33 node and IEEE69 node distribution system with distributed PV integration is used to verify the cluster division, and the modularity function is adopted as an evaluation index for the division results. The evaluation index for different K values is calculated, and the implementation effects of different algorithms are compared correspondingly, demonstrating the efficacy and superiority of the proposed approach.</t>
  </si>
  <si>
    <t>272ywgfb9622f</t>
  </si>
  <si>
    <t>A DFT Study on Modified MoS2 for CO2 Gas Sensor</t>
  </si>
  <si>
    <t>The capture of CO2 is of paramount importance for mitigating the global climate change attributed to CO2 emissions. Existing CO2 capture and catalytic decomposition technologies are associated with elevated costs. In pursuit of more advanced materials, we have conducted a density functional theory investigation into CO2 adsorption on pristine and modified MoS2 surfaces. The outcomes reveal that Si-substituted doped MoS2 exhibits the most favorable adsorption performance, with an adsorption energy of −2.40eV and a CO2 electron loss of 0.01e. Intrinsic MoS2 exhibits an adsorption energy of −2.08eV, resulting in a CO2 electron gain of 0.02e. S-vacancy defective MoS2 demonstrates an adsorption energy of −2.10eV, leading to a CO2 electron gain of 0.03e. Computational results underscore the robust adsorption capability of Si-substituted doped MoS2, highlighting the viability of Si atom substitution as a means to enhance the adsorption properties of MoS2 for CO2 gas sensing and carbon capture applications.</t>
  </si>
  <si>
    <t>['Si', 'MoS2', 'MoS2:Si', 'CO2']</t>
  </si>
  <si>
    <t>['el', 'bin', 'int', 'bin']</t>
  </si>
  <si>
    <t>['Rejected', 'Rejected', 'Added', 'Accepted']</t>
  </si>
  <si>
    <t>272ywgfjwknh7</t>
  </si>
  <si>
    <t>Application of hydrogen energy storage technology and its impact on short-circuit current</t>
  </si>
  <si>
    <t>Developing hydrogen energy storage technology is one of the important measures to accelerate the construction of New Power Systems and achieve the strategic goals of carbon peaking and carbon neutrality. To promote the application of hydrogen energy storage technology in power systems, firstly, the basic characteristics of hydrogen energy storage technology was introduced and its role in the power system was analyzed; Secondly, the principles of hydrogen energy storage technology in the power system were discussed from three aspects: electrolytic water hydrogen production technology, hydrogen storage technology, and hydrogen power generation technology; Then, the application of hydrogen energy storage technology on the power supply side, grid side, and user side was sorted out for the "source-grid-load" and other links in the New Power System; Finally, the problems and challenges of current hydrogen energy storage technology were discussed, and the development of hydrogen energy storage technology was prospected, aiming to provide reference for accelerating the application of hydrogen energy storage technology in power systems. The Impact of hydrogen energy storage on short-circuit current was discussed.</t>
  </si>
  <si>
    <t>['H2', 'C']</t>
  </si>
  <si>
    <t>272ywgfkb611m</t>
  </si>
  <si>
    <t>Analysis and Suggestions on the Current Situation of Carbon Emission Verification and Monitoring in Electric Power Enterprises</t>
  </si>
  <si>
    <t>Establishment of the carbon market is an important means to solve greenhouse gas emissions. With the proposal of the national "carbon peak and carbon neutrality" goal, the power industry, as the largest carbon emitting industry in China, has become one of the first pioneers to enter the national carbon trading market under the dual carbon target. The biggest challenge of a carbon trading mechanism is to verify the actual carbon emissions. To establish a carbon emissions trading system, it is first necessary to allocate quotas for key emission enterprises. The basis of quota allocation is the carbon dioxide emissions of enterprises, so the accounting of carbon dioxide emissions is an important basic work. China's carbon emission verification has been in operation for many years, and the operation of the carbon trading market has also made positive progress. However, there are still many imperfect issues in the carbon emission verification work. This article analyzes the current status of carbon emission verification in the power industry, the key verification contents of carbon emission verification in the power industry, and the current status of carbon emission monitoring in power enterprises, and puts forward relevant suggestions based on the current status of carbon emission verification and monitoring in the power industry.</t>
  </si>
  <si>
    <t>272ywgfkb611n</t>
  </si>
  <si>
    <t>A Bi-layer Capacity Planning Method for Park Integrated Energy System Considering Exhaust Gas Emission Penalties</t>
  </si>
  <si>
    <t>In order to ensure the stability and guarantee the economic and environmental friendliness of park integrated energy system (PIES), a bi-layer capacity planning method for PIES considering exhaust gas emission penalties is proposed. In the outer layer of planning, the emphasis is placed on minimizing the construction cost, energy purchase cost and renewable energy curtailment cost of PIES. The inner layer of planning sets the operation cost and exhaust gas emission penalties of PIES as the objective function and introduces a penalty mechanism to incentivize proactive management and reduce waste gas emissions. By integrating considerations of environmental protection and economy of PIES, this bi-layer planning approach provides a comprehensive and effective solution for the sustainable development of PIES. Through the application of real-world case studies, the method has been validated to not only enhance energy efficiency but also significantly improve environmental quality, demonstrating its practical significance and potential for wider adoption.</t>
  </si>
  <si>
    <t>272ywgfr19wbp</t>
  </si>
  <si>
    <t>Study on Transfer Characteristic Hysteresis of Carbon Nanotube Thin Film Transistor</t>
  </si>
  <si>
    <t>Carbon nanotube thin film transistor (CNT TFT) fabricated by solution-processed method shows hysteresis effect in the transfer characteristic test. In order to investigate the cause of hysteresis, a back-gated CNT TFT was fabricated by using a drop coating of the CNT toluene solution with a normal aromatic hydrocarbon polymer(PFO-BPy). Although there have been slight changes in the experimental materials and environmental conditions, it does not affect the test results of the electrical characteristics of carbon nanotube thin film transistors. We carried out measurement of current-voltage characteristic at various test conditions, including scanning order, scanning range, scanning speed, and vacuum environment. Moreover, device fabrication followed by surface passivation was conducted to isolate CNT network from the ambient. The results strongly suggest that, the hysteresis of solution-processed CNT TFT is generally caused by absorption of water molecules on the surface of CNT. Furthermore, surface passivation is a prospective method for suppressing hysteresis of CNT TFT made by using solution process.</t>
  </si>
  <si>
    <t>['PFO']</t>
  </si>
  <si>
    <t>272ywgft2wymg</t>
  </si>
  <si>
    <t>Formula for Calculating Sending-end and Receiving-end Voltages of AC Two-bus System with Constant Power Load P+ jQ</t>
  </si>
  <si>
    <t>For calculation of voltages of an AC two-bus system, there exist conventional methods such as Ohmic calculation, Equivalent resistance method and etc. This paper presents the formulas for calculating the sending-end voltage E and receiving-end voltage V for the AC two-bus system with a constant power load P+jQ connected via transmission line admittance · y=G-jB. The V-P equation(voltage-power equation) composed of voltages E,V and load power P,Q has been presented in a recent publication, from which the formula for sending-end voltage E can be derived with ease when V is given. However, the receiving-end voltage V when solved by Ohmic calculation or V−P equation, becomes a 4th-order equation w.r.t. V. We have to solve the 4th− order equation and must select one practical solution out of four mathematical roots. An explicit formula for calculating the receiving-end voltage V is proposed in this paper by converting the V-P equation into the 2nd−order equation w.r.t. μ, under the assumption that the system is on voltage-stable operation. Every existing method has its own multi-steps of solving process for obtaining the solution for voltage E or V, however, the proposed formulas need no such process. A unique solution can be obtained by simply substituting the given data into the proposed formulas. Example systems are solved by existing methods Ohmic calculation and V-P equation - and by the proposed formulas to compare the solving processes and calculation results with each other.</t>
  </si>
  <si>
    <t>['V', 'P+', 'V-P', 'P']</t>
  </si>
  <si>
    <t>['el', 'el', 'bin', 'el']</t>
  </si>
  <si>
    <t>272ywgg033cyr</t>
  </si>
  <si>
    <t>Improved Opening Window Trajectory Simplification Algorithm</t>
  </si>
  <si>
    <t>With the popularity of GPS embedded devices, moving objects generate large scale raw trajectory data, which brings challenges to storage, transmission and processing. Aiming at these challenges, an improved opening window trajectory simplification algorithm (OWTR-V) is proposed. In order to better simplify the original trajectory, the OWTR-V algorithm analyzes the influence of distance threshold and velocity threshold on the algorithm performance, evaluates the following performance characteristics: PED error, TRD error and EA error as well as the running time, and determines the appropriate simplification threshold. The experimental results show that compared with OW algorithm and OWTR algorithm, the improved OWTR-V algorithm can achieve lower error and better retain the position information and spatial features of the original trajectory. The improvement of simplification efficiency can save the storage cost and transmission cost of trajectory data, and reduce the pressure of processing trajectory data in the future life.</t>
  </si>
  <si>
    <t>272ywggk2y49q</t>
  </si>
  <si>
    <t>Design of Energy Carbon Measurement and Carbon Emission Control Platform for High-Energy-Consuming Enterprises</t>
  </si>
  <si>
    <t>To improve energy efficiency and reduce carbon emission in the high-energy-consuming enterprises, designed and developed a set of energy carbon measurement and carbon emission control platform for high-energy enterprises using B/S model. The platform utilizes the SpringBoot framework based on Java as the back-end main framework, and use MySQL as the management database system. Real-time communication between the browser and the backend is achieved through WebSocket. For the frontend, the progressive Vue framework is used to facilitate interaction between users and various functional modules. The platform integrates functionalities such as carbon emission monitoring, energy-saving and carbon reduction potential assessment, and multi-objective optimization scheduling. It solves the problems of traditional energy management and control platform can only be analyzed from a single dimension of energy consumption and lacks modeling and analysis of system efficiency, and provides steel enterprises with more accurate and effective control of energy efficiency and carbon emission.</t>
  </si>
  <si>
    <t>['B-S']</t>
  </si>
  <si>
    <t>272ywgtbvlj5l</t>
  </si>
  <si>
    <t>Revolutionizing Robot Sorting: Unleashing the Power of Dobot Magician Arm's Kinematics Inverse Transformation System with Depth Camera</t>
  </si>
  <si>
    <t>The rapid growth of online shopping and package deliveries has tremendously burdened security personnel in offices and institutions. The accumulation of unsorted packages creates disorder and delays when owners come to collect their items, as security personnel have limited time amidst their other critical responsibilities. To revolutionize this process, we propose an exciting and important solution: an automated sorting system leveraging the capabilities of an Arm Robot. The Arm Robot offers a compact sorting mechanism that optimizes space utilization, addressing the limitations of traditional manual sorting. However, accurately identifying the position of each package presents a formidable challenge. The key lies in precise positioning, enabling the robotic arm to retrieve and sort the packages efficiently. To achieve this, we introduce the incorporation of a Depth camera, providing reliable X, Y, and Z position values. This integration facilitates the transformation of 2D Depth images into a comprehensive 3D representation. The resulting data is then translated to align with the orientation axis of the Arm Robot. Utilize Inverse Kinematic calculations to convert the 3D positions into corresponding joint angles for the Robot to achieve optimal robotic arm motion. Our research focuses on utilizing the Arm Robot Magician, renowned for its industry-standard system and versatility. The experiment achieves an exceptional average error rate of merely 3.86% through meticulous design and implementation, ensuring high precision and accuracy in package sorting. The proposed solution harnesses the novelty and power of combining Arm Robot technology with Depth camera integration, providing a reliable system for package sorting.</t>
  </si>
  <si>
    <t>272ywgtdgk6wz</t>
  </si>
  <si>
    <t>K-Means Clustering of Electricity Consumption from IoT Data: A Case Study in Electrical Engineering Department Building, ITN Malang</t>
  </si>
  <si>
    <t>The electricity consumption profile represents the occupant's behavior in consuming electricity. It provides valuable information in the energy management system. This paper presents a work for clustering electricity consumption using the K-means clustering technique. Instead of a whole building, our approach deals with grouping the electricity consumption in each room, namely the Automation Laboratory and Department Office of the Electrical Engineering Department of ITN Malang. The electricity dataset is obtained from the IoT data of the Building Automation System (BAS) installed in the rooms, which records each room's lamps and outlet consumption separately. The clustering results show that individual rooms' load profile provides a more detailed profile than the aggregated ones. Further, the developed IoT-based BAS system offers a valuable approach to electricity consumption clustering.</t>
  </si>
  <si>
    <t>272ywgth39g8b</t>
  </si>
  <si>
    <t>Implementation Of Monitoring And Prediction Of Humidity, Temperature, and Light using Gaussian Process Regression (GPR) For Orchid Green House In Lembang</t>
  </si>
  <si>
    <t>A greenhouse is a carefully controlled environment designed for the optimal growth of plants. According to Nelson, it is a specialized building equipped with a translucent roof and wall structure, allowing sunlight to penetrate while maintaining a favorable climate inside. In the realm of orchid cultivation, the Gaussian process regression (GPR) method has proven to be highly effective. By continuously monitoring crucial factors such as soil moisture, light levels, and temperature, orchids thrive under these carefully managed conditions. The Mean Absolute Error (MAE) formula serves as a key metric for evaluating the accuracy of prediction models. In the case of orchid cultivation, this formula is vital in determining the success of the predictive model. Additionally, the coefficient of determination formula plays a crucial role in regression analysis, providing valuable insights into the estimation accuracy. This essential measure assesses the efficiency of the implemented prediction and monitoring processes for humidity, temperature, and light within the orchid greenhouse, utilizing the GPR method in Lembang Orchid Green House (LOGH). To evaluate the accuracy of the GPR model in predicting humidity, temperature, and light, comprehensive testing is conducted. The GPR temperature prediction has achieved an impressive MAE of 1.5859, demonstrating the reliability of the model in accurately forecasting temperature variations. Similarly, the GPR humidity prediction has shown a respectable MAE of 8, indicating its effectiveness in estimating humidity levels within the orchid greenhouse.</t>
  </si>
  <si>
    <t>272ywgtr9mrdj</t>
  </si>
  <si>
    <t>Classification of Siam Orange Ripeness Level using K-Nearest Neighbors Algorithm and Features Gray Level Run Length Matrix</t>
  </si>
  <si>
    <t>Currently, in evaluating the level of ripeness of Siamese oranges in the Indonesian industrial market, we still use manual methods by relying on human senses and word-of-mouth information. The results of these evaluations have the potential to be inconsistent and inaccurate. This research proposes a classification process that can determine the level of ripeness of Siamese orange fruit to overcome this problem. A ripeness level classification system for Siamese oranges based on skin characteristics was developed using HSV (Hue, Saturation, Value) colour features and Gray Level Run Length Matrix (GLRLM) texture features classified using the K-NN (K-Nearest Neighbors) method. The evaluation results used 300 images of Siamese oranges divided into three classes. Siamese orange fruit ripeness levels show the highest accuracy results of 69.41% obtained at texture degrees of 45, 90 and 135 from a value of K=2. From these data, it is concluded that the Siamese orange fruit ripeness level classification can identify the ripeness level of Siamese orange fruit well.</t>
  </si>
  <si>
    <t>272ywgtrwsxh1</t>
  </si>
  <si>
    <t>Deep Learning Approach Using K-Nearest Neighbors and Neural Network for Quality Assurance of Water Temperature Sensor in Automatic Weather Station</t>
  </si>
  <si>
    <t>Water temperature is a crucial weather parameter observed by automatic weather stations, offering valuable insights into evaporation patterns, and playing a significant role in predicting rainfall. To ensure accurate and precise data from water temperature sensors, establishing a robust quality control process is essential. This research aims to achieve a unified quality control by employing deep learning with K-Nearest Neighbors (KNN) and neural networks and combined with step check and range check. The KNN method proves effective in imputing missing data, exhibiting a high correlation of0.992 and a low Root Mean Square Error (RMSE) of 0.78°C when compared to observed data. Furthermore, the neural network model, trained with 5, 10, and 30 previous data inputs, demonstrates remarkable accuracy, boasting an impressively low RMSE value of 0.088°C and a strong correlation of 0.99969. In the future, this study paves the way for future improvements in sensor performance and forecasting accuracy by exploring the integration of breakdown prediction mechanisms for water temperature sensors. Such an integration could bolster the system's ability to detect potential issues and enhance its overall reliability.</t>
  </si>
  <si>
    <t>272ywgtv2xs8z</t>
  </si>
  <si>
    <t>Adaptive Countermeasure by Credibility to Defend SDN Controllers Against BlackNurse-SC Attacks</t>
  </si>
  <si>
    <t>Software-defined networking (SDN) facilitates network management by using a controller to monitor the network status and regulate switches. Owing to its central control nature, the controller often becomes the target of attacks. BlackNurse-SC, an emerging type of DDoS attack, drains the controller of its computing resources via ICMP error messages and causes a disruption in the SDN network. To defend the controller against BlackNurse-SC attacks, we propose an adaptive countermeasure by credibility (ACC) that checks if hosts have suspected attacking behavior and assesses their credibility. Low-credibility hosts will have their ICMP packets blocked as a penalty, and the penalty duration is adjusted depending on the degree of credibility. In addition, the credibility of a host can be restored when it doesn't send ICMP error messages for a while. Simulation results reveal that the ACC scheme can protect a controller from BlackNurse-SC attacks effectively.</t>
  </si>
  <si>
    <t>272ywgv4m463c</t>
  </si>
  <si>
    <t>Numerical Fourier-Bessel Transform on CUDA GPU Implementation</t>
  </si>
  <si>
    <t>We present a novel approach to compute the Hankel Transform by employing the Fourier-Bessel Transform, underpinned by the Ogata quadrature for precise numerical integration. Our methodology diverges from the conventional paradigms by introducing a GPU-accelerated adaptation, developed from an existing C++ foundation available in established works. The transition to GPU computing, facilitated by CUDA, was not only a testament to technological advancements but also a strategic maneuver to tap into the unparalleled computational power of modern GPU architectures. Comparative results show superior accuracy and performance metrics achieved through GPU parallelism, especially against the previous CPU-bound version. However, a nuanced observation revealed a relative increase in computational time for smaller-scale calculations, indicating potential areas for refinement.</t>
  </si>
  <si>
    <t>272ywgv4m463d</t>
  </si>
  <si>
    <t>An Implementation of YOLOv5 and Flutter Framework for Fruit and Vegetable Object Detection</t>
  </si>
  <si>
    <t>Fruits and vegetables are recognized as highly important sources of vitamins and minerals for humans. When the body lacks vitamins and minerals, the immune system weakens. To maintain health and immunity, a variety of nutrients found in fruits and vegetables are required. According to the World Health Organization (WHO), it is recommended to consume at least 400 grams or five servings of fruits and vegetables every day to obtain sufficient dietary fiber and reduce the risk of non-communicable diseases. However, many people still do not adhere to these recommendations. Based on a survey of 100 respondents, only 19% consume fruits every day, and only 44% consume vegetables every day. The aim of this research is to develop a mobile application using machine learning technology and the YOLOv5 architecture that can recognize fruits and vegetables, as well as provide information and education about the benefits and nutritional content of fruits and vegetables. This is intended to raise awareness among the public about the importance of consuming fruits and vegetables. The development method used for the application is the Mobile Application Development Lifecycle (MADLC), which involves stages of identification, design, development, prototyping, testing, deployment, and maintenance. The results of the confusion matrix testing show a precision of 0.9, an average recall of 0.92, and an average F1-Score of 0.9, indicating that the application is able to identify fruits and vegetables effectively.</t>
  </si>
  <si>
    <t>272ywgv4x6s4m</t>
  </si>
  <si>
    <t>QoS evaluation of wireless sensor networks for toxic gas monitoring in volcanic areas: a test-bed study of LoRa communication using master slave TDD method</t>
  </si>
  <si>
    <t>This research discusses the significance of monitoring toxic gases around volcanoes, with a focus on the implementation and evaluation of three communication protocol models in a Wireless Sensor Network (WSN). This research takes inspiration from the Sinila Crater tragedy in Dieng, Banjarnegara, Indonesia, which occurred in 1979, which involved poisonous CO2 gas from the volcano. The three models tested were Model-A (Pure-ALOHA), Model-B (Slotted-ALOHA), and Model-C (Modified Slotted-ALOHA). Model-C, which adopts the Master-Slave, Time Division Duplexing (TDD), and Two-Way Time Message Exchange (TTME) approach, is proven to have the highest data transmission success rate, reaching 100%, and good ability in avoiding data packet collisions. The Model-B, with Slotted-ALOHA and a timing system, also shows improved performance compared to the Model-A, which is similar to the Pure-ALOHA and does not have a timing system. The results of this study confirm that the Model-C is the best choice for monitoring toxic gases around volcanoes, which in turn can improve public and environmental safety. In particular, Model-C has been proven to be able to improve Quality of Service (QoS) in WSN networks, reducing data packet loss due to interference or collisions.</t>
  </si>
  <si>
    <t>['B', 'C']</t>
  </si>
  <si>
    <t>272ywgvprhqzg</t>
  </si>
  <si>
    <t>Automated Blast Cell Detection for Acute Lymphoblastic Leukemia Using a Stacking Ensemble of Convolutional Neural Networks</t>
  </si>
  <si>
    <t>Acute Lymphoblastic Leukemia (ALL), caused by the continuous multiplication of malignant overproduction and immature white blood cells (WBCs), is one of the most common types of leukemia among children and adults with a high mortality rate mainly because of its late detection and diagnosis. This thereby drives the need to create systems that aid pathologists in the morphological analysis and detection of ALL blast cells, reducing error rates and increasing the likelihood of survival among ALL patients as a result. Five Convolutional Neural Network (CNN) models: ConvNeXtTiny, MobileNetV2, EfficientNetV2B3, InceptionV3, and DenseNet121 were integrated into a stacking ensemble to accurately distinguish ALL cells from healthy cells. Training and testing of the model were done using the C-NMC-2019 ALL dataset of 12,528 individual WBCs segmented from the bone marrow smear images of 101 subjects. The proposed approach has obtained a maximum accuracy score of 95.843%, precision score of 95.329%, and a weighted F1-score of 95.801% from a test set of 4,522 cells from 40 subjects in the said dataset. The results show that the proposed ensemble was able to better support clinical decisions to detect ALL in patients than the individual CNN models do.</t>
  </si>
  <si>
    <t>['C', 'WBCs']</t>
  </si>
  <si>
    <t>272ywgwtrysb9</t>
  </si>
  <si>
    <t>Evaluation of Aperture Diameter Variation on OFDM Inter-Satellite Optical Wireless Communication (Is-OWC)</t>
  </si>
  <si>
    <t>Inter-satellite optical wireless communication (Is-OWC) is an inter-satellite communication system that uses a light source originating from a laser. This system increases the bandwidth and transmits data with high bit rates. Is-OWC communication uses a lens to focus light from transmitter to receiver. Therefore, the optical lens aperture diameter and the operated wavelength of the optical source may affect the performance of the long-distance communication system between satellites. The coherent optical orthogonal frequency division multiplexing (CO-OFDM) system is also used to minimize multipath fading effects during long-distance transmission and increase receiver sensitivity. The proposed research investigates the effect of the aperture diameter and operating wavelength on the performance of the Is-OWC system using OFDM and coherent detection techniques. The simulation results show that the received power using 850 nm is higher than that of using 1550 nm where the gain increases as an increase in the aperture diameter. At a distance of 1,500 km, using 850 nm can achieve the received power of more than −36 dBm and maximum −23 dBm for an aperture diameter of 10 and 30 cm, respectively. Regarding the detector sensitivity of −33 dBm, the maximum LEO transmission distance of 3,500 km satisfies the requirements using an aperture diameter of 20 to 25 cm. Meanwhile, MEO transmission in the range of 4,500 km can only be achieved using an aperture diameter of 30 cm.</t>
  </si>
  <si>
    <t>272z14hqv4rmk</t>
  </si>
  <si>
    <t>Synthesis of titanium carbide coating on Ti15Mo alloy and its tribological behaviour</t>
  </si>
  <si>
    <t>Ti15Mo alloy has been regarded as one of the most potential biomedical materials due to its excellent performance. However, the low hardness and poor wear resistance of titanium alloy limit the further application. Therefore, high temperature solid carburising technology was performed on the surface of Ti15Mo alloys to prepare titanium carbide (TiC) coating with graphene (G) as the carburising agent. The microstructure, mechanical properties, and tribological properties of TiC coating under different lubricants were investigated. Results showed that TiC coating was closely bonded to the titanium substrate. The maximum thickness of TiC coating treated with 1150°C was approximately 184.02 μm, and the microhardness of alloys treated with 1100°C can achieve 1221.5 HV. All modified Ti15Mo alloys showed improved tribological performance compared to the original samples. The wear mechanisms of modified Ti15Mo alloys were abrasive wear and adhesive wear under the SBF lubricant, and the TiC coating was slightly peeled off. The overall friction coefficient and wear rate under 25% calf serum lubricant were lower than the SBF lubricant, and surface scratches were almost absent, and slight abrasive wear and adhesive wear occurred on the surface.</t>
  </si>
  <si>
    <t>['TiC', 'SBF', 'TiC', 'TiMo']</t>
  </si>
  <si>
    <t>['int', 'ss', 'bin', 'sur']</t>
  </si>
  <si>
    <t>272z14j1cc5fy</t>
  </si>
  <si>
    <t>Hyperspectral image super resolution using deep internal and self-supervised learning</t>
  </si>
  <si>
    <t>By automatically learning the priors embedded in images with powerful modelling capabilities, deep learning-based algorithms have recently made considerable progress in reconstructing the high-resolution hyperspectral (HR-HS) image. With previously collected large-amount of external data, these methods are intuitively realised under the full supervision of the ground-truth data. Thus, the database construction in merging the low-resolution (LR) HS (LR-HS) and HR multispectral (MS) or RGB image research paradigm, commonly named as HSI SR, requires collecting corresponding training triplets: HR-MS (RGB), LR-HS and HR-HS image simultaneously, and often faces difficulties in reality. The learned models with the training datasets collected simultaneously under controlled conditions may significantly degrade the HSI super-resolved performance to the real images captured under diverse environments. To handle the above-mentioned limitations, the authors propose to leverage the deep internal and self-supervised learning to solve the HSI SR problem. The authors advocate that it is possible to train a specific CNN model at test time, called as deep internal learning (DIL), by on-line preparing the training triplet samples from the observed LR-HS/HR-MS (or RGB) images and the down-sampled LR-HS version. However, the number of the training triplets extracted solely from the transformed data of the observation itself is extremely few particularly for the HSI SR tasks with large spatial upscale factors, which would result in limited reconstruction performance. To solve this problem, the authors further exploit deep self-supervised learning (DSL) by considering the observations as the unlabelled training samples. Specifically, the degradation modules inside the network were elaborated to realise the spatial and spectral down-sampling procedures for transforming the generated HR-HS estimation to the high-resolution RGB/LR-HS approximation, and then the reconstruction errors of the observations were formulated for measuring the network modelling performance. By consolidating the DIL and DSL into a unified deep framework, the authors construct a more robust HSI SR method without any prior training and have great potential of flexible adaptation to different settings per observation. To verify the effectiveness of the proposed approach, extensive experiments have been conducted on two benchmark HS datasets, including the CAVE and Harvard datasets, and demonstrate the great performance gain of the proposed method over the state-of-the-art methods.</t>
  </si>
  <si>
    <t>272z1fsd4f56c</t>
  </si>
  <si>
    <t>On multiple handoff blocking-then-reaccess for opportunistic spectrum access</t>
  </si>
  <si>
    <t>Opportunistic spectrum access (OSA), a promising technology to resolve radio spectrum scarcity, is still faced with some challenges, of which one is potentially frequent channel handoff (CH) even handoff blocking (HB) for secondary user (SU) to avoid primary user (PU). Reaccess is a direct way to resolve HB. However, multiple handoff blocking-then-reaccess (H-BTR) are time consuming. Whether it is worthwhile to make multiple H-BTR, is an interesting but hardly mentioned issue. To this end, the multiple H-BTR-based OSA are focused on here. Three key indices, the average transmission probability, handoff delay, and average reaccess times of SU in the H-BTR-based OSA, are deduced as close form first. Then, the effects of H-BTR frequency and service traffic rate of SU on OSA are discussed. Finally, the H-BTR-based OSA is compared to two other schemes, the handoff without BTR (HWBTR)-based OSA and the stop-and-waiting (SW)-based OSA. Theoretical and simulated results show that the H-BTR-based OSA performs best among three schemes. Making H-BTR in moderate frequency according to service traffic rate can increase transmission opportunity while additional delay of SU is tolerable, thus the performance of OSA can be well improved.</t>
  </si>
  <si>
    <t>['HB', 'H', 'SU', 'PU']</t>
  </si>
  <si>
    <t>['bin', 'el', 'bin', 'bin']</t>
  </si>
  <si>
    <t>272z1ry95tbs5</t>
  </si>
  <si>
    <t>Novel EBG-type power/ground network with open stub bridges for broadband SSN suppression</t>
  </si>
  <si>
    <t>A novel electromagnetic bandgap power/ground (P/G) network is proposed by using λ/4 open stub resonators for the broadband suppression of the simultaneous switching noise. Since three λ/4 open stub resonators are linked to the bridge between the two cells as bandstop filter, the high-order mode resonances can be effectively suppressed. The proposed P/G network is analyzed by the cavity modes, simulated by the full-wave simulator, and validated by the measurement. A broadband simultaneous switching noise suppression from 0.6 to 7.6 GHz is achieved. Additionally, in comparison with the reference boards, the radiated emission has less electromagnetic interference, which validates the advantage of the proposed electromagnetic bandgap P/G network.</t>
  </si>
  <si>
    <t>272z2z3pgkcpx</t>
  </si>
  <si>
    <t>A novel 4 × 4 butler matrix with continuously tunable phase covering 360° range and application for 1-D and 2-D beam scanning array</t>
  </si>
  <si>
    <t>A novel 4 × 4 Butler Matrix (BM) with continuously tunable phase covering phase range from −180° to 180° is proposed using substrate integrated waveguide technology. The proposed BM consists of two H-plane hybrid couplers, two E-plane hybrid couplers and four 180° tunable phase shifters. With this simple configuration, the proposed BM can realise a continuously tunable progressive phase difference from −180° to 180° in a one-dimensional (1-D) or two-dimensional (2-D) form. For demonstration, the proposed BM has been fabricated to feed a 1 × 4 or 2 × 2 broadband microstrip antenna arrays. The fabricated prototype has a 16.7% fractional impendence bandwidth centred at 6 GHz. The measured pattern for the 1-D array showed a continuous beam scanning range from −39° to 39° in H-Plane, while the measured radiation patterns for the 2-D array showed continuous beam range from −27° to 30° in elevation and 0°-180° in azimuth. The measurement results were in good agreement with the simulation results.</t>
  </si>
  <si>
    <t>272z2z3r71vyg</t>
  </si>
  <si>
    <t>Improved single-layer powder core inductor design procedure for DC-DC converters</t>
  </si>
  <si>
    <t>One of the early design decisions for DC-DC converters is the choice of an appropriate magnetic core material. Powder cores in particular are suitable due to their saturation flux density of up to 1.5 T. However, high DC currents constitutes a significant problem since the winding cross-section rises with the current, which consequently increases AC losses due to skin effects. Another challenge is the reduction of winding layers to decrease proximity losses. This paper presents an improved single-layer winding design procedure for DC-DC converter powder cores. The procedure determines the optimum number of parallel cores and stacks. This way, the procedure enables a predefined maximum wire cross-section for copper loss optimisation and single-layer winding. The introduced approach defines the optimum switching frequency as a trade-off between core loss and core volume. Finally, experimental tests with two setups validate 27 kW DC-DC converters and hence the design procedure using Si-IGBTs and SiC-MOSFETs. The results demonstrate that SiC-MOSFETs reduce core volume by a factor of 3 compared to Si-IGBTs. Further, the SiC setup reaches high efficiencies of up to 98.53% compared to 98.17% for the Si-based converter.</t>
  </si>
  <si>
    <t>['Si', 'SiC']</t>
  </si>
  <si>
    <t>272z38f2150cb</t>
  </si>
  <si>
    <t>An efficient quantum algorithm for ensemble classification using bagging</t>
  </si>
  <si>
    <t>Ensemble methods aggregate predictions from multiple models, typically demonstrating improved accuracy and reduced variance compared to individual classifiers. However, they often come with significant memory usage and computational time requirements. A novel quantum algorithm that leverages quantum superposition, entanglement, and interference to construct an ensemble of classification models using bagging as an aggregation strategy is introduced. Through the generation of numerous quantum trajectories in superposition, the authors achieve Btransformations of the training set with only logB log(B) operations, allowing an exponential enlargement of the ensemble size while linearly increasing the depth of the corresponding circuit. Moreover, when assessing the algorithm's overall cost, the authors demonstrate that the training of a single weak classifier contributes additively to the overall time complexity, as opposed to the multiplicative impact commonly observed in classical ensemble methods. To illustrate the efficacy of the authors' approach, experiments on reduced real-world datasets utilising the IBM qiskit environment to demonstrate the functionality and performance of the proposed algorithm are introduced.</t>
  </si>
  <si>
    <t>272z3kqv6bnrv</t>
  </si>
  <si>
    <t>Integrated control strategy of BESS in primary frequency modulation considering SOC recovery</t>
  </si>
  <si>
    <t>This paper proposes a comprehensive control strategy for a battery energy storage system (BESS) participating in primary frequency modulation (FM) while considering the state of charge (SOC) recovery. On the one hand, when the frequency fluctuations are outside the dead zone of the FM, variable coefficient virtual sag control and variable coefficient virtual inertia control are coordinated for more accurate primary FM. Also, an assisted FM strategy is proposed, where the temporal alignment of assisted FM is determined by the regional segmentation of the frequency deviation and SOC, and it enables the BESS to recover SOC concurrently during its involvement in primary FM. On the other hand, when the frequency fluctuations are inside the dead zone of the FM, typical S-type functions are deployed to dynamically establish the mutual constraints relationships of SOC recovery demand coefficient and frequency deviation. Subsequently, the recovery control coefficients are derived, and accordingly, a SOC recovery strategy is proposed. Finally, simulation results verify the efficacy of the proposed control strategy in the grid primary FM system and demonstrate that the strategy expedites the SOC recovery and concurrently diminishes the conventional unit output.</t>
  </si>
  <si>
    <t>272z3kqx3cyjj</t>
  </si>
  <si>
    <t>Multi-objective multi-period optimal site and size of distributed generation along with network reconfiguration</t>
  </si>
  <si>
    <t>While extensive research has focused on enhancing distribution networks through either maximizing Distributed Generation (DG) integration or network reconfiguration at specific times, there is a need for further investigation into concurrently optimal network reconfiguration and DG allocation. To reduce the cost of energy delivered, the cost of energy loss, and voltage deviation, this study gives a dynamic multi-objective network reconfiguration together with siting and sizing of dispatchable and non-dispatchable DGs. The widely used IEEE 33-bus and a large-scale 118-bus radial test system are employed while considering the time sequence fluctuations in sunlight irradiation and load. To address the pointed-out challenge of multiperiod optimal DG allocation and reconfiguration while simultaneously decreasing the cost of energy supplied, the cost of energy lost, and the voltage deviation, a novel Multi-objective Bidirectional co-evolutionary algorithm (BiCo) is implemented. For better exploration and exploitation, the proposed algorithm integrating the constraint domination principle evolves the population from the feasible and infeasible search space with the help of a novel angle-based density section. Simulation results demonstrate that the proposed approach outperforms previously published Multi-objective Evolutionary Algorithms (MOEAs) by discovering a vast collection of uniformly spaced non-dominated solutions in a single simulation run. Further, a fuzzy set theory is applied to find the best compromise solution among obtained final non-dominated solutions. The results establish that the Pareto solutions significantly improved the system's voltage profile, with savings of over 22% compared to the baseline case and an exceptional improvement of over 80% in voltage deviation and power loss.</t>
  </si>
  <si>
    <t>['BiCo']</t>
  </si>
  <si>
    <t>272z3w0wch4h3</t>
  </si>
  <si>
    <t>Similarity-oriented method for inverse synthetic aperture radar imaging with low signal-to-noise ratio</t>
  </si>
  <si>
    <t>Noise impairs the performance of inverse synthetic aperture radar (ISAR) motion compensation, which induces severe defocusing under low signal-to-noise ratio environments. To overcome this issue, a novel similarity-oriented (SO) method with a two-domain denoising strategy is proposed. A PIxEl similarity-oriented (PIE-SO) denoising method designed for range-Doppler (RD) domain and a modified RAnge Profile Similarity-Oriented (RAP-SO) denoising method designed for high-resolution range profile (HRRP) matrix are included in the presented framework. Firstly, the PIE-SO method directly performs a two-dimensional fast Fourier transform on dechirp processed echo data to form a coarsely focusing ISAR image in the RD domain. Then the focusing image is separated from the noise background by virtue of pixel similarity, after which the noise is preliminarily removed. Subsequently, the coarsely denoised image is transformed into the HRRP matrix. Considering the range profile similarity impaired by noise is restored by the PIE-SO denoising, a Laplacian regularised-weighted nuclear norm proximal (LR-WNNP) operator is proposed. The proposed modified RAP-SO method, that is, the LR-WNNP operator, exploits the low-rank property of the HRRP matrix and the local similarity of adjacent HRRPs to reduce the residual noise. As a result, ISAR imaging quality is significantly improved. Comprehensive experiments illustrate the effectiveness and superiority of the presented method.</t>
  </si>
  <si>
    <t>272z45d6052gf</t>
  </si>
  <si>
    <t>The 'Other' subfamily of HECT E3 ubiquitin ligases evaluate the tumour immune microenvironment and prognosis in patients with hepatocellular carcinoma</t>
  </si>
  <si>
    <t>Primary liver cancer is the sixth most common cancer and the third leading cause of cancer-related death worldwide. The role of the 'Other' subfamily of HECT E3 ligases (E3s) in hepatocellular carcinoma (HCC) remains unknown. The expression of the 'Other' HECT E3s was performed using The Cancer Genome Atlas (TCGA) data, and the authors found that the 'Other' HECT E3s were differentially expressed in HCC. Prognostic values were assessed using the Kaplan-Meier method and indicated that the high expressions of HECTD2, HECTD3, and HACE1 were associated with a worse clinical prognosis of HCC patients. The expression of HECTD2 was significantly correlated with the infiltration of CD4+T cells and neutrophils. The levels of HECTD3 and HACE1 were notably related to the dendritic cells and memory B cells infiltrated in HCC. In addition, the three previously mentioned genes have shown to be associated with immune checkpoint genes, such as FOXP3, CCR8, STAT5B, TGFB1 and TIM-3. Moreover, HECTD2 could promote the proliferative activity, cell migration and invasive ability of HCC cells. Collectively, the authors' study demonstrated that HECTD2 was a novel immune-related prognostic biomarker for HCC, providing new insight into the treatment and prognosis of HCC.</t>
  </si>
  <si>
    <t>2738wp3gcrwhh</t>
  </si>
  <si>
    <t>Toward a near real-time magma ascent monitoring by combined fluid inclusion barometry and ongoing seismicity</t>
  </si>
  <si>
    <t>Fluid inclusion microthermometry on olivines, clinopyroxenes, and amphiboles was used during a volcanic eruption, in combination with real-time seismic data and rapid petrographic observations, for petrological monitoring purposes. By applying this approach to the study of 18 volcanic samples collected during the eruption of Tajogaite volcano on La Palma Island (Canary Islands) in 2021, changes in the magma system were identified over time and space. Magma batches with distinct petrographic and geochemical characteristics emerged from source zones whose depth progressively increased from 27 to 31 kilometers. The rise of magma of deeper origin is attested by fluid inclusions made of N2 and CO, markers of mantle outgassing. Magma accumulation occurred over different durations at depths of 22 to 27 and 4 to 16 kilometers. Time-integrated magma ascent velocities (including ponding times) were estimated at between 0.01 and 0.1 meters per second. This method is cost-effective and quickly identifies changes in the magma system during an eruption, enhancing petrological monitoring procedures.</t>
  </si>
  <si>
    <t>['La', 'N2', 'CO']</t>
  </si>
  <si>
    <t>273b195mw70gx</t>
  </si>
  <si>
    <t>Practical formula to calculate solar factor in Semarang</t>
  </si>
  <si>
    <t>To get the OTTV value, you must first calculate the solar radiation value. Solar radiation occurs as a result of the sun's heat being exposed to the surface of the building and then goes inside so that the air temperature inside the building gets hotter. The solar factor is one of the elements of solar radiation which is important in determining the overall thermal transfer value for each outer area of a building. The availability of solar factor data in one place is very important to use for building design purposes. Calculating the solar factor is very difficult, moreover, SNI only contains data for the city of Jakarta. There are several ways to calculate the solar factor, with available SNI tables or by laboratory experiments or direct measurements of sunlight. So to make it easier for the designer, we propose to use the rule of thumb formula. The method used is based on local solar factor data, then a radian angle is made from 0 ° -360 °, which results in an ellipse shape in an equation. This paper concludes that the Rule of thumb formula is very helpful for architects in calculating the SF value and can also complete the table in SNI: 2011, which only contains the SF value for the city of Jakarta, meaning that it only applies in Jakarta, so similar research is needed to get the SF value for other cities in Indonesia. [The copyright for the referenced work is owned by Author(s). Copies of full-text articles should only be made or obtained from the publisher or authorized sources.]</t>
  </si>
  <si>
    <t>['SNI', 'SF']</t>
  </si>
  <si>
    <t>273b1961rwm88</t>
  </si>
  <si>
    <t>PZT-based flexible piezoelectric sensors for real-time condition monitoring</t>
  </si>
  <si>
    <t>Endowed with high sensitivity, fast response, and excellent flexibility, flexible piezoelectric sensors proffer substantial advantages for establishing efficacious contact with coarse object surfaces. They exhibit remarkable potential for application in wearable devices, motion state recognition, and device vibration monitoring. This paper introduces the development of a novel pliable piezoelectric nanocomposite harnessing modified lead zirconate titanate (PZT) and a flexible photosensitive resin. The PZT-based flexible piezoelectric sensors were fabricated using the light-curing molding technique. By establishing a sensor test platform, the performance parameters of the PZT-based sensors were obtained. Compared to conventional flexible piezoelectric sensors, the output voltage of the PZT-based sensors increased by 1.67 times under the same excitation, resulting in an improved response time and sensitivity. Moreover, the sensors demonstrated an excellent voltage output performance for recognizing human motion states and monitoring electrical equipment vibrations, both in real-time motion state changes and in core vibration under high-frequency operating conditions. These 3D-printed flexible piezoelectric sensors assume paramount significance across diverse domains, including motion science and real-time equipment condition monitoring. [The copyright for the referenced work is owned by Author(s). Copies of full-text articles should only be made or obtained from the publisher or authorized sources.]</t>
  </si>
  <si>
    <t>['PbZrO3TiO3']</t>
  </si>
  <si>
    <t>273b19b2ftr12</t>
  </si>
  <si>
    <t>The impact of land use change on the urban heat Island phenomenon in the Surabaya</t>
  </si>
  <si>
    <t>The rapidly improving development of the city of Surabaya has implications for expanding built-up land, increasing air temperature, which affects the urban heat island (UHI) phenomenon. Remote sensing technology can be used to analyze land-use change on the UHI phenomenon in urban areas. This study aims to explain the UHI phenomenon in Surabaya in 2015-2020 using satellite image data. Landsat 8 images of Surabaya City were analyzed to obtain land-use maps, air temperature, and average urban thermal field variance index (UTFVI). The results showed that the city of Surabaya experienced a change of land use by 18% or 6017.48 ha. The air temperature distribution increased by 1.01-3.11 °C with a maximum temperature distribution pattern in the city centre and a minimum temperature distribution in the suburbs. The UHI phenomenon in Surabaya City shows a similar trend. The city centre has a UTFVI value with a threshold of &gt;0.02, indicating the most robust UHI phenomenon. This UHI effect spreads to the suburbs of Surabaya City along with the development of urban land. [The copyright for the referenced work is owned by Author(s). Copies of full-text articles should only be made or obtained from the publisher or authorized sources.]</t>
  </si>
  <si>
    <t>['UHI']</t>
  </si>
  <si>
    <t>273b19b35jpmq</t>
  </si>
  <si>
    <t>Hydraulic redistribution: Co-benefit potential on cashew (Anacardium occidentale L.) cultivation - A review</t>
  </si>
  <si>
    <t>Cashew is an important estate crop on marginal land because of their growth adaptability in dry land and the economic value of their nuts. Although its economic value is not as high as other estate crops, it benefits dryland farmers with limited income. Therefore, studies on the different potential roles of cashew were essential for future cashew development on dry land. Furthermore, cashews possessed ecological functions such as preventing soil erosion on sloping terrain and as a windbreaker for gardens and house yards. Several previous studies, both at the greenhouse and field, provided practical information that during the night period, the potential water value of the root tissue exceeded the value in the soil matrix; hence the cashew roots were able to distribute a certain amount of soil moisture from the wet layer to the dry soil layer. This mechanism was termed hydraulic redistribution (HR). This HR occurred during the drought stress period or in the dry season. The review was focused on HR orientation in cashew (vertical and horizontal direction) and the factors influencing HR effectiveness (soil type, root depth, and groundwater). Finally, the direction of future cashew HR applications can be proposed for soil moisture bio conservation in dryland agriculture. [The copyright for the referenced work is owned by Author(s). Copies of full-text articles should only be made or obtained from the publisher or authorized sources.]</t>
  </si>
  <si>
    <t>273b19b6jzwlp</t>
  </si>
  <si>
    <t>Effect of magnetite-cellulose material performance as immobilization support of Streptomyces sp. cholesterol oxidase on the enzyme storage time and usage repeatability for biosensor application</t>
  </si>
  <si>
    <t>The latest development of cholesterol level detectors is currently leading to biosensing technology using the cholesterol oxidase (CHOx) enzyme. To optimize the performance of enzymes and obtain high specificity, immobilization techniques with material support are required. Cellulose is one of the most versatile biopolymers abundantly available in nature with attractive traits for biomedical purposes. The cellulose is combined with magnetite material, which is an inorganic metal oxide with high paramagnetic properties. The work was aimed to study the application of the magnetite-cellulose hybrid as a supporting material for immobilization of the CHOx. Magnetite was synthesized and combined with hydrolyzed cellulose, and CHOx was immobilized to the material by physical adsorption. The immobilized enzyme was evident by the appearance of the N-H functional group at a wavelength of 1634.34 cm−1 and a C-O-C bond at a wavenumber of 1057.67 cm−1, with an SEM image indicating a rougher and denser surface without any hollow gaps compared to unused material. The activity assay results revealed that the storage stability of CHOx was enhanced after immobilization, the immobilized enzyme retained ∼10% of the residual activity after 4 cycles of use, and the optimal concentration of CHOx used during immobilization were 2 mg/10mL. [The copyright for the referenced work is owned by Author(s). Copies of full-text articles should only be made or obtained from the publisher or authorized sources.]</t>
  </si>
  <si>
    <t>['N-H']</t>
  </si>
  <si>
    <t>273b19crg3jqw</t>
  </si>
  <si>
    <t>Managing the rate of N synthetic fertilizer for reducing N2O emission from agricultural sector</t>
  </si>
  <si>
    <t>Nitrous oxide (N2O) is one of the most powerful greenhouse gasses (GHGs), and agriculture activities contribute to it significantly. A primary anthropogenic source of atmospheric N2O is agricultural fertilized soils. Managing N (nitrogen) fertilizers contribute lower agricultural N2O emission. The objective of this study was to estimate N2O emissions from N synthetic fertilizer used in Indonesia and its mitigation through managing the rate of N synthetic fertilizer. We compiled activity data for one year to calculate the emission and mitigation of N2O from synthetic N used in Indonesia. Data were collected from the Data and Information (Pusdatin) of the Ministry of Agriculture, the Statistics Indonesia (BPS), and the Association of Indonesian Fertilizer Producers (APPI). Estimates of direct and indirect N2O emissions from managed soil were conducted based on Tier 1 and using equation 11.1 of the 2006 IPCC Guideline. Direct and indirect N2O emissions from N synthetic used fertilizer during 2020 were 7,567 and 1,190 Gg CO2-e year-1, respectively. Application of recommendation rate of N synthetic fertilizer from rice fields resulted in 239 and 60 Gg CO2-e year-1 for direct and indirect N2O emissions, respectively. The mitigating direct and indirect N2O emissions from rice fields by managing the rate of N synthetic fertilizer were about 1,619 and 559 Gg CO2-e year-1, respectively. Recommendation rate of N synthetic fertilizer is important to increase nitrogen use efficiency in crop production and reduce N2O emissions. [The copyright for the referenced work is owned by Author(s). Copies of full-text articles should only be made or obtained from the publisher or authorized sources.]</t>
  </si>
  <si>
    <t>['N2O', 'N', 'CO2']</t>
  </si>
  <si>
    <t>['bin', 'el', 'bin']</t>
  </si>
  <si>
    <t>273b19dcn24ws</t>
  </si>
  <si>
    <t>The design of psychrometric chamber control system at University of Indonesia</t>
  </si>
  <si>
    <t>The increase in the use of electricity by the Indonesian state in buildings and housing comes from the high users of air conditioners. Also, the lack of public awareness in maintaining environmental health has led the government to make it Minister of Energy and Mineral Resources Regulation No.57 of 2017. This regulation includes an energy-saving label for air conditioning, as seen from the energy efficiency ratio (EER). Testing needs to be carried out and requires a conditioned room (psychometric chamber) to achieve this. The test chamber consists of water loop parts that control the flow of the heated and cooled water to the cooling/heating coil, which is able to create specific room conditions with 27°C and RH conditions of 47%-50% for indoors and temperatures of 35°C for outdoors. The system consists of a temperature sensor that influences the actuator's response to regulate the water loop and data acquisition. For testing for air conditioning to be carried out, the room must comply with the standard, namely the Variation in the mean arithmetic error of ±0.3 ° C and the maximum Variation of ±0.5 ° C according to the ISO 5151.2018. This test system could be used when the system can reach temperature stability with the addition of PID. This study aims to design and see the control system's response in maintaining the indoor room with a temperature of 27 ° C. [The copyright for the referenced work is owned by Author(s). Copies of full-text articles should only be made or obtained from the publisher or authorized sources.]</t>
  </si>
  <si>
    <t>273b19gft9ls9</t>
  </si>
  <si>
    <t>Optimizing the performance of Li4Ti5O12-ZnO nanorods by addition of activated carbon for lithium-ion battery anode</t>
  </si>
  <si>
    <t>Li4Ti5O12 (LTO) was a promising candidate as a lithium-ion battery anode for EV (electric vehicles). However, LTO has low electrical conductivity and capacity. Thus, it was necessary to add active carbon and ZnO nanorods to the LTO compound. Li4Ti5O12/C-ZnO nanorods were obtained by using the sol-gel method for TiO2 synthesis and the solid-state method for TiO2 mixing process with a lithium hydroxide source and C-ZnO nanorods. Activated carbon has the role of increasing electrical conductivity, while the ZnO nanorod was expected to increase the capacity. This study has three weight variations of activated carbon, i.e., 1 wt.%, 3 wt.%, and 5 wt.%, while the weight percentage of ZnO nanorods was kept constant at 4 wt.%. The characterization of the samples was examined using X-Ray Diffraction (XRD), Scanning Electron Microscope (SEM), and Brunauer-Emmett-Teller (BET). The battery performance of the samples was obtained by Electrochemical Impedance Spectroscopy (EIS), Cyclic Voltammetry (CV), and Charge-Discharge (CD) testing after being assembled into coin cell batteries. The results showed that the Li4Ti5O12/5%C-ZnO nanorods have the highest specific capacity of 112 mAh/g with a charge transfer resistivity of 123 ohms. According to the Brunner-Emmet-Teller (BET) test, the largest surface area was 63.51 m2/g with a crystallite size of 85 nm. From this research, it can be concluded that Li4Ti5O12/5%C-ZnO nanorods are the most optimized composition as anode material. [The copyright for the referenced work is owned by Author(s). Copies of full-text articles should only be made or obtained from the publisher or authorized sources.]</t>
  </si>
  <si>
    <t>['ZnO', 'Li4Ti5O12', 'Li4Ti5O12-ZnO', 'LiJkJk', 'LiJk']</t>
  </si>
  <si>
    <t>['bin', 'ss', 'int', 'int', 'int']</t>
  </si>
  <si>
    <t>['Accepted', 'Rejected', 'Accepted', 'Added', 'Added']</t>
  </si>
  <si>
    <t>273b19hdk85dh</t>
  </si>
  <si>
    <t>Emissions and trends of livestock greenhouse gases in West Java, Indonesia</t>
  </si>
  <si>
    <t>The aims of this study are to estimate the GHG emission from livestock in West Java and the trends of the emission from 2006 to 2030 with specific GHG analysis in 2022. The GHG emission was calculated using the Tier 2 method recommended by the Intergovernmental Panel on Climate Change (IPCC) 2019 Refinement. This study used Indonesia local emission factors for each type of livestock (beef cattle, dairy cattle, buffalo, sheep, goat, horse, chicken and pig) and livestock sub-categories (weaning, yearling and adult). The sources of GHG emission calculated in this study were from enteric fermentation ( CH4) and manure management ( CH4, direct N2O and indirect N2O). The official livestock population data from Indonesia Statistics Agency were used as data activity. The result showed that livestock emission from West Java consisted of 2.49 Gg ton CO2-e of CH4 enteric fermentation, 0.22 Gg ton CO2-e of CH4 manure management, 0.18 Gg ton CO2-e of indirect N2O manure management and 0.87 Gg ton CO2-e direct N2O manure management in 2022. The highest contributor of both enteric fermentation and manure management was sheep, followed by beef cattle, chicken, dairy cattle, buffalo, goat and horse which contributed 56%, 13%,13%, 7%, 6%, 4% and 1%, respectively. The trends of emission were increased each year until 2030 in each source of emission and type of livestock. These trends were caused by the increasing demand of livestock products as a source of food which was represented by the high livestock population trends. It can be concluded that efficiency in livestock production and improvement in mitigation actions to lower the emission is required. [The copyright for the referenced work is owned by Author(s). Copies of full-text articles should only be made or obtained from the publisher or authorized sources.]</t>
  </si>
  <si>
    <t>['CO2', 'CH4', 'N2O']</t>
  </si>
  <si>
    <t>['bin', 'bin', 'bin']</t>
  </si>
  <si>
    <t>273b19hr383vs</t>
  </si>
  <si>
    <t>The filaments control for tunning digital resistive switching in data storage application and analog behavior as an artificial synapse with CsPbBr3-based memristor</t>
  </si>
  <si>
    <t>Implementation of tunable digital and analog resistive switching (RS) behaviors for memristors is crucial toward their development in data storage and energy-efficient computations. Herein, the CsPbBr3 film-based RS memristors with different switching film thickness and adaptable electrodes are constructed, which are implemented by the solution processed method. All the constructed memristors demonstrate stable bipolar switching behaviors, and in special, the gradual analog RS behavior with multi-level conductance is observed for the thin memristor, making it as the promising artificial synapse. As a comparison, the thick memristor demonstrates digital abrupt RS behavior, accompanying with a high memory window (&gt;103), which can be applied in data storage field. Furthermore, the evolution of conductive filaments, stemming from synergetic bromine vacancies and aluminum atoms, is proposed to clarify the distinguished dynamic changes in the RS process. This work provides an optimization strategy to tune RS behavior for CsPbBr3-based RS memristors and paves the way for both data storage and artificial synapse applications. [The copyright for the referenced work is owned by Author(s). Copies of full-text articles should only be made or obtained from the publisher or authorized sources.]</t>
  </si>
  <si>
    <t>['CsPbBr3', 'CsPbBr3']</t>
  </si>
  <si>
    <t>273b3x90s33qv</t>
  </si>
  <si>
    <t>Hydrodynamic performance of a periodic array of flap-type devices installed on the stepped bottom topography in the front of the coastal wall</t>
  </si>
  <si>
    <t>Harnessing wave energy stands as a promising method to mitigate carbon dioxide emissions and address the global energy shortage. The strategic placement of wave energy converters (WECs) in offshore areas is contingent upon the distinctive features of the coastline and the topographical layout. This study is dedicated to scrutinizing the hydrodynamic characteristics and the wave energy absorption of a periodic array of flap-type WECs situated on a stepped bottom topography, strategically positioned in front of a straight coast. The coastline is modeled as a fully reflecting vertical wall. To analyze the oblique wave interaction with this system, we have developed a semi-analytical solution grounded in the linear potential flow theory. We evaluated key performance metrics, including hydrodynamic efficiency, reflection coefficient, wave excitation torque, added inertia torque, and radiation damping. Case studies were conducted to assess the impacts of varying parameters, such as the distance between the flap and the wall, the wave depth above the step, the incident angle, and the step length on the hydrodynamic performance of the current system. The results underscore the substantial influence of the distance between the flap and the coastal wall on wave power efficiency. The trigger condition's frequency downshift, indicative of the standing wave field between the flap and the coastal wall, is observed with a reduction in the wave depth above the step, in contrast to scenarios without the step. In addition, wave resonance above the stepped bottom topography amplifies wave power extraction, albeit with the caveat of a diminished hydrodynamic efficiency due to the presence of Rayleigh-Bloch waves. [The copyright for the referenced work is owned by Author(s). Copies of full-text articles should only be made or obtained from the publisher or authorized sources.]</t>
  </si>
  <si>
    <t>['C', 'CO2']</t>
  </si>
  <si>
    <t>273b3xd0hyt2j</t>
  </si>
  <si>
    <t>Simulation of UVC disinfection system in healthcare settings</t>
  </si>
  <si>
    <t>μDuring the present Covid-19 pandemic, development of ultraviolet-C (UVC) disinfection systems has dramatically increased. Much research has been steered towards UVC disinfection as a "no-touch" decontamination method. Despite the increased use of UVC disinfection in healthcare settings, little data is available on UVC dosage and exposure time to achieve complete disinfection in typical healthcare settings. Hence, this study aims to explore a reliable method for UVC dose simulation and planning for surface disinfection in healthcare settings. An open-source software, DIALux evo 9.0 by DIAL GmbH, was used to simulate the coverage and intensity of a representative light source in 3-dimensional (3D) rooms. The light intensity (in the unit of Lux) was then converted to UVC intensity (in the unit of W/cm2) using a conversion factor obtained from experimental setup. A typical clinical consultation rooms (including furniture, surfaces material and colours) with different configurations of UVC lamps layouts (in terms of number of lamps and arrangement such as parallel, series, vertically and horizontally) was simulated and UVC dose was calculated. Optimum configuration of UVC lamps installation was then determined based on the maximum coverage of UVC radiation in the room within the minimum exposure time. The simulation and UVC dose calculation would greatly help the users in achieving optimal UVC disinfection of the whole room/area. Further experiments are needed to validate the findings from this study before the method can be widely used. [The copyright for the referenced work is owned by Author(s). Copies of full-text articles should only be made or obtained from the publisher or authorized sources.]</t>
  </si>
  <si>
    <t>273b3xfsg2f5x</t>
  </si>
  <si>
    <t>Electrostatically formed nanowire (EFN) transistor-An ultrasensitive VOC and gas sensor</t>
  </si>
  <si>
    <t>The perpetual need for high-performance volatile organic compound (VOC) sensors remains prevalent across diverse sectors including environmental health monitoring, industrial operations, and medical diagnostics. Within this context, the electrostatically formed nanowire (EFN) sensor, a silicon-on-insulator-based multiple-gate field-effect transistor, is an ultrasensitive and selective VOC and gas sensing platform. Unlike conventional silicon nanowires (also known for their superior sensitivity to chemical species), in EFN, the nanowire is defined electrostatically post-fabrication through appropriate biasing of the surrounding gates. The fabrication of the EFN leverages established CMOS compatible silicon processing technologies, facilitating the production of inexpensive, scalable, and robust sensors. By precisely controlling gate biases, a conductive channel with a tunable diameter is formed, allowing for the formation of nanowire with diameter below 20 nm. The adjustable size and shape of the nanowire offer tunable sensing parameters, including sensitivity, limit of detection, and dynamic range. The multiple parameters also yield a unique fingerprint for each VOC, thus enabling selective detection of VOCs. By simply altering the biasing configuration, a single EFN sensor can achieve high sensitivity and a broad dynamic range, which is limited in the case of physically defined silicon NW sensors. This review provides a comprehensive overview encompassing the EFN sensor's design, fabrication considerations, process flow, electrical characterization methods, sensing performances to VOCs, and gases at room temperature. Moreover, the scope of advanced sensor designs with array of EFN sensors and integrated heaters is also discussed. Finally, some future perspectives of this technology are presented. [The copyright for the referenced work is owned by Author(s). Copies of full-text articles should only be made or obtained from the publisher or authorized sources.]</t>
  </si>
  <si>
    <t>273b3xglss867</t>
  </si>
  <si>
    <t>P-i-N and Schottky P-i-N diamond diodes for high power limiters</t>
  </si>
  <si>
    <t>P-i-N and Schottky P-i-N diamond diodes are a promising technology for high-power limiters. Receivers, solid-state amplifiers, and detectors commonly use P-i-N and/or Schottky diodes for protection from high power incident signals. Here, we report on the RF power handling and power dissipation capability of diamond P-i-N and Schottky P-i-N diodes. We fabricate P-i-N diodes as vertical structures, with both majority and minority carriers involved in charge transport. Similarly, we fabricate vertical Schottky P-i-N diodes, with the doping in the n-layer reduced compared to P-i-N diodes such that the n-layer becomes fully depleted during operation, resulting in a majority-carrier device with a fast recovery time. Both P-i-N and Schottky P-i-N diodes were packaged in shunt-configuration and matched for 3 GHz operation, with a small signal insertion loss of ∼1.25 dB. P-i-N diodes operated up to 40 dBm before failing nondestructively at 45 dBm, demonstrating power dissipation handling that exceeds that of commercially available Si P-i-N diodes by more than a factor of five. Schottky P-i-N diodes operated up to 49 dBm before non-recoverable failure at 50 dBm. [The copyright for the referenced work is owned by Author(s). Copies of full-text articles should only be made or obtained from the publisher or authorized sources.]</t>
  </si>
  <si>
    <t>['Si', 'Si', 'C']</t>
  </si>
  <si>
    <t>273b3xjj44lxh</t>
  </si>
  <si>
    <t>Data protection in IoT using CoAP based on enhanced DTLS</t>
  </si>
  <si>
    <t>The Internet of Things (IoT), refers to all the infrastructures and technologies put in place to operate various objects through an Internet connection, it is about connected objects. One of the most frequently used IoT application protocols is the Constrained Application Protocol (CoAP) that matches restricted computers. CoAP is a solution for in-regulated data formats and a high security to protect government-related data from cyber-attacks. CoAP advises using DTLS (Datagram Transport Layer Security) to provide robust security of the UDP-based TLS edition. Initially, DTLS was planned for conventional networks. Therefore, a heavyweight solution is created by moving the protocols over the resource-limited computers. Unfortunately, DTLS has some security issues regarding the management of keys and its vulnerability against common cyber-attacks especially Denial of Service (DoS). Thus, a security approach is important to secure CoAP-based IoT infrastructures from these attacks. In our work, we propose to secure IoT data using enhanced DTLS protocol over CoAP. The enhancement DTLS make it possible to prevent DoS and Distributed DoS attacks. In our proposition, we apply a thrusted party (TP) to which we delegate the process of the authentication and authorization of clients. In addition, the TP is responsible of the verification of IP addresses in order to mitigate attackers from flooding the network with fake hello messages. The goal of our work was achieved since our enhanced protocol proves its security and efficiency in detecting malicious and harmful traffic. In addition, the protocol was able to identify DoS traffic behavior in order to mitigate this attack. To the best of our knowledge, the proposed protocol has only a percentage of 6.45% false negative rates and 0% of false positives rates when filtering the traffic [The copyright for the referenced work is owned by AIP Publishing LLC. Copies of full-text articles should only be made or obtained from the publisher or authorized sources.]</t>
  </si>
  <si>
    <t>273b3xk3073d7</t>
  </si>
  <si>
    <t>Generalised unitary group integrals of Ingham-Siegel and Fisher-Hartwig type</t>
  </si>
  <si>
    <t>We generalise well-known integrals of Ingham-Siegel and Fisher-Hartwig type over the unitary group U(N) with respect to Haar measure, for finite N and including fixed external matrices. When depending only on the eigenvalues of the unitary matrix, such integrals can be related to a Toeplitz determinant with jump singularities. After introducing fixed deterministic matrices as external sources, the integrals can no longer be solved using Andréiéf's integration formula. Resorting to the character expansion as put forward by Balantekin, we derive explicit determinantal formulae containing Kummer's confluent and Gauß' hypergeometric function. They depend only on the eigenvalues of the deterministic matrices and are analytic in the parameters of the jump singularities. Furthermore, unitary two-matrix integrals of the same type are proposed and solved in the same manner. When making part of the deterministic matrices random and integrating over them, we obtain similar formulae in terms of Pfaffian determinants. This is reminiscent to a unitary group integral found recently by Kanazawa and Kieburg [J. Phys. A: Math. Theor. 51(34), 345202 (2018)]. [The copyright for the referenced work is owned by Author(s). Copies of full-text articles should only be made or obtained from the publisher or authorized sources.]</t>
  </si>
  <si>
    <t>['U(N)', 'N']</t>
  </si>
  <si>
    <t>273b8lc9cfg7h</t>
  </si>
  <si>
    <t>Prediction rain attenuation effect on free space optical communication Kuching/Samarahan Region</t>
  </si>
  <si>
    <t>Rain attenuation is significantly affecting the FSO performance of a free-space optical communication system. Kuching/Samarahan region is situated in Malaysia state which is under tropical climate zone. The rain distribution is recorded high due to having rain season year-round. It worst when turn to monsoon season where the precipitation rate is expected high and dense. It is crucial to design the effect FSO system to ensure good quality transmission beam signal. This paper is focus on Kuching/Samarahan zone as the preliminary result to investigate the rain pattern and effect over FSO propagation. The investigation it focuses on that region is due to development that area to implement fully digital economy which need supported by high speed and capacity data that can be produced by optical technology. Therefore, FSO technology can perform this task. The rain data is collected from Malaysia Meteorology Department (Met Malaysia) which for three years 2017, 1018 and 2019. The performance will measure the effect of scattering coefficient, rain attenuation and geometrical loss. It is expected heavy rain will contribute the great impact over FSO link. [The copyright for the referenced work is owned by Author(s). Copies of full-text articles should only be made or obtained from the publisher or authorized sources.]</t>
  </si>
  <si>
    <t>273b8lddn5jzp</t>
  </si>
  <si>
    <t>Virtual fabrication in modelling 14 nm horizontal double gate bilayer graphene FET NMOS/PMOS</t>
  </si>
  <si>
    <t>MOSFET has been the most widely utilized electronic appliance in integrated circuits (ICs) since the beginning of the silicon-based semiconductor material (1970s). With the rapid development of the semiconductor industry, the feature size of MOSFETs has been drastically reduced. In this paper, the modeling 14 nm NMOS and PMOS horizontal double gate with deposit bilayer graphene, high-κ dielectric, and the metal gate is presented by using the Athena module while the characterization of the device is presented by using the Atlas module. It demonstrates that the virtual fabrication using Athena was successfully designed by using HfO2 and WSix as high-κ dielectric and metal gates, respectively, for NMOS transistors, and HfO2 and TiSix for PMOS transistors. The simulation shows that the VTH value of the 14 nm channel length is within 12.7% of 0.191 V and the IOFF value is lower than 100 nA/μm. The values of the VTH NMOS and PMOS were 0.20473 and 0.19154, respectively. In the meantime, the IOFF values for PMOS and NMOS devices were 45.0861 nA/μm and 4.59273 nA/μm, respectively. It proves that the value of the VTH and IOFF is in line with ITRS 2013 for high-performance applications. These findings are expected to serve as a benchmark for future efforts to fabricate 14 nm devices using bilayer graphene/high-κ dielectric/metal gate MOSFETs with gate lengths of 14 nm. [The copyright for the referenced work is owned by Author(s). Copies of full-text articles should only be made or obtained from the publisher or authorized sources.]</t>
  </si>
  <si>
    <t>['HfO2', 'HfO2', 'WSix', 'WSix', 'TiSix', 'TiSix', 'C', 'Si']</t>
  </si>
  <si>
    <t>['bin', 'int', 'bin', 'int', 'bin', 'int', 'int', 'int']</t>
  </si>
  <si>
    <t>['RejectedSevere', 'AddedSevere', 'RejectedSevere', 'AddedSevere', 'RejectedSevere', 'AddedSevere', 'AddedSevere', 'AddedSevere']</t>
  </si>
  <si>
    <t>273b8ldztbmhp</t>
  </si>
  <si>
    <t>Reconstruction hyperbola signature of underground object using GPR images for mapping applications</t>
  </si>
  <si>
    <t>Ground penetrating radar has been acknowledged as an effective and efficient technique for non-destructive investigation for near-subsurface exploration that is based on the reflection receiver-transmitter of the antenna when hitting buried objects. An accurate interpretation of GPR data is greatly important in locating and mapping underground objects. Although GPR research has achieved remarkable success, the interpretation of GPR raw data highly depends on the reliance of user experts. Further, unexperienced GPR users are subject to error since the hyperbola signatures may resemble each other. Therefore, this work focuses on the development of a 3D reconstruction of the hyperbola signature of underground objects using GPR images for mapping applications. In this study, 3D reconstruction has been developed based on the Synthetic Aperture Focusing Technique, also known as SAFT. At the first stage, the raw input of GPR images was subjected to zero-time correction and background elimination. Next is the projection of each hyperbola signature by means of B-Scan images to create a 3D image. Then, the resultant 3D images were stacked together, and further 3D interpolation techniques were employed on the images. The experimental studies have been done on GPR data using a metal sphere as a sample. The findings of the study highlight that the SAFT method was able to reconstruct the 3D model of the hyperbola signature and exhibit the ability to provide clues about the location of the underground object through the representation of the voxel point of the images. Based on these results, the SAFT technique provides good insight into the 3D reconstruction of hyperbola signatures using GPR images in mapping applications. [The copyright for the referenced work is owned by Author(s). Copies of full-text articles should only be made or obtained from the publisher or authorized sources.]</t>
  </si>
  <si>
    <t>273b8lfq2nvl9</t>
  </si>
  <si>
    <t>Direct observation of phase-change volume in contact resistance change memory using N-doped Cr2Ge2Te6 phase-change material</t>
  </si>
  <si>
    <t>As we strive for faster and denser nonvolatile memory, a two-terminal phase-change random access memory device has been developed to fulfill this pressing need. This device utilizes a phase-change material (PCM) that experiences reversible resistive switching. Our study delved into the resistive switching behavior in a nitrogen-doped Cr2Ge2Te6 (NCrGT) contact resistance change memory, which employs a T-shape cell. The results of our study were highly promising: NCrGT memory cells showed a remarkable 90% reduction in Reset energy compared to the traditional PCM Ge2Sb2Te5. This notable reduction is attributed to the smaller phase-change volume of NCrGT, which was fine-tuned by the contact property. Moreover, we found that the N dopant was robustly distributed in the CrGT matrix during switching. Furthermore, we directly observed the phase-change area of the T-shape cell using transmission electron microscopy and energy-dispersive x-ray spectroscopy. After 104 of switching, our findings revealed that failure within the cells was caused by atom migration. [The copyright for the referenced work is owned by Author(s). Copies of full-text articles should only be made or obtained from the publisher or authorized sources.]</t>
  </si>
  <si>
    <t>['Cr2Ge2Te6', 'Cr2Ge2Te6-N', 'Cr2Ge2Te6', 'Ge2Sb2Te5', 'N']</t>
  </si>
  <si>
    <t>['int', 'int', 'ss', 'ss', 'el']</t>
  </si>
  <si>
    <t>['Rejected', 'Added', 'Rejected', 'Rejected', 'Rejected']</t>
  </si>
  <si>
    <t>273b8lfyptzn0</t>
  </si>
  <si>
    <t>Predicting the stress-strain behavior of contractive and dilative materials using Gaussian process regression</t>
  </si>
  <si>
    <t>Sustainability urges the construction industry to search for alternative but suitable materials. To evaluate the applicability of these materials, engineers should conduct tests and predictive models. Shear stress - strain behavior of soils and geo-materials is important in the analysis of slope stability of embankment. Dilative and contractive phases are encountered in sandy and non-plastic types of material. While constitutive models are commonly used to predict the behavior of these materials, these models require laborious parameter determination and complex predictive equations. In this paper, the shear strength behavior of dilative and contractive materials, specifically mine tailings, were simulated using Gaussian process regression (GPR) machine learning. Three types of mine tailings tested under the direct shear apparatus were considered. The model predictors included five vertical stresses (KPa), three initial relative densities (%), and the shear strain (%) while the responses were the shear stress (KPa) and the volumetric strain (%). Results show that the GPR models provide good prediction of the shear stress - strain and volume change curves of the three mine tailings both for dilative and contractive samples with 98-99% accuracy on independent experiment data. [The copyright for the referenced work is owned by Author(s). Copies of full-text articles should only be made or obtained from the publisher or authorized sources.]</t>
  </si>
  <si>
    <t>['KPa']</t>
  </si>
  <si>
    <t>273b8lgsmpzqv</t>
  </si>
  <si>
    <t>Performance analysis of coordinated multi-point (CoMP) with energy trading and management in green cloud RAN</t>
  </si>
  <si>
    <t>Traditional cellular network architectures are facing considerable issues as a result of tremendous rise in high-power consumption, limited frequency accessibility, and wireless data traffic. Given that both research groups and industry are continually searching for fundamental breakthroughs in the creation of new network architectures that may fulfil expanding consumer demand while minimizing network operators' operating and capital expenses. In order to achieve these needs, many creative areas are being investigated for potential inclusion in new radio access networks, with Coordinated Multi-Point (CoMP) being one of the most researched alternatives. This study analyzes the CoMP technique and its performance in dealing with interference in cloud radio access networks (C-RAN) to address the issue. This study's analysis analyzed two distinct situations. Scenario 1 evaluates the effectiveness of CoMP C-RAN to traditional techniques, whereas scenario 2 assesses system performance as the number of users grows. The proposed network architecture is proven by numerical findings, which show that CoMP C-RAN outperforms the typical cellular network. [The copyright for the referenced work is owned by Author(s). Copies of full-text articles should only be made or obtained from the publisher or authorized sources.]</t>
  </si>
  <si>
    <t>273b8lgyx6ggh</t>
  </si>
  <si>
    <t>TCAD simulation of AlGaN/GaN HEMT grown on high-resistivity silicon substrate</t>
  </si>
  <si>
    <t>This paper studies GaN device structure on silicon substrates. The fabricated device, with LG of 4-μm and WG of 100μm, demonstrates a maximum drain current of 780mA/mm and a threshold voltage of - 4V. The two-dimensional Silvaco simulator tools are used to analyze and model the fabricated device. The simulation results closely match the experimental findings, validating the developed model's accuracy. These outcomes signify that the study can be a reference for modeling other GaN-based devices in future material growth and process development. [The copyright for the referenced work is owned by Author(s). Copies of full-text articles should only be made or obtained from the publisher or authorized sources.]</t>
  </si>
  <si>
    <t>['GaN', 'GaN', 'AlGaN-GaN', 'Si']</t>
  </si>
  <si>
    <t>['int', 'bin', 'int', 'sur']</t>
  </si>
  <si>
    <t>['RejectedSevere', 'RejectedSevere', 'Accepted', 'AddedSevere']</t>
  </si>
  <si>
    <t>273b8lhzdnjb7</t>
  </si>
  <si>
    <t>Five-phase multilevel inverter with reduced number of power semiconductor switches controlled using PSO-SHMPWM</t>
  </si>
  <si>
    <t>A five-phase multilevel inverter (MI) that has a lower number of power semiconductor switches is proposed. Compared to cascaded H-bridge multilevel inverter (CHBMI), the proposed MI has a lower number of power semiconductor switches. For example, a five-phase seven-level CHBMI consists of 60 power semiconductor switches while the proposed MI has 40 power semiconductor switches, which is reduced by 20 switches or 33.33 %. The switching angles implemented to the proposed MI are obtained using selective harmonic minimization pulse-width modulation (SHMPWM) technique solved by particle swarm optimization (PSO) algorithm. Simulation is carried out using PSIM software to verify the performance of the proposed MI and the simulation results show that the proposed MI can synthesize a sinusoidal-like staircase output voltage waveform. [The copyright for the referenced work is owned by Author(s). Copies of full-text articles should only be made or obtained from the publisher or authorized sources.]</t>
  </si>
  <si>
    <t>273b8lkhfjfbn</t>
  </si>
  <si>
    <t>A review: Integration of wireless sensor network (WSN) with internet of things (IOT)</t>
  </si>
  <si>
    <t>Adopting massive machine type communication (mMTC) as fragment of mobile communication's Fifth Generation (5G) has boosted the demand for the Internet of Things (IoT). One of the most important components of every IoT device is the sensors. Despite the fact that sensors have a long history, their amalgamation into wireless technologies and rise in demand in applications of IoT has raised their relevance and problems in design, integration, and so on. This study provides a comprehensive (historical and architectural) outline of wireless sensor (WS) nodes, including a traditional definition, examination of distinct modules involved in WS node design, and the methods in which they may be used to monitor the performance of system. A more detailed classification of WS nodes is offered by defining and examining the WS node. Furthermore, the importance of formation of a wireless sensor network (WSN) along with their deploying and communicating protocols, are discussed. The implementation of WS nodes in a variety of scenarios has been considered. Further, presented are the limits and challenges experienced by WS nodes in different settings and throughout the manufacturing process. The most recent advancements, which are projected to supplement the WS nodes in order to satisfy the needs of new systems are discussed. [The copyright for the referenced work is owned by Author(s). Copies of full-text articles should only be made or obtained from the publisher or authorized sources.]</t>
  </si>
  <si>
    <t>273b8lkhqm0cx</t>
  </si>
  <si>
    <t>Investigating the effective position of shear walls in high rise building</t>
  </si>
  <si>
    <t>This paper investigates the effective positioning of shear walls in high-rise buildings design by using 9 models of G+15 story with a story height of 3m each and a plan dimension of 16m x 24m. All the models are analyzed using a dynamic response spectrum analysis in the seismic zone iv following the IS 1893-2016. The structural analysis software ETABS v16 is used to referee all the models. The findings show that the MOD9 (model 9) which is having an interior core shear wall resists more seismic forces as compared to the other configurations and it was observed that when the shear wall is placed systematically approaching the centre of the building it stiffens the building and the base shear increases. The implementation of the core at the centre reduces the displacement, inter-story drift, and time period by 36.57%, 47.05% and 53.33% respectively and stiff the building by 42.26%, 60.11% in terms of base shear and overturning moment respectively when compared with the model with no shear wall (MOD1). [The copyright for the referenced work is owned by Author(s). Copies of full-text articles should only be made or obtained from the publisher or authorized sources.]</t>
  </si>
  <si>
    <t>273b8lm6x747r</t>
  </si>
  <si>
    <t>Effect of different dimension of CPW pentagonal island antenna with Sierpinski gasket fractal</t>
  </si>
  <si>
    <t>This paper presents the effect of different dimensions on a dual band CPW Pentagonal Sierpinski gasket fractal patch antenna for WiMAX and WLAN applications. Four dissimilar parametric studies are chosen in this task to identify the effect of different antenna dimensions. At Antenna A, the first parametric study included a patch antenna with a different length size. The second parametric study of the different width dimensions for the pentagonal island at Antenna B follows. Antenna C is the focus of the third and fourth parametric studies. At this stage, various length and widths of mini pentagonal dimensions are considered its effect. This antenna has conducted at two different frequencies at 3.5 GHz and 5.8 GHz with return loss of - 31.70 dB and - 22.00 dB, respectively, and this results are acceptable for WiMAX and WLAN operation. [The copyright for the referenced work is owned by Author(s). Copies of full-text articles should only be made or obtained from the publisher or authorized sources.]</t>
  </si>
  <si>
    <t>273b8lmq4kdc5</t>
  </si>
  <si>
    <t>An iteratively reweighted steered response power approach to multisource localization using a distributed microphone network</t>
  </si>
  <si>
    <t>The steered response power (SRP) with phase transform algorithm has been demonstrated to be robust against reverberation and noise for single-source localization. However, when this algorithm is applied to multisource localization (MSL), the "peak missing problem" can occur, namely, that some sources dominate over others over short time intervals, resulting in fewer significant SRP peaks being found than the true number of sources. This problem makes it difficult to detect all the sources among the available SRP peaks. We propose an iteratively reweighted steered response power (IR-SRP) approach that effectively solves the "peak missing problem" and achieves robust MSL in reverberant noisy environments. The initial IR-SRP localization function is computed over the time-frequency (T-F) bins selected by a combination of two weighting schemes, one using coherence, and the other using signal-to-noise ratio. When iterating, our method finds the significant SRP peaks for the dominant sources and eliminates the T-F bins contributed by these sources using inter-channel phase difference information. As a result, the remaining sources can be found in subsequent iterations among the remaining T-F bins. The proposed IR-SRP method is demonstrated using both simulated and measured experiment data. [The copyright for the referenced work is owned by Acoustical Society of America. Copies of full-text articles should only be made or obtained from the publisher or authorized sources.]</t>
  </si>
  <si>
    <t>273b8ln2f89f3</t>
  </si>
  <si>
    <t>The extraction of gate oxide thickness on silicon carbide wide-bandgap material using thermal oxidation based regression techniques for high-power applications</t>
  </si>
  <si>
    <t>This research demonstrated that the oxide thickness for SiC materials which are processed in wet and dry oxidation conditions for high voltage applications can be estimated using regression methods, mainly linear and polynomial regression. The regression models are validated using Mean Absolute Percentage Error (MAPE) and R-squared approaches. In addition, this work calculates and presents the estimation of the gate oxide thickness that correlates to gate voltage ranges for high voltage applications. This work is also aimed at investigating the role of relevant species on the gate oxide formation of SiC during conventional (dry and wet) thermal oxidation process conditions. The outcome of the study revealed that the conventional wet oxidation method provided a thicker gate oxide with a prolonged process duration and temperature than the dry oxidation method. From the observation of oxide thicknesses against durations with varying temperatures, it was shown that linear and polynomial regression techniques are suitable to be implied for gate oxide thickness extraction, with better accuracy observed in the polynomial technique. By utilizing the models and formulations generated using regression approaches, this work is expected to aid researchers in the fabrication industry in selecting the desired process conditions for oxide thickness growth, with the exception of real thermal oxidation process conditions. Hence, it ultimately saves the processing time, material, and cost of the power semiconductor device fabrication technology, mainly for high voltage applications. The outcome of this work is also intended to be implemented into semiconductor fabrication tools in line with the development of machine learning technology. [The copyright for the referenced work is owned by Author(s). Copies of full-text articles should only be made or obtained from the publisher or authorized sources.]</t>
  </si>
  <si>
    <t>273b8ln5hmxbt</t>
  </si>
  <si>
    <t>Model calculations and measurements of shooting sound in practical situations</t>
  </si>
  <si>
    <t>Shooting sound in practical situations with propagation distances up to 300 m is investigated by means of model calculations and measurements. The results illustrate uncertainties in the model calculations for practical situations. The measurements were performed with various small-caliber weapons. Microphones were placed at positions screened by a noise barrier, and also at unscreened positions. The measured signals contain muzzle sound and bullet sound. The model calculations for muzzle sound and bullet sound take into account emission spectra and various propagation attenuation terms, including ground attenuation and barrier attenuation. The bullet sound model is based on a nonlinear theory of N waves generated by supersonic projectiles. For the unscreened situation, model and measurement results show that the sound levels are considerably reduced by ground attenuation. Ground-level variations and ground roughness in the measurement area play an important role. At a 300 m distance, the A-weighted bullet sound level is higher than the A-weighted muzzle sound level, which underlines the importance of bullet sound. For the screened situation, model and measurement results are used to analyze diffraction of bullet sound by the horizontal and vertical edges of the barrier. The diffraction is explained by considering Fresnel zones on the bullet trajectory. [The copyright for the referenced work is owned by Acoustical Society of America. Copies of full-text articles should only be made or obtained from the publisher or authorized sources.]</t>
  </si>
  <si>
    <t>273b8lpl0htw4</t>
  </si>
  <si>
    <t>Feasibility study of seven-level two-stage cascaded switch-diode multilevel inverter under different inductive loads</t>
  </si>
  <si>
    <t>Two-stage cascaded switch-diode multilevel inverter (TSCSDMI) is a modified cascaded H-bridge multilevel inverter (CHMI) with a reduced number of active power semiconductor switches. The TSCSDMI topology is constructed with two main circuit stages. The 1st stage consists of several cascaded switch-diode basic cell modules and a bypassing active power semiconductor switch, whilst the 2nd stage consists of a H-bridge module. The implementation and performance of a five-level TSCSDMI have been reported in the literature. However, the feasibility of the TSCSDMI with a higher number of voltage levels under different inductive loads has not been fully explored. Hence, this paper evaluates and analyzes the performance of seven-level TSCSDMI operating under different inductive. The analysis is conducted using PSIM simulation and the simulation results suggest that the seven-level TSCSDMI is not suitable for heavier inductive loads. For example, the output voltage waveform of seven-level TSCSDMI starts to deteriorate with an undesired voltage spike when the displacement power factor of an inductive load is equal to 0.90 or lower. The undesired voltage spike tends to worsen the total harmonic distortion (THD) of the output voltage waveform. Hence, for minimal THD operations, a seven-level TSCSDMI should be employed for applications with light inductive load. [The copyright for the referenced work is owned by Author(s). Copies of full-text articles should only be made or obtained from the publisher or authorized sources.]</t>
  </si>
  <si>
    <t>273b8lq6y5dmp</t>
  </si>
  <si>
    <t>Seismic evaluation of high rises buildings using a variety of bracing approaches</t>
  </si>
  <si>
    <t>When the earthquake hit, most of the reinforced concrete buildings in the area collapsed. Therefore, picking a robust system to withstand lateral loads is pointless. The performance of a structure is greatly impacted by its bracing system. The purpose of this research was to compare and contrast several bracing systems for a 15-story reinforced concrete structure. Maximum story lateral displacement, story shear, story drift, and lateral load resisting capacity of the building were some of the construction characteristics examined across the models. ETAB software was used for the analysis of the models in a seismic zone VI setting with medium-condition soil according to the Indian Standard 1893: 2002. The ETAB software was used to conduct a seismic examination of the reinforced concrete building and track its performance over time. Software analysis evaluated the performance of a bare frame model against that of models with various bracing systems, such as the X, V, inverted, and corner X bracing systems. Lateral movement, story drift, and member forces were also analyzed. Bracing systems of all types were shown to be effective in reducing the structure's lateral displacement and story drift and increasing its resistive capacity. The seismic waves and horizontal load were successfully resisted by all types of bracing systems. The lateral movement was minimized, however, by employing an X-bracing system. The ETAB program performed all of the necessary analyses. [The copyright for the referenced work is owned by AIP Publishing LLC. Copies of full-text articles should only be made or obtained from the publisher or authorized sources.]</t>
  </si>
  <si>
    <t>273b8lqhw6nck</t>
  </si>
  <si>
    <t>Numerical analysis of the piezoelectric cantilever parameter properties for energy harvester</t>
  </si>
  <si>
    <t>Energy harvesting is significant because it provides an alternate source of electricity for electronic devices that lack access to conventional energy sources. Piezoelectric materials, on the other hand, have the ability to transform kinetic energy into electrical energy through the piezoelectric effect. Therefore, the goal of this study is to discover a piezoelectric system that can collect the most energy from the surrounding. This study concentrated on the output voltage of unimorph and bimorph types of piezoelectric cantilever beams based on their resonance frequency. Lead Zirconate Titanite (PZT) is one of important piezoelectric material that has been used in energy harvesting development as a transducer. So, PZT-5H, PZT-5A, and PZT-4 are the varieties of PZT that are being utilized in this study. The substrate material employed for the bimorph design in this study is Aluminum Nitride. Thus, by concerning the bimorph, a comparison is being made between the structure of the cantilever with and without the existence of tip mass. To define the behavior characteristics of the cantilever structure, this study is using COMSOL Multiphysics software to create a finite element model. Observing the simulation results, it is evident that the bimorph structure with a mass at the tip that employs PZT-5H as the piezoelectric layer and Aluminum Nitride as the substrate layer is the most effective design for this rectangular cantilever structure for low-frequency application of energy harvesting, with an output voltage of 6 V compared to 3 V for unimorph and 4 V for bimorph without the tip mass. [The copyright for the referenced work is owned by Author(s). Copies of full-text articles should only be made or obtained from the publisher or authorized sources.]</t>
  </si>
  <si>
    <t>273b8lqqx6mbr</t>
  </si>
  <si>
    <t>Hartree-Fock-Bogoliubov theory for number-parity-violating fermionic Hamiltonians</t>
  </si>
  <si>
    <t>It is usually asserted that physical Hamiltonians for fermions must contain an even number of fermion operators. This is indeed true in electronic structure theory. However, when the Jordan-Wigner (JW) transformation is used to map physical spin Hamiltonians to Hamiltonians of spinless fermions, terms that contain an odd number of fermion operators may appear. The resulting fermionic Hamiltonian thus does not have number parity symmetry and requires wave functions that do not have this symmetry either. In this work, we discuss the extension of standard Hartree-Fock-Bogoliubov (HFB) theory to the number-parity-nonconserving case. These ideas had appeared in the literature before but, perhaps for lack of practical applications, had, to the best of our knowledge, never been employed. We here present a useful application for this more general HFB theory based on coherent states of the SO(2M + 1) Lie group, where M is the number of orbitals. We also show how using these unusual mean-field states can provide significant improvements when studying the JW transformation of chemically relevant spin Hamiltonians. [The copyright for the referenced work is owned by Author(s). Copies of full-text articles should only be made or obtained from the publisher or authorized sources.]</t>
  </si>
  <si>
    <t>273b8lr2lrcb5</t>
  </si>
  <si>
    <t>Enhancement receiver sensitivity under heavy attenuation effect for FSO system via double transmission technique</t>
  </si>
  <si>
    <t>This paper focus on improvement of receiver sensitivity for free space optical communication. FSO communication is frequently drop performance when facing bad weather. In this research proposed new development of transmitter and receiver design in order to reduce the impact of atmospheric attenuation and increase receiver sensitivity. The analysis performance will compare with conventional amplitude shift keying (ASK) approach. Simulation result will be used to measure the performance and comparison between conventional and new proposed modulation double transmission balance receiver (DTBR) will also presented. The measurement of result will involve the effect of geometrical loss, data bit rate and distance propagation. From the result, the DTBR is increase the receiver sensitivity in term of bit error rate (BER) performance. [The copyright for the referenced work is owned by Author(s). Copies of full-text articles should only be made or obtained from the publisher or authorized sources.]</t>
  </si>
  <si>
    <t>274mhjhwqb33p</t>
  </si>
  <si>
    <t>Registration of 3D Point Clouds with Credibility for Changing Environments</t>
  </si>
  <si>
    <t>In progress of technologies related to augmented reality and autonomous robot mobility, needs of registration techniques that use a pre-made global 3D point cloud as a map and presently-acquired local one for localization increases rapidly. However, in a warehouse of shops and restaurants, location of objects such as products and food materials changes very frequently, resulting in more difference between the pre-made environmental map and the local data of 3D point cloud. This difference reduces accuracy of localization. One of problems in the localization is that when is acquired in both point clouds, the object is used as a reference, resulting in an error in the overall registration accuracy. Therefore, in this paper, the environment point cloud is updated at each registration to reduce the difference from the local point cloud. The updated information is also used to find reference points during registration. Specifically, point cloud data with general coordinate values is made into point cloud data with attributes by recording the past acquisition history. From that acquisition history, a value called Credibility is calculated, which evaluates the likelihood that the point can be used as a reference point during estimation. Then, based on Credibility, I propose a positioning method that updates the environmental point cloud and reduces the impact from moving objects. In the experiment, after updating the environmental point cloud using point clouds acquired at different times by changing the placement of objects on the desk and adding the acquisition history, the positioning accuracy with the point cloud acquired by moving the objects again was evaluated using the squared error. The evaluation results showed approximately 30 percent increase in positioning accuracy to the proper location based on a non-moving object compared to the existing ICP algorithm.</t>
  </si>
  <si>
    <t>274mhjjj6c99v</t>
  </si>
  <si>
    <t>Analog Magnetic Sensor-Robotic System for Steel Structure Inspection</t>
  </si>
  <si>
    <t>More and more steel bridge collapse accidents occur worldwide due to broken steel structures, causing significant loss of l ife and property to mankind. This has spurred much research into robots that can climb steel surfaces and carry smart sensors with the desire to assist inspectors in inspecting steel defects. However, current non-destructive evaluation (NDE) sensors such as eddy-current and giant magnetoresistance (GMR) are not able to be integrated with the robotic platforms due to their large size, mass, and limited ability to interface. More importantly, these NDE sensors may fail to detect hidden and underlying cracks. Therefore, in this paper, we present a novel and compact analog magnetic sensor system to detect different types of cracks in steel. Validations are carried out on a steel test plate 600mm long, 140mm wide, and 6mm thick, and precision machined by CNCs to produce various man-made cracks including penetrating cracks, surface cracks, internal/hidden cracks, and underlying cracks. These cracks have a width varying from 0.6mm to 1.2mm with different depth levels. Combined with applying the Kalman filter t o t he n oise r eduction s ystem, the results obtained are accurate, and the response speed is fast. The sensor is small enough and has firmware/software with an interface to make it possible to be integrated with a small drone or a climbing robot to perform an in-depth inspection of the steel bridge. A demonstration of the system can be seen in this video: https://youtu.be/OrdpLdnFlYk</t>
  </si>
  <si>
    <t>['JkFeC']</t>
  </si>
  <si>
    <t>274mhjjjbx2v0</t>
  </si>
  <si>
    <t>Interactive Learning System for 3D Semantic Segmentation with Autonomous Mobile Robots</t>
  </si>
  <si>
    <t>Service robots operating in unfamiliar environments require capabilities for autonomous object recognition and learning from user interactions. However, present semantic segmentation methods, crucial for such tasks, often demand large datasets and costly annotations to achieve accurate inference. In addition, they cannot handle all possible objects or environmental variations without a large additional number of images and annotations. Therefore, this study introduces a learning system for semantic segmentation that combines 3D semantic mapping with interactions between an autonomous mobile robot and a user. We show that the proposed system can: 1) autonomously construct 3D semantic maps using an autonomous mobile robot, 2) improve the prediction accuracy of models pre-trained by supervised and weakly supervised learning in new environments, even without interaction, and 3) more accurately predict new classes of objects with a small number of additional coarse annotations obtained through interaction. Results obtained from experiments conducted in a real-world setting using models pre-trained on the NYU, VOC, and COCO datasets demonstrated an improvement in semantic segmentation accuracy when using our proposed system.</t>
  </si>
  <si>
    <t>['NYU']</t>
  </si>
  <si>
    <t>274mhjjyz8n6z</t>
  </si>
  <si>
    <t>Calibration Effectiveness Verification of a Magnetometer Linear Calibration Method During Gait Movement</t>
  </si>
  <si>
    <t>With the increasing demand for human motion monitoring in daily life, it puts forward higher requirements for the efficiency and accuracy of the calibration method of inertial measurement units. We previously proposed an inclination-based magnetometer linear calibration (I-Calibration) method, which eliminates the need for high-precision turntable and calculation process does not need to converge. The effectiveness of the I-Calibration method applied in the designed 12-observation scheme has been verified, but the effectiveness in indoor multi-interference environment during human movement are still needed to verify. Therefore, this paper designed a series gait movement experiment in an indoor environment as the sensors are placed on the knee and ankle joint of the participant. The results demonstrated that the I -Calibration can effectively calibrate the magnetometers during straight round trip and square path, as the findings in this study expands the application range and application scenarios of the I-Calibration method and the applications of the inertial measurement units in daily life for human motion monitoring.</t>
  </si>
  <si>
    <t>274mhjkvnn4kc</t>
  </si>
  <si>
    <t>Robust Localization Approach Using Hybrid Correspondence NDT and Real-Time Uncertainty Estimation</t>
  </si>
  <si>
    <t>This study proposes an approach for robust localization with low computational cost in autonomous vehicles. We introduce EKF localization that combines NDT and DR. To estimate the uncertainty due to the real environment of NDT, we utilize multiple searches from many initial positions. Because multiple searches increase processing time, we limit the arrangement of initial positions based on the Hessian matrix of the NDT score function. The initial position arrangement according to the Hessian matrix is based on the direction in which error is likely to occur. This allows us to achieve real-time uncertainty estimation within a LiDAR period of 10Hz. Moreover, we propose hybrid correspondence NDT (HC-NDT) to reduce the computational cost of each search. HC-NDT reduces unnecessary correspondences between query points and ND voxel in neighbor search. In the convergence evaluation, HC-NDT reduced the processing time and maintained the accuracy compared to NDT with multiple correspondences. In the localization evaluation, our EKF localization with HC-NDT and our real-time uncertainty estimation suppressed errors within 0.3 m in challenging environments for NDT. The execution time of our uncertainty estimation with HC-NDT was reduced by up to 50 % compared to conventional NDT.</t>
  </si>
  <si>
    <t>['HC']</t>
  </si>
  <si>
    <t>274mhjkzm8hlv</t>
  </si>
  <si>
    <t>A Co-Thinking Collaborative Manipulator for Solving Combinatorial Optimization Problems</t>
  </si>
  <si>
    <t>In recent years, the emergence of cooperative robots has been facilitated by technological advances, including the development of safety devices. Although these robots are considerably more flexible than conventional industrial robots, when confronted with a new task, the human operator is often left to address related problems unaided. The aim of this research is to develop a smart collaborative robot, where a rapid and accurate robot and a flexible human operator work synergistically to achieve a common objective. In the proposed system, humans and robots work together to tackle the same combinatorial optimization problem; the robot actively engages in problem-solving, while the human has the ability to override the robot's actions if disagreements arise, and to execute alternative actions. To facilitate this collaboration, this paper presents the development of a manipulator that enables two separate control centers the human brain and the robot's computational system to cooperate in solving complex, cognitive-motor tasks.</t>
  </si>
  <si>
    <t>274mhjl0sltrx</t>
  </si>
  <si>
    <t>A Hybrid-Layered System for Image-Guided Navigation and Robot-Assisted Spine Surgeries</t>
  </si>
  <si>
    <t>In response to the growing demand for precise and affordable solutions for Image-Guided Spine Surgery (IGSS), this paper presents a comprehensive development of a Robot-Assisted and Navigation-Guided IGSS System. The endeavor involves integrating cutting-edge technologies to attain the required surgical precision and limit user radiation exposure, thereby addressing the limitations of manual surgical methods. We propose an IGSS workflow and system architecture employing a hybrid-layered approach, combining modular and integrated system architectures in distinctive layers to develop an affordable system for seamless integration, scalability, and reconfigurability. We developed and integrated the system and extensively tested it on phantoms and cadavers. The proposed system's accuracy using navigation guidance is 1.02±0.34 mm, and robot assistance is 1.11±0.49 mm on phantoms. Observing a similar performance in cadaveric validation where 84% of screw placements were grade A, 10% were grade B using navigation guidance, 90% were grade A, and 10% were grade B using robot assistance as per the Gertzbein-Robbins scale, proving its efficacy for an IGSS. The evaluated performance is adequate for an IGSS and at par with the existing systems in literature and those commercially available. The user radiation is lower than in the literature, given that the system requires only an average of 3 C-Arm images per pedicle screw placement and verification.</t>
  </si>
  <si>
    <t>274mhjlnvt61l</t>
  </si>
  <si>
    <t>Modeling and Identification of the Dehydration Process in a CaO/Ca(OH)2-based Heat Storage System</t>
  </si>
  <si>
    <t>Thermochemical energy storage systems are considered a loss free, environmentally friendly solution for storage of renewable energy. This work focuses on a specific application based on CaO/Ca(OH)2 for heat storage. During the endothermic dehydration of Ca(OH)2, heat is stored in the chemical bonds. By bringing CaO and H2O together in the exothermic hydration process, the stored heat is recovered. In this work, we set up a mathematical model to describe the dehydration process. The model covers the reaction driven by heaters in the reactor and the mass flow of gaseous water along a pressure gradient to a heat exchanger, where it condenses. Working towards model based control of the reactor system, the model equations are derived using enthalpy and mass balances as well as reaction kinetics. This yields dynamic equations for the reactor temperature, the water mass in the condenser and the conversion. Three unknown parameters related to heat transfer are identified via an optimization problem. For three data sets we apply a cross validation scheme, where two data sets are used for identification and the third one for model validation. All combinations of data sets in the cross validation were investigated and evaluated with the root mean square error and the qualitative model behavior. Although the identification of a distinct, globally optimal parameter set is challenging, the best parameter set is identified and can be used for future investigations and controller design.</t>
  </si>
  <si>
    <t>['CaO', 'CaO-Ca', 'CaO-Ca(OH)2', 'H2O']</t>
  </si>
  <si>
    <t>['bin', 'int', 'ss', 'bin']</t>
  </si>
  <si>
    <t>['Rejected', 'Rejected', 'Added', 'Added']</t>
  </si>
  <si>
    <t>274mhjmk3k9tk</t>
  </si>
  <si>
    <t>Reinforcement Learning-Based Parameter Optimization for Whole-Body Admittance Control with IS-MPC</t>
  </si>
  <si>
    <t>Maintaining stability in bipedal walking remains a significant challenge in humanoid robotics, largely due to the numerous involved hyperparameters. Traditional methods for determining these hyperparameters, such as heuristic approaches, can be both time-consuming and potentially suboptimal. In this paper, we present an approach aimed at enhancing the stability of bipedal gait, particularly when faced with floor perturbations and speed variations. Our main contribution is the integration of intrinsically stable model predictive control (IS-MPC) and whole-body admittance control within a closed-loop reinforcement learning system. We devised a reinforcement learning plugin, implemented in the mc_rtc framework, that allows the control system to continuously monitor the robot's current states, maintain recursive feasibility, and optimize parameters in real-time. Furthermore, we propose a reward function derived from a combination of changes in single and double support time, postural recovery, divergent control of motion, and action generation grounded in training optimization. In the course of this research, we conducted experiments on a real humanoid robot to validate initial aspects of our work. The integrated module's effectiveness was further assessed through comprehensive simulations.</t>
  </si>
  <si>
    <t>274mhjp5yhscb</t>
  </si>
  <si>
    <t>Reinforcement Learning-Based Grasping via One-Shot Affordance Localization and Zero-Shot Contrastive Language-Image Learning</t>
  </si>
  <si>
    <t>We present a novel robotic grasping system using a caging-style gripper, that combines one-shot affordance localization and zero-shot object identification. We demonstrate an integrated system requiring minimal prior knowledge, focusing on flexible few-shot object agnostic approaches. For grasping a novel target object, we use as input the color and depth of the scene, an image of an object affordance similar to the target object, and an up to three-word text prompt describing the target object. We demonstrate the system using real-world grasping of objects from the YCB benchmark set, with four distractor objects cluttering the scene. Overall, our pipeline has a success rate of the affordance localization of 96%, object identification of 62.5%, and grasping of 72%. Videos are on the project website: https://sites.google.com/view/rl-affcorrs-grasp.</t>
  </si>
  <si>
    <t>['YCB']</t>
  </si>
  <si>
    <t>274mhjq1x5b32</t>
  </si>
  <si>
    <t>An Optimized Vector Digital Signal Processor for 5G Achieving 0.3ms Channel Estimation time for 8RX 100MHz Bandwidth</t>
  </si>
  <si>
    <t>In this paper, a parallel computing solution has been proposed to improve the timing of channel estimation (CE) in 5G applications. By utilizing the parallelism scheme of the digital signal processor with the Single Instruction Multiple Data (SIMD) architecture, the total computation time is drastically reduced to O.3ms instead of over 8.5ms with a scalar non-SIMD architecture based on the same hardware platform with the proposed SIMD vDSP, and both are at the same 5OOMHz operating frequency. Performance comparisons have been conducted to highlight the efficiency of the parallelism scheme with SIMD. Channel estimation schemes including least squared (LS), interpolation, and noise calculation have been implemented with the proposed parallel computing architecture for demonstration.</t>
  </si>
  <si>
    <t>274mhjqhtmgjc</t>
  </si>
  <si>
    <t>Object Detection in Thermal Images Using Deep Learning for Unmanned Aerial Vehicles</t>
  </si>
  <si>
    <t>This work presents a neural network model capable of recognizing small and tiny objects in thermal images collected by unmanned aerial vehicles. Our model consists of three parts, the backbone, the neck, and the prediction head. The backbone is developed based on the structure of YOLOv5 combined with the use of a transformer encoder at the end. The neck includes a BI-FPN block combined with the use of a sliding window and a transformer to increase the information fed into the prediction head. The prediction head carries out the detection by evaluating feature maps with the Sigmoid function. The use of transformers with attention and sliding windows increases recognition accuracy while keeping the model at a reasonable number of parameters and computation requirements for embedded systems. Experiments conducted on public dataset VEDAI and our collected datasets show that our model has a higher accuracy than state-of-the-art methods such as ResNet, Faster RCNN, ComNet, ViT, YOLOv5, SMPNet, and DPNetV3. Experiments on the embedded computer Jetson AGX show that our model achieves a real-time computation speed with a stability rate of over 90%.</t>
  </si>
  <si>
    <t>274mhjr2dmcyt</t>
  </si>
  <si>
    <t>Real-time marker-based monocular autonomous docking in semi-unstructured indoor environments</t>
  </si>
  <si>
    <t>Environmental changes can severely disrupt the docking sections of transportation systems in factories. Such disruptions not only halt the production line but also necessitate human intervention for loading and unloading, posing safety risks. To address this, we introduce an autonomous docking system designed for resilience in semi-unstructured environments, especially when faced with varying light conditions and physical alterations. Our solution involves anadvanced ArUco marker system. By integrating the yaw orientation of the marker with angular velocity data from an inertial measurement unit, we achieve a homogeneous matrix reconstruction. This enhanced marker data then guides a reference trajectory for docking, controlled by a PI Pure Pursuit mechanism. To further improve marker recognition, we have incorporated reflective and anti-reflective materials and modulated the marker’s white margin. Our test results indicate a significant improvement in the detection range of a 21cm marker expanded from 60cm to 2m. Moreover, our system ensures a docking precision of ±31mm and ±1.82°.</t>
  </si>
  <si>
    <t>274mhjw3nqnt4</t>
  </si>
  <si>
    <t>Data-Based Reachability Analysis and Optimized Robot Positioning for Co-Design of Construction Processes</t>
  </si>
  <si>
    <t>Growing demand for new buildings and infrastructure, combined with stagnating productivity, is making new innovations and automation in the construction sector crucial. Already during the design and planning phase the feasibility of the construction process has to be analyzed in order to avoid problems during the construction phase. This includes the reachability of building elements and the positioning of construction robots. However, computing the reachability of target poses using inverse kinematics (IK) is time-consuming and does not allow for an immediate feedback. For this reason, a Random Forest classifier is trained to replace the calculation of IK. This decreases the computation time by a factor of more than 104 and allows for immediate feedback on reachability. It achieves a high accuracy of around 97 %, which is shown for two exemplary robots. Due to the reduced computational effort, the classifier is used to optimize the robot base positions. The number of different base positions is minimized such that each target pose is reachable from at least one position. The optimization is successfully applied to a realistic pavilion with an accuracy of more than 99.99 %. This contribution shows the immense advantage of using the proposed method to speed up planning of construction processes and enable co-design to improve and guarantee the feasibility of the construction process for a specific building design.</t>
  </si>
  <si>
    <t>274mhkcjkkv01</t>
  </si>
  <si>
    <t>Extending The Boundaries and Exploring The Limits Of Blockchain Compression</t>
  </si>
  <si>
    <t>The long-term feasibility of blockchain technology is hindered by the inability of existing blockchain protocols to prune the consensus data leading to constantly growing storage and communication requirements. Kiayias et al. have proposed Non-Interactive-Proofs-of-Proof-of-Works (NIPoPoWs) as a mecha-nism to reduce the storage and communication complexity of blockchains to O(poly log(n)). However, their protocol is only resilient to an adversary that may control strictly less than a third of the total computational power, which is a reduction from the security guaranteed by Bitcoin and other existing Proof-of-based blockchains. We present an improvement to the Kiayias et al. proposal, which is resilient against an adversary that may control less than half of the total computational power while operating in $o$ (polylog $(n)$) storage and communication complexity. Additionally, we present a novel proof that establishes a lower bound of $O(\log(n))$ on the storage and communication complexity of any PoW-based blockchain protocol.</t>
  </si>
  <si>
    <t>274mhkcjq3mj5</t>
  </si>
  <si>
    <t>Inducing Lattices in Non-Lattice-Linear Problems</t>
  </si>
  <si>
    <t>Lattice-linearity was introduced as modelling problems using predicates that induce a lattice among the global states (Garg, SPAA 2020). Such modelling enables permitting asynchronous execution in multiprocessor systems. A key property of the predicate representing such problems is that it induces one lattice in the state space. Such representation guarantees the execution to be correct even if nodes execute asynchronously. However, many interesting problems do not exhibit lattice-linearity. This issue was alleviated with the introduction of eventually lattice-linear algorithms (Gupta and Kulkarni, SSS 2021). They induce single or multiple lattices in a subset of the state space even when the problem cannot be defined by a predicate under which the states form a lattice. In this paper, we focus on analyzing and differentiating between lattice-linear problems and algorithms. We introduce a new class of algorithms called fully lattice-linear algorithms. These algorithms partition the entire reachable state space into one or more lattices. For illustration, we present lattice-linear self-stabilizing algorithms for minimal dominating set (MDS) and graph colouring (GC) problems, and a parallel processing lattice-linear 2-approximation algorithm for vertex cover (VC). The algorithms for MDS and GC converge in $n$ moves and $n+2m$ moves respectively. These algorithms preserve this time complexity while allowing the nodes to execute asynchronously, where these nodes may execute based on old or inconsistent information about their neighbours. The algorithm for VC is the first lattice-linear approximation algorithm for an NP-Hard problem; it converges in $n$ moves.</t>
  </si>
  <si>
    <t>274mhkd06qy0y</t>
  </si>
  <si>
    <t>Detective-Dee: A Non-Intrusive In Situ Anomaly Detection and Fault Localization Framework</t>
  </si>
  <si>
    <t>Maintaining the high availability of online systems requires reliable and fast online anomaly detection and fault localization. However, existing anomaly detection methods either suffer high training costs and low generalization capabilities or are designed and evaluated using offline data with limited efficacy in online usage. Furthermore, these methods' fault localization capabilities are often inadequate due to external observability constraints. Therefore, designing a new approach to address these limitations effectively is essential. To address the aforementioned limitations, this paper proposes a novel non-intrusive in situ anomaly detection and fault lo-calization framework, Detective-Dee. The proposed framework leverages a compressed sensing method for anomaly detection, which exhibits strong generalization capabilities and eliminates extensive training. Detective-Dee further improves its performance by incorporating three optimization techniques: concurrent sub-stitution sampling, Look-Up-Table-based similarity calculation, and substitution window-based threshold selection to improve parallelism and reduce computational and comparison overheads. Additionally, the framework adopts an innovative non-intrusive fault localization strategy based on anomaly detection triggering. This approach utilizes the dynamic instrumentation capabilities of eBPF, combined with extracting vulnerable function and function call chains through source code analysis, to improve the online anomaly detection capability and achieve robust fault localization with low overhead. To validate the effectiveness of Detective-Dee, we developed a prototype system and conducted a comprehensive evaluation. The results demonstrate that, compared to the state-of-the-art anomaly detection method, Detective-Dee exhibits a 4x improve-ment in anomaly detection speed while maintaining higher online and comparable offline detection ability. Furthermore, under 33 real-world fault cases across eight popular distributed systems, Detective-Dee successfully detects 31 cases and accurately locates 26 cases with less than 1% overhead, outperforming the state-of-the-art method.</t>
  </si>
  <si>
    <t>274mhkfh28hwb</t>
  </si>
  <si>
    <t>Design and Modelling of VGG-16 Architecture for Lung Tumor Detection</t>
  </si>
  <si>
    <t>The most common type of cancer, lung cancer, continues to be the leading cause of cancer-related death in all age categories. To aid early detection, a variety of representational strategies for lung nodules have been put forth. However, these methods run into problems since the datasets are too small and not diverse enough. A method to increase the data set and visualize the representation of pneumonic nodules is needed to solve this problem. Forward and Backward GAN (F&amp;BGAN), a unique data expansion method based on Generative Adversarial Networks (GANs), is presented and demonstrated to produce outstanding clinical images. The Backward GAN(BGAN) algorithm is used to examine images, and the Forward GAN (FGAN) technique is used to create alternative images. The multi-scale VGG-16 network additionally provides a framework for successfully removing discriminative components from stacked layers. The Lung Image Database Consortium and Image Database Resource Initiative data set are used to evaluate the proposed method, which shows impressive sensitivity of 91 percent, specificity of 90 percent, and accuracy of 96 percent in the Area Under the Receiver Operating Characteristic Curve (AUROC).</t>
  </si>
  <si>
    <t>274mhkfkq0r7n</t>
  </si>
  <si>
    <t>Machine Learning Approach to Predict ADHD Types using EEG Signal Data</t>
  </si>
  <si>
    <t>Early diagnosis and treatment of attention deficit hyperactivity disorder (ADHD) in children is essential for their overall wellbeing. A recent study introduced a method to classify ADHD as types. Machine Learning (ML) algorithms have revolutionized medical field, offering unprecedented potential in the diagnosis and categorization of complex conditions like ADHD and its subtypes. The proposed approach utilized supervised machine learning, specifically the K-Nearest Neighbour, Decision Tree and Random Forest using Conners data as input variables. EEG (Electroencephalography) signal data was employed to identify the specific type of ADHD. The proposed work introduces machine learning algorithms designed for ADHD classification, assessed using various statistical parameters including recall, precision, accuracy, and F1-score. Using Conners data, the results showed a 79.51% categorization accuracy. This outcome strongly underscores the significance of Conners data in effectively categorizing ADHD, highlighting its pivotal role in the process.</t>
  </si>
  <si>
    <t>274mhkfw2pcjx</t>
  </si>
  <si>
    <t>The implementation of supervised algorithms for intrusion detection for Internet of Things devices in smart home</t>
  </si>
  <si>
    <t>Our lives are plagued by devices connected to the Internet of Things (IoT) that regularly capture sensitive data. In spite of the fact that such devices make everyday tasks easier and faster, they also introduce tremendous risks to security. IoT is the "weakest" link in breaching a secure infrastructure, which is why it is an attractive target for hackers due to lack of security measures used to protect smart devices. IDS keep an eye out for harmful behavior on a network and guard against the insiders or other users, gaining unauthorized access to a computer network. The objective of the proposed work is to create a prediction model that can differentiate between intrusions/attacks and typical normal packages after performing certain data pre-processing techniques in KDD Dataset from DARPA. Using classifiers like Linear Discriminant Analysis (LDA), Logistic Regression (LR), Decision Tree (DT), Gaussian Naïve Bayes (GNB), Random Forest (RF), K-Nearest Neighbor (KNN) and Extra Tree Classifier (ETC), a total of seven models are trained and examined. The most effective classifier for IDS is identified after a performance analysis based on the accuracies.</t>
  </si>
  <si>
    <t>274mhkfxzqn9l</t>
  </si>
  <si>
    <t>DTMF-Based Digitally Controlled Home Automation: Hardware Experimentation and Implementation</t>
  </si>
  <si>
    <t>The main objective of developing a digitally controlled home automation hardware project is to enable remote control of home appliances through a reliable and functional physical device. The project methodology utilizes the DTMF (Dual Tone Multi-Frequency) system, which eliminates the limitations of conventional wall switches that require physical proximity for operation. The DTMF allows users to control their utilizations by dialing a selected number for a specific load. The system employs a De-Multiplexer, flip-flop IC, and DTMF Decoder to receive commands from the mobile phone and produce a digital output that initiates the electrical relay driver to switch ON/OFF the load utilizations. This technology enables users to send commands to control home appliances using a phone, without requiring a microcontroller. The user must make a call and the system can receive commands from a mobile phone to operate the home appliances. The project uses bulbs to demonstrate the operation of AC loads, and is poweredby a 12V transformer.</t>
  </si>
  <si>
    <t>274mhkg2czcxg</t>
  </si>
  <si>
    <t>Communication Between Submarines Using Li-Fi Technology</t>
  </si>
  <si>
    <t>Underwater communication plays a significant role in research, engineering, and military applications. Various electromagnetic signals, including radio frequency, acoustic communication, and wireless optical communication, are currently employed for underwater communication. However, these methods have certain limitations, prompting the need for Li-Fi technology to overcome such issues. Light Fidelity (Li-Fi), uses visible light communication systems that employ light-emitting diodes to achieve medium- to high-speed transmission. This technology is used to increase data transmission speed and security, as light travels at a high speed underwater.</t>
  </si>
  <si>
    <t>['Li', 'Li']</t>
  </si>
  <si>
    <t>274mhkg9q1xxx</t>
  </si>
  <si>
    <t>An efficient electronic nasal pod for air pollutants detection</t>
  </si>
  <si>
    <t>This work focus to develop an Efficient device for the detection of air pollutants which is cost-effective, user friendly and wearable device. This device mainly works with the sensors and it performs with various aspects in terms of temperature, pulse rate monitoring and also it detect the amount of pollution by using Air Quality Sensor. The ranges of pollutants that are present in our area/cities can be detected easily. In this method we are going to imbed the nasal air filter (NAF) along with sensors. The prototype is designed by using two applications that is embedded C and Arduino programming. The proposed system comprises of an Arduino based microcontroller, a MQ 3 sensors for volatile organic compound (VOC) measurement, and a Wi-Fi module for application connection with internet. The device is tested with usage case in the surrounding places and also, the use of Smartphone compatibility for data storing is presented. This paper presents a microcontroller-based electronic nasal pod which majorly includes the following stages for detecting the air quality, monitors heath status, and displays the results along with person states. The work also gives the location of the device by using Zigbee module and hence user exact location can be traced.</t>
  </si>
  <si>
    <t>274mhkgf71xf0</t>
  </si>
  <si>
    <t>Simulation, Deposition, and Characterization of WO3 and Multilayered WO3/Ag Thin Film Structure for Smart Window Applications</t>
  </si>
  <si>
    <t>Tungsten oxide (WO3) and multilayered Tungsten oxide-silver (WO3/Ag) Thin layers were simulated and deposited for an electrochromic perspective of smart window applications. The simulation of the device was carried out to perform cyclic voltammetry analysis. Further, the thin films were experimentally deposited using DC Magnetron Sputtering on an FTO Glass substrate and were characterized using an optical profilometer for thickness determination, and Cyclic voltammetry for I-V relation analysis. The goal of this work is to carry out a comparative analysis of single-layer and multilayered-layer performance for electrochromic applications. On the application of potential from -0.7 V to 1 V and a scan rate of 10mV/s, the single layer produced a cathodic current of -6.8 mA whereas the multilayer could produce -7.36 mA, Hence It is found that both simulated and Experimental results show that the multilayered deposition of WO3/Ag provides improved current than the single layer.</t>
  </si>
  <si>
    <t>['WO3-Ag', 'SnO2:F']</t>
  </si>
  <si>
    <t>['int', 'sur']</t>
  </si>
  <si>
    <t>274mhkgh8mzpt</t>
  </si>
  <si>
    <t>Cardiac disease prognostication system</t>
  </si>
  <si>
    <t>Cardiovascular (cardiac) disease is defined as a certain range of conditions and problems affecting the heart. At present, most health problems are due to heart disease. People may lead to death due to this disease by having some of the symptoms like angina (chest pain), hypertension, cholesterin, sugar, etc. Heart disease prediction is very much complicated. In this Data Science plays a significant act in the medical field. ML is a part of data science that produces a result with the correctness of the presence of heart disease for many patients. This can be very much helpful for medical researchers and doctors all over the world. Machine Learning is the sub-field of Data Mining. This paper uses Some Machine algorithms like Random Forest (RF), K-Nearest Neighbor (KNN), Support Vector Machine (SVM), Decision Tree (DT), Linear Regression, Naïve Bayes (NB), Logistic Regression, etc., in that the particular algorithm Random Forest has been given high accuracy and which can identify whether the cardiovascular disease is present or not for the patients. This can also be trained and validating the data for finding CVD. The dataset for this paper is collected from the UCI Repository it consists of four datasets for training and testing. This paper aims to create a web app for both doctors as well as for users (public).</t>
  </si>
  <si>
    <t>274mhkgrbfh9x</t>
  </si>
  <si>
    <t>Stereolithography using Poly Lactic Acid (PLA) Filament</t>
  </si>
  <si>
    <t>A UV light source is used in the common 3D printing technique known as stereolithography (SLA) to selectively cure a liquid resin. layer by layer, resulting In a solid 3D object. With the increasing availability and affordability of 3D printers, SLA technology has become widely accessible to hobbyists, makers, and professionals. in recent years Poly lactic Acid (PLA) filament has emerged as popular material for SLA 3D printing due to its biodegradability, low toxicity and ease of use. This paper presents an for the use of PLA filament in SLA 3D Printing. It covers the basic principles of SLA 3D printing, the advantages of using PLA filament , and the challenges that arise when printing with PLA. Additionally it provides a of PLA research in SLA printing at the moment and discussion of the technology's likely future paths. Overall, this paper emphasises the potential of SLA 3D printing using PLA filament and its prospective effects on the additive manufacturing industry.</t>
  </si>
  <si>
    <t>274mhkgvvfgt0</t>
  </si>
  <si>
    <t>Three-phase cascade h-bridge inverters: a comparative study of GOA and FGOA for selective harmonic elimination</t>
  </si>
  <si>
    <t>This paper presents the use of improved Grasshopper optimization Algorithm (GOA) known as the Faster Grasshopper optimization Algorithm (FGOA), that is based on nature-inspired optimization algorithms for calculating the optimal switching angle to apply a 3-phase, cascaded H-bridge multilevel inverter. The optimized switching angles are calculated based on the best cost function formulated using the concept of the SHEPWM method to achieve an optimized output voltage with the desired fundamental voltage and minimize the low-order harmonics in the output produced by the multilevel inverter. The programmed simulation results show that the algorithm produces optimal switching angles for different modulation indexes than traditional techniques like the Newton-Raphson method and also gives a lower cost function comparable to GOA. MATLAB/SIMULINK performed on a three-phase, 5-level, 7-level and 9-level Cascaded H-bridge multilevel inverter are used to produced the staircase output waveform with the desired fundamental voltage and minimized lower-order harmonics using FGOA-derived optimal switching angles. The simulation studies and the model developed results are compared to showcase the FGOA-optimized SHEPWM outperforms comparable GOA in terms of convergence time, Fitness function, and THD.</t>
  </si>
  <si>
    <t>274mhkh0zd50j</t>
  </si>
  <si>
    <t>Miniaturized Wearable Fractal Antenna Integrated with RF Transceiver System for Military Applications</t>
  </si>
  <si>
    <t>This paper presents the design, simulation and implementation of a Fractal antenna of the Koch fractal star, developed with respect to the 4th iteration at 2.4 GHz. The paper employs coaxial feed for the design. The entire antenna dimensions will be approximately (5cm x 5cm). The substrate used is FR4 (flame retardant) epoxy. The simulation and fabrication of the antenna's measurements demonstrate good agreement for the operating frequencies and desirable performance in gain, bandwidth and VSWR (Voltage Standing Wave Ratio) parameters. The VSWR achieved values was lower than 1.4 for the frequencies used. Additionally, the simulations portray a broad radiation pattern and shows good gain and directivity. The fabrication and testing were done using an Anechoic Chamber and network analyser. We have chosen the Koch fractal because of its ability to operate at the specified frequency range mentioned above. Moreover, we can also compare the antenna performance for all the iterations. The application we're intrigued by is for wearables in the medical telemetry sector due its small size. We will be utilizing Arduino UNO microcontroller and NRF24L01 Trans receiver module to transmitting and receiving temperature and pulse readings from the sensors</t>
  </si>
  <si>
    <t>['UNO']</t>
  </si>
  <si>
    <t>274mhkh1q33m5</t>
  </si>
  <si>
    <t>Comparative Analysis of Battery Management System Equalization Methods</t>
  </si>
  <si>
    <t>Electric batteries are being used more frequently as a result of the growing adoption of electric vehicles (EVs). To get the high voltage needed by EVs, battery packs are created by joining several battery cells together. A battery pack's linked battery cells should ideally all have the same voltage. However, achieving perfect voltage uniformity across the cells is difficult in practise because of a number of inescapable circumstances. EVs and other battery-powered gadgets have considerable challenges while operating safely and effectively due to unbalanced battery cell voltages. Reduced storage capabilities and, in severe situations, explosions or fires, can be brought about by these voltage imbalances. As a result, the equalisation of battery cell voltages has grown to be a crucial area of research, with the goal of creating and improving methods that deal with this problem. Incorporating different significant features, numerous studies have been done to investigate and enhance battery cell voltage equalisation techniques. This study offers a thorough and methodical analysis of several cell equalisation methods. An inductor-based, SC-based, and resistor-based equalisation circuit case study is used to compare the performance of the two equalisation circuits.</t>
  </si>
  <si>
    <t>274mhkhj6qf3y</t>
  </si>
  <si>
    <t>U-Net Based Brain Tumour Segmentation</t>
  </si>
  <si>
    <t>In recent years, a large amount of medical datasets were introduced to the public domain with the goal of paving the way for innovative and advanced methodologies to tackle various health issues. The Brain Tumour Segmentation (BraTS) challenge provided multimodal clinical information for the purpose of segmenting brain tumours. This task plays an integral role in accurate diagnosis and planning of treatment of patients. Over the years, various models and techniques have been proposed during every rendition of the BraTS challenge. This paper presents a comprehensive study on the BraTS'20 dataset and the state-of-the-art model which has stood the test of time, the U-Net. Its modifications are evaluated to ascertain which provides the most accurate segmentation of tumours.</t>
  </si>
  <si>
    <t>274mhkhlkd2g0</t>
  </si>
  <si>
    <t>Design and Characterization of a Gold Nanoparticle-based Plasmonic Biosensor</t>
  </si>
  <si>
    <t>Nanotechnology has transformed biosensing, making it more powerful and precise. By using tiny materials like nanoparticles (NPs) and nanowires, biosensors can detect biological molecules with incredible accuracy. These nanoscale structures have large surface areas, which helps them capture and interact with target substances effectively. As a result, biosensors equipped with nanotechnology can provide faster, more accurate, and portable detection capabilities, benefitting fields such as healthcare, diagnostics, and environmental monitoring. Furthermore, nanotechnology-enabled biosensors offer improved sensitivity. The unique properties of nanomaterials, such as their high surface-to-volume ratio and tunable surface chemistry, enable precise control over the sensor's performance and selectivity. In this paper, FDTD software is used to construct and simulate Gold nano-dimers. By adjusting the diameter of a gold(Au) NP, the opportunistic properties of Au NP, such as strong extinction and Localized surface plasmon resonance (LSPR), are examined, altering the surrounding medium's refractive index. Two NPs are coupled after studying the properties of single NP. Variations in the radius and the distance between the two NPs are made in order to analyse the surface enhanced Raman scattering (SERS) and the extinction cross spectrum. Furthermore, a texured substrate is designed. The results obtained from the textured surface to the plain one are compared. The results proves that the textured surface is better suited for biological sensing applications.</t>
  </si>
  <si>
    <t>['Au', 'Au']</t>
  </si>
  <si>
    <t>274mhkhp1lj97</t>
  </si>
  <si>
    <t>Automatic Classification and Localization of Lung Diseases from Chest X-Ray Images using Deep Learning</t>
  </si>
  <si>
    <t>Chest diseases have become an ongoing issue in recent years, having an enormous effect on individuals throughout nations worldwide. If these diseases are not detected in time, they can be fatal and cause death. Chest radiography (CXR) is a cost-effective method of identifying and diagnosing diseases. But identifying chest anomalies from CXR images is time-consuming and needs professional radiologists. Automatic biomedical image segmentation helps speed up disease detection and diagnosis. So, a fully automated system is necessary, and there is a lot of work regarding this. Rapid advancements in deep learning have produced ground-breaking outcomes in this area. Modern networks like U-Net and SegNet, however, frequently perform poorly in difficult domains. This paper proposes a fully automated system for chest disease detection along with a segmentation module that have combined the classification and segmentation tasks into a single model and have developed a modified new architecture that is based on Nested UNet architecture. It has also a lightweight design and is less likely to overfit. And finally, the proposed model has obtained an excellent chest disease detection performance with an accuracy of 92.86%.</t>
  </si>
  <si>
    <t>274mhkht06wbq</t>
  </si>
  <si>
    <t>Performance Evaluation of Free Space optics (FSO) Using Diffractive Optical Elements (DoE) and its Comparison with Existing Free Space Optics (FSO)</t>
  </si>
  <si>
    <t>In Free Space Optics (FSO), optical pulses are being transmitted through the atmosphere in a narrow beam. The three variables that influence optical transmission are absorption, scattering, and scintillation. All of this has the potential to decrease the quantity of energy received by the receiver. Carbon dioxide and water vapour in the air along the transmission route are the primary causes of absorption. This helps to reduce the power density of the FSO system beam, which has a direct impact on the system's availability. However, using suitable power depending on air conditions and geographic variety may assist maintain network availability at a high level. However, power attenuation and signal fading caused by atmospheric factors restrict the distances and data speeds that may be sent in FSO systems. One intriguing approach to overcoming these challenges is the use of diffraction optical elements (DOEs). A DoE based improved scheme with two diffractive optical elements (DOE) can help potentially reduce the central obscuration caused by the secondary mirror of optical antenna. In this work a Model based on bit error rate (BER) is proposed on a Wireless space uplink optical communication system to delve further into the impact of the DOEs on communication quality. The purpose of this study is to investigate the impact of DOEs on the BER against typical parameter relationship curves for varying optical antenna obscuration ratios. Power transmitted, diameter of beam, angle of zenith, angle of divergence, and wavelength are all examples of common system characteristics. The findings will aid in the development of better space optical communication system schemes and better communication quality. This article offers a of the essential ideas, design concerns, and performance enhancements of FSO systems employing DOEs, as well as their implementation and developments. In addition, Comparison and Performance Evaluation of Free space optics (FSO) Technique with State of Art Existing Free Space optics (FSO) Using Diffractive optical elements (DoE) of conventional FSO with DoE based FSO is discussed.</t>
  </si>
  <si>
    <t>274mhkj930bxz</t>
  </si>
  <si>
    <t>Smart IV Bag Monitoring and Alert System</t>
  </si>
  <si>
    <t>In recent years, technological innovations have considerably improved patient care and accelerated the healing process. Effective hydration and electrolyte management are two of the most important parts of hospital care. Intravenous(IV) treatment is critical, especially for patients in intensive care units (ICUs). However, the difficulties of overloaded hospitals frequently impede the seamless administration of this critical care. Currently, manual monitoring of IV drip levels is the responsibility of nurses and hospital employees. Unfortunately, their hectic schedules might lead to mistakes and omissions. Acknowledging the significance of tackling this core problem, the suggestion involves the creation of an independent, self-regulating drip monitoring system utilizing Internet of Things (IoT) technology. This entails the incorporation of ultrasonic and LDR sensors with the ESP8266, all programmed using Arduino UNO language. This novel technology intends to revolutionize drip monitoring by overcoming obstacles such as bubble formation in IV drips and removing the need for sophisticated alarm systems. This suggested system has far-reaching implications. Nurses and hospital personnel will be freed of the burden of manual monitoring by automating the procedure, freeing up their time and attention to focus on other vital patient care activities. The capacity of the device to identify air bubbles will help to avoid potential difficulties and adverse outcomes caused by inappropriate infusion. Furthermore, IoT technology allows for real-time data transfer and remote monitoring, allowing healthcare practitioners to receive precise and up-to-date information about fluid levels and any abnormalities from any place. We can usher in a new era of efficient and dependable IV fluid management by embracing technological innovations in healthcare, improving patient outcomes, and promoting a safer healthcare environment.</t>
  </si>
  <si>
    <t>274mhkjf65hhl</t>
  </si>
  <si>
    <t>Revolutionizing Personalized Nutrition using F-AHP, Fuzzy TOPSIS and Multicriteria Selection Analysis</t>
  </si>
  <si>
    <t>An individually tailored dietary plan is a personalized nutritional strategy developed to cater to the specific needs, goals, and health circumstances of each individual. In conducting this research, we have employed two sophisticated techniques of fuzzy logic TOPSIS and AHP to evaluate the criteria for recommending dietary plans. These include age, body mass index (BMI), dietary preference (vegan/vegetarian/non-vegetarian), lifestyle, and blood sugar level, constituting five important factors for analysis. This method was chosen due to its uncomplicated nature and ability to handle linguistic variables through triangular membership functions. The decision-making participants involved in this process include dieticians and medical professionals. By utilizing these approaches, we are able to get the weights of the criterion also ranking various alternatives, such as a well-balanced diet, low-carbohydrate diet, and a diabetes-specific diet</t>
  </si>
  <si>
    <t>274mhkk4rl9mg</t>
  </si>
  <si>
    <t>Modern WSN routing protocol using methods for reducing energy consumption based on block chain technology</t>
  </si>
  <si>
    <t>The wireless sensor network (WSN) may be susceptible to a number of dangerous hacks, so they mostly rely on the authentication and encryption technique to get over this issue. Due to the real-time modification of routing information, the most common routing techniques in literature are fallbacks in describing the malicious nodes on networks. In this work, a block chain-based authentication method for wireless sensor networks safe routing is provided (WSNs). It is challenging to accurately determine the routing path because hostile and unauthenticated nodes interfere with the routing process. The wireless sensor network (WSN) may be susceptible to a number of dangerous hacks, so they mostly rely on the authentication and encryption technique to get over this issue. The Base Station (BS) performs a mutual authentication and authenticates each node involved in the routing process. Additionally, the Cluster Head (CH) selects the forwarder CH node in the suggested routing protocol depends on the least range and remaining energy from the BS before forwarding the data. According to the simulation results, suggested model increases both the network lifetime and t the amount of packets delivered.</t>
  </si>
  <si>
    <t>274mhl4x2tx4g</t>
  </si>
  <si>
    <t>Design of Dual Polarization Antenna Using Genetic Algorithm</t>
  </si>
  <si>
    <t>This work presents a rectangular microstrip patch antenna for dual polarization applications at 8 GHz. Roger's substrate has been used as a dielectric material with loss tangent 0.0027 and relative permittivity as about 3.55. The transmitter and receiver ports of the antenna operates at different instants. Therefore, their insertion loss must meet at below -3 dB. Genetic Algorithm (GA) was used in the selection of various physical parameters of antenna to bring the return loss (SII) under - 10dB. Another requirement of the proposed antenna gain must be above 4 dBi at both ports (transmitter and receiver). Therefore, a multi-objective fitness function was considered to optimize the proposed antenna electrical performance and gain based on the tournament selection in GA. After achieving the matching and gain performances as per the requirement, the radiation patterns were analyzed in E-plane and H-plane.</t>
  </si>
  <si>
    <t>274mhl4xtjvr4</t>
  </si>
  <si>
    <t>Design and Investigation of Metamaterial Antenna for Wireless Communication</t>
  </si>
  <si>
    <t>Due to their frequency and polarization selectivity, reconfigurable antennas have drawn significant interest in RF energy capture models. The creation of a metamaterial-based patch antenna with an emphasis on Wi-Fi applications will be useful for enabling wireless communication during the transition from C band networks. Metamaterials are included to enhance the antenna's gain, impedance, data transmission, and return loss, allowing for seamless connectivity in various circumstances. The proposed design yields encouraging outcomes, positioning metamaterial antennas as a crucial component for tackling the rising demands of wireless communication in the evolving 6G environment. Patch antennas are essential to this journal's imaginative application of metamaterials because they provide compact, high-gain answers to the escalating demands for seamless connectivity and improved signal quality in wireless communication systems evolving from C band.</t>
  </si>
  <si>
    <t>274mhl50rcp4p</t>
  </si>
  <si>
    <t>Revolutionizing Data Transfer: Harnessing Li-Fi for Image and Text Transmission</t>
  </si>
  <si>
    <t>This study explores the potential of Light Fidelity (Li-Fi) technology to revolutionize data transfer for both images and text. Li-Fi leverages visible light communication to transmit data at unprecedented speeds, offering a compelling alternative to traditional wireless communication technologies. This research delves into the fundamental principles of Li-Fi technology, highlighting its key advantages such as high data rates, security benefits, and reduced electromagnetic interference. The study also examines the challenges and limitations of Li-Fi, including line-of-sight requirements and susceptibility to environmental factors. Furthermore, this study investigates the practical applications of Li-Fi in the realm of image and text transmission. It discusses how Li-Fi can be integrated into existing infrastructure, such as indoor lighting systems, to create Li-Fi networks. These networks have the potential to provide seamless and high-speed connectivity for various devices, from smartphones to Internet of Things (IoT) devices. The study also addresses the potential for Li-Fi to enhance data security, as it relies on visible light, making it less susceptible to unauthorized interception compared to radio frequency-based technologies. Additionally, the potential for Li-Fi to alleviate electromagnetic interference in sensitive environments, such as hospitals and aircraft, is explored. Through a comprehensive review of existing research and case studies, this study sheds light on the current state of Li-Fi technology adoption and its promising future. It concludes by discussing the challenges that must be overcome to realize the full potential of Li-Fi for image and text transmission and outlines avenues for future research and development. In summary, this study presents a thorough examination of Li-Fi technology as a groundbreaking solution for data transfer, particularly for images and text. By harnessing the power of visible light communication, Li-Fi offers the potential to transform the way of data transmission, providing faster, more secure, and less interference-prone connectivity.</t>
  </si>
  <si>
    <t>['Li']</t>
  </si>
  <si>
    <t>274mhl51601q3</t>
  </si>
  <si>
    <t>A Effective Detection Method using Optimized Decision Tree Classification for Network based Intrusion</t>
  </si>
  <si>
    <t>In today's world, the rapid evolution of the internet makes things very difficult. Network security also faces the challenge of protecting computer networks, one of the most challenging tasks in the field. Communications have often been attacked by intruders. To create a solution for detection of intrusions, research is thus essential. To detect these intrusions, there have been many solutions created. In terms of creating the solution for detecting abnormal activities on a network, Intrusion Detection Systems (IDS) are one of the most important. There are also numerous challenges to identify the intrusion for accurate detection and false alarm rates for detection, so that it is not completely given the solution. Hence, the research is essential to improve the IDS technique in order to provide accurate solutions. Machine Learning algorithms have been developed in a way that solves IDS-based problems effectively. Accordingly, the research work has chosen Network Based Intrusion Detection System (NIDS); it defeats intrusion issues with the aid of improved preprocessing and Optimized Decision Tree Classifier (ODT). Python was used in the implementation of the research. The following performance metrics will be utilized in this research work in order to prove an experimented result: Precision, Recall, F1-Score and Accuracy. Comparatively, the overall work can be compared to existing machine learning algorithms, such as Naïve Bayes (NB), Logistic Regression (LR), Linear Discriminant Analysis (LDA), and K-Nearest Neighbor (KNN). At the end, this research work achieved the greatest accuracy out of all of them.</t>
  </si>
  <si>
    <t>274mhl51xq09q</t>
  </si>
  <si>
    <t>Vision Based Plant Leaf Disease Detection and Recognition Model Using Machine Learning Techniques</t>
  </si>
  <si>
    <t>Plant leaf infection recognition using supervised machine learning has emerged as a promising solution to address the pressing challenges in agriculture and plant pathology. This innovative approach leverages supervised learning techniques to develop robust models capable of accurately identifying diseases and abnormalities in plant leaves based on input images. The proposed process involves several key steps. Initially, a diverse real time data's of brinjal images containing both infected and normal plant leaf is collected and meticulously labeled. The real time dataset covered healthy brijal leafs (HL), Cercospora solani(CS) diseases, Tobacco Mosaic Virus (TMV) diseases, Pythium aphanidermatum (PA) diseases, Pseudomonas solanacearum (PS) deseases and Alternaria melongenea (AM) diseases. Data pre-processing stage, such as filtering, noise removal, resizing and extraction are then evaluated to ensure consistency and enhance the dataset's diversity. Next, meaningful information are taken out from the preprocessed brinjal frames to serve as inputs for the machine learning model. Leaf Intensity Vector (LIV) + Principle Component Analysis + Gray Level Co-occurrence Matrix (GLCM) + Support Vector Machine are employed for brinjal leaf disease reorganization. Finally, the extracted proposed features are classified using Polynomial and RBF kernel of SVM, KNN, Random Forests (RF) and Decision Trees (DTs). The performance of the proposed brinjal leaf diseases classification system gives higher accuracy of SVM RBF (98.48%) on brinjalleaf disordered models.</t>
  </si>
  <si>
    <t>274mhl54kg7p1</t>
  </si>
  <si>
    <t>Enhanced UAV with Image-Driven Concrete Crack Detection</t>
  </si>
  <si>
    <t>The Motive of the Concrete crack detection model integrated into UAV is to identify the cracks of Concrete slabs, buildings, and pavement cracks using a specifically designed Image Processing Software. Crack detection and depth analysis of the entire building or the pavement makes it much harder using conventional methods, this is where the UAV integrated with Concrete crack detection using Image Processing comes into the picture. The UA V is designed for monitoring and collecting data using a camera where the collected image can be processed for further crack analysis using a special set of databases that contains the dataset of thermal and grayscale images which are used for image processing. The UAV is also equipped with a special set of fight modes where the Unmanned Aerial Vehicle can perform a special set of operations for the collection of the data such as flying at a specific altitude, holding at a position, and following a specifically designated path for the collection of the data. The Live transmission of the visuals can be done from the UA V using a Video Transmitter and receiver with a specific bandwidth. The collected data can be analyzed using image processing software at the ground station.</t>
  </si>
  <si>
    <t>274mhl56rl3gz</t>
  </si>
  <si>
    <t>Smart Solar Energy Monitor Using ESP 32 Controller</t>
  </si>
  <si>
    <t>The purpose of the Internet of Things is to bring everyday objects into an internet-connected ecosystem. The Internet of Things (IoT) allows physical reality to be linked to computer systems, reducing the need for human intervention while improving endowment, precision, productivity, and performance. The suggested system cites an online show of the current, voltage, temperature, energy savings, and power consumption of solar energy as evidence that it is a renewable energy source, since this is a moment when renewable energy growth has been quicker than at any previous time in history. The Blynk IoT Platform is powered by an ESP32 microcontroller with an integrated WI -Fi module to perform smart monitoring and display the daily utilization of renewable energy. This helps the user analyse energy use.</t>
  </si>
  <si>
    <t>['WI']</t>
  </si>
  <si>
    <t>274mhl57scn3w</t>
  </si>
  <si>
    <t>A Novel Text Clustering Approach Based on Bacterial Colony Optimization</t>
  </si>
  <si>
    <t>A huge number of text documents are divided into a limited number of groups using the unsupervised learning technique known as text clustering. While the clusters contain different text documents, each cluster contains similar documents. Swarm intelligence (SI) optimization methods have been successfully used to resolve a variety of optimization issues, including difficulties with text document grouping. However, the traditional SI algorithms have many drawbacks including the local optima, low convergence rate, and low accuracy. Hence, the present research work proposes a novel text clustering approach based on bacterial colony optimization (BCO) for separating text documents based on similarity. Three separate text document datasets are used for the experiments, and performance is assessed using three different performance measures. The novel BCO approach produces high accuracy and a quick convergence rate, according to the analysis of the results. The suggested BCO text clustering strategy compares several text clustering methods to analyze strength and robustness.</t>
  </si>
  <si>
    <t>['SI', 'BCO']</t>
  </si>
  <si>
    <t>274mhl58j2lqj</t>
  </si>
  <si>
    <t>Generalized Face Spoofing Detection Using Spatial Features</t>
  </si>
  <si>
    <t>Authenticating a person using biometric traits like fingerprint, iris, and face is widely adopted in security applications. Compared to other authentication procedures biometrics provides high accuracy. Face biometrics possess high precision and low intrusiveness. However, face recognition-based security systems are vulnerable to face spoofing attacks. Using printed photo or video replay intruders attempt to break the recognition system. Face spoof detection systems classify real and fake users by analyzing the features. Various spoof detection techniques have evolved based on texture and quality features. However, these methods suffer from generalization ability and variations in textures. So, in this research work, a face spoofing detection model is presented that utilizes spatial and frequency features to detect real and fake users. Feature descriptors like Histogram of Gradient (HOG) and Gray-Level Co-occurrence Matrix (GLCM) are used to obtain the essential features and extracted features are processed through a random forest classifier module. Extensive experiments on benchmark datasets namely the Reply-attack database and MSU-Mobile face spoof database demonstrate the better detection performance of the proposed spoof detection model compared to state of art of techniques. Cross-database evaluation of the proposed approach possesses minimum error indicates the generalization ability of the proposed face spoof detection model.</t>
  </si>
  <si>
    <t>274mhl5fn18y2</t>
  </si>
  <si>
    <t>Design and Development of S-Shaped Antenna for Wireless Networks</t>
  </si>
  <si>
    <t>In this study, a linear array of S-shaped Microstrip patch antennas is created and examined. IE3D V15.2 software was used to design, study, and simulate the antenna. The ground plane is 40x70 mm, and the patch is 30x60 mm, we'll say. In only one band, the bandwidth has increased. Gain at 2.43271 GHz is 3.68152 dBi, whereas bandwidth at 1.8744 GHz is 63.05 percent. Substratum thickness of 1.6 mm, dielectric constant of 4.2, and loss tangent of 0.0013 are taken into account in this computation. This antenna is mostly used in wireless systems.</t>
  </si>
  <si>
    <t>274mhl5fsl2g5</t>
  </si>
  <si>
    <t>An Efficient Privacy Preserving Authentication with Insider Attack Resistance for VANET</t>
  </si>
  <si>
    <t>By enabling automobiles to connect with one another and with roadside infrastructure, VANETs or vehicular ad hoc networks, emerged as a crucial technology to facilitate traffic management and increase road safety. However, because of their openness and dynamic nature, VANETs are vulnerable to a number of security risks, including insider attacks that take advantage of nefarious actors already present on the network. The widespread deployment of VANETs faces significant challenges concerning privacy preservation and insider attack resistance during the authentication process. Further, issues with privacy and vehicle tracing in these networks continue to be major barriers to their wider implementation. In order to overcome these issues, this study offers a novel strategy that combines Proof of Chain (PoC) and Causal Dependency mechanisms. The proposed PoC system enables secure communication, non-repudiation, and data integrity. The names and whereabouts of participating cars are also protected by privacy-enhancing measures. Contrarily, causal dependence is critical for ensuring that messages are processed in the proper order, guarding against replay attacks, and enabling vehicles to determine the applicability of received information to their current condition. These methods greatly lessen the traceability of individual cars, enabling them to exchange data, manage traffic, and convey vital safety information without compromising their privacy or security.</t>
  </si>
  <si>
    <t>['PoC']</t>
  </si>
  <si>
    <t>274mhl5gyxdm6</t>
  </si>
  <si>
    <t>Power Optimization in 6T-SRAM Cell using Carbon Nanotube Field-Effect Transistors (CNTFET)</t>
  </si>
  <si>
    <t>Due to their superior performance, dependability, and low power consumption, carbon nanotube field-effect transistors (CNFETs) have become a silicon-free alternative to static random-access memory (SRAMs). A six-transistor CNTFET-based SRAM (C-SRAM) cell loses Power during inactive periods. This investigation proposes a voltage divider method and a power-down transistor method to reduce SRAM leakage power. HSPICE simulation determines the optimal channel length for the best low-power and high-performance performance. In Nanoscale technology, the percentage of total Power consumed by leakage is rising-a low-power C-SRAM cell to combat the power leakage problem. At the 32nm manufacturing node, HSPICE's CNTFET was used to simulate a 6T SRAM cell architecture using the Stanford CNFET model. The proposed step-down transistor method reduced leakage power by 38.4% and decreased delay by 9%, whereas the voltage divider method reduced leakage power by 19.3% and decreased delay by 4%.</t>
  </si>
  <si>
    <t>274mhl5mn7q8b</t>
  </si>
  <si>
    <t>Investigation of a Bidirectional ZVS Resonant Converter for Renewable Energy Applications</t>
  </si>
  <si>
    <t>The proposed topology is defined by three-level soft switching in both directions. To reduce the high-voltage side's voltage rating, the investigated converter uses a three-stage diode-clamp circuit. The full-bridge circuit topology results in a lower current rating on the low-voltage side. The utilization of a three-level converter is employed to maintain the load voltage within predetermined parameters during the operation of forward power flow. In the context of reverse power flow mode, the utilization of the full-bridge circuit is employed for the purpose of regulating the voltage on the high-side. The feasibility of the bidirectional zero-voltage switching (ZVS) converter under investigation is assessed using C Filter and Cascaded Filter methods. The analysis shows that the Cascaded Filter works better than the C Filter.</t>
  </si>
  <si>
    <t>274mhl5x4nlft</t>
  </si>
  <si>
    <t>Enhancing segmentation efficiency: A 2D U-Net Approach with 3D-to-2D Conversion for Medical Image Analysis</t>
  </si>
  <si>
    <t>The efficient and reliable segmentation of three dimensional (3D) medical images is a critical task in many diagnostic and therapy operations. Traditional segmentation methods frequently entail training sophisticated 3D models, which can be computationally and time-consuming. In this paper, we suggest a novel segmentation approach that involves transforming three- dimensional (3D) images into two-dimensional (2D) slices and applying a two-dimensional (2D) U-Net architecture. This change not only lowers the computing cost but also allows us to use proven 2D segmentation techniques. To generate 2D images, we slice 3D images at defined intervals and use maximum intensity projections. For segmentation, we use a modified 2D U-Net architecture that has been trained on these transformed 2D slices. Our experimental results demonstrate the usefulness of this strategy.We compare our method to traditional 3D segmentation algorithms and talk about the trade-offs between computational efficiency and accuracy. Our findings indicate that the 2D conversion method offers promise for efficient segmentation without sacrificing results quality. This study contributes to the field of medical picture segmentation by providing a fresh look at how to deal with the computational hurdles that come with 3D data.</t>
  </si>
  <si>
    <t>274mhl5y5g42q</t>
  </si>
  <si>
    <t>Comparison and Analysis of New O-H type Multilevel Inverter with Reduced Switches For AC Appliances</t>
  </si>
  <si>
    <t>In the last decade, multilevel inverters have gained popularity in academics and business for maximum-power and level-voltage energy regulation. Due to lower switch ratings and lower total harmonic distortion (THD), their performance far outperforms that of traditional two-level inverters. Thus, while keeping the inverter output constant the multilevel method is used to eliminate harmonic distortions. They do, however, have several limitations, such as an increase in the components, a complicated PWM control system, and difficulty in the voltage balance. The research looks at multiple topologies of a Nine level inverter (NLI) based on criteria such as harmonic distortion (THD), circuit intricacy and the usage of power components and other components, all with DC voltage as input sources. The designs being investigated are DCMLI, FCMLI, CHBMLI and RSCHBMLI. For a nine-level inverter, these designs are simulated using MATLAB/Simulink. A PWM generator controls each switch on the NLI. The results are compared, presented and discussed.</t>
  </si>
  <si>
    <t>['O-H']</t>
  </si>
  <si>
    <t>274mhl5yrm957</t>
  </si>
  <si>
    <t>Multiband Planar Antenna Employing Open Complementary Split Ring Resonator Metamaterial Element</t>
  </si>
  <si>
    <t>A concise patch antenna with three frequency bands is presented. The design of the antenna utilizes Open Complementary Split Ring Resonators (OCSRRs) and aims to provide various wireless communication applications such as Worldwide Interoperability Microwave Access, Wireless Local Area Network (WLAN) and C-band frequencies. The utilization of a patch antenna with a partial ground plane proves suitable for the coverage of WLAN (2.67GHz-5.47GHz) frequencies. In order to attain resonance at both WiMAX (3.43GHz) and C-band (4.18GHz) frequencies, an OCSRR is incorporated into the design of the patch antenna. To attain effective impedance matching and enable multiband operation, the circular patch antenna incorporates OCSRRs. The dimensions of the antenna measure 23×23×1.6mm3, encompassing an overall size that allows for Omni-directional coverage across all three frequency bands. The prototype of antenna is designed and simulated using HFSS. The results are being validated through a parametric study of OCSRR. The bidirectional pattern is acquired when observing the plane at Φ=90 degree, while the azimuthal plane corresponds to obtaining an omnidirectional radiation pattern. The proposed antenna possesses several beneficial characteristics, such as its compact dimensions, ability to operate across multiple frequency bands, and efficient impedance matching.</t>
  </si>
  <si>
    <t>274mhl6tf67vq</t>
  </si>
  <si>
    <t>Monitoring the Heart Patient Status Using Hybrid ML with GSO Models in Cloud Computing</t>
  </si>
  <si>
    <t>The convergence of the IoT and the Cloud makes our lives better by allowing for frictionless communication between humans and inanimate objects. Projecting analytics in the medical arena may help transform a sensitive healthcare one, and cutting-edge artificial intelligence technologies are increasingly making their way into the healthcare industry. In order to provide early intervention and preventative therapy to people at risk, it is crucial to accurately predict the beginning of diseases. As the use of electronic clinical data spreads, it becomes more important than ever to refine existing prediction models. With larger medical datasets, clinicians have to put in more effort to understand complicated feature connections and diagnose illnesses in advance. Therefore, this research study simplifies the process of classifying heart disease by identifying the most important risk variables from a high-dimensional dataset. We have employed two datasets with a wide range of clinical characteristics for our investigation. To begin, we examined the interplay and dependency between a variety of clinical characteristics and coronary heart disease. Last but not least, we looked into a hybrid machine learning classification model (Support Vector Machine with K-Nearest Neighbour) by testing it with both full and reduced feature subsets. Accuracy, ROC curve, and F1-Score were used to assess the trained classifiers, while Galactic Swarm Optimisation (GSO) was used to choose the appropriate kernel weight of the SVM. When associated to models trained on a complete feature set, the presentation of classification models trained with a slighter feature set enhanced melodramatically with a reduced amount of training period.</t>
  </si>
  <si>
    <t>274mhl70qh878</t>
  </si>
  <si>
    <t>Thoracic Surgery Outcome Prediction: Harnessing Machine Learning for Post-Operative Life Expectancy Assessment</t>
  </si>
  <si>
    <t>Lung cancer, a complex and formidable disease, frequently necessitates surgical intervention as a pivotal aspect of its treatment. Accurate prediction of post-operative life expectancy holds paramount significance in the realm of clinical decisionmaking and patient counselling This study undertook a rigorous comparison of various machine learning algorithms, encompassing Support Vector Classifier (SVC), Logistic Regression, XGBoost, Random Forest, K-Nearest Neighbors (K-NN), and CatBoost. Using an expansive dataset containing clinical and demographic variables collected from lung cancer patients, the research team rigorously assessed the predictive capabilities of these models. The outcome of the research team analysis unveiled exceptional mean accuracy scores across the models, underscoring their utility in this context. Specifically, SVC, Random Forest, and CatBoost consistently exhibited remarkable mean accuracy rates, each reaching 0.864. Logistic Regression also demonstrated robust performance, achieving a commendable mean accuracy of 0.862, while XGBoost and K-NN delivered competitive mean accuracies of 0.846 and 0.84, respectively. These findings underscore the substantial potential of machine learning in furnishing precise predictions regarding post-operative life expectancy. By doing so, these models empower healthcare professionals to make well-informed treatment decisions, paving the path for the development of personalized treatment strategies and the enhancement of patient care in the management of lung cancer.</t>
  </si>
  <si>
    <t>274mhl72gzrgt</t>
  </si>
  <si>
    <t>Graph Based Systematic Synthesis Procedure of gm-C Filter</t>
  </si>
  <si>
    <t>Real world signals, being analog by nature requires analog signal processing. But unfortunately analog domain still lacks of good research on analog EDA tool. Therefore, developing systematic synthesis methodology is a major research topic still to be addressed and improved to cope up with the recent technological advancements in VLSI. In this background, a graph has been employed to represent synthesis methodology for linear analog filters in a systematic way. Nodes of bipartite graph represents some basic first order mathematical functions; those are connected through weighted edges (with relation operator). Traversal of the graph with defined traversal rules gives different subgraphs implementing different types/order of filters. The graph has been optimized with some defined set of rules. Optimized graph has been converted into a multifunctional filter structure, which realizes all types of filters by programming the connections among the building blocks. This systematic synthesis approach supports reusability and programmability in hardware, when implemented in gm-C. Filter response is verified through SPICE simulation.</t>
  </si>
  <si>
    <t>274mhl72gzrgv</t>
  </si>
  <si>
    <t>A Novel CCAP Protocol to Increase Security with Energy Efficiency for Wireless Sensor Networks</t>
  </si>
  <si>
    <t>The need to save energy in Wireless Sensor Network (WSN) systems is now widely recognized as an important design goal. The Sensor Nodes (SNs) within a WSN network run on onboard batteries, which deplete over time. Therefore, increasing the length of the life span of sensors through optimizing data depletion in a cost-effective and long-lasting manner concerning energy consumption remains a difficulty. Despite its convenience, WSNs are vulnerable to a broad range of threats from both within and beyond the network, particularly attacks by insiders being particularly challenging to identify and counter. Most typically, hackers pose an insider attack on clustered WSNs by selectively discarding incoming information packets. This research presents the implementation of a Compact Crypto Authenticating Policy (CCAP) to provide highly confidential data aggregation from Member Node (MN) to Cluster Head (CH) along with from CHs to Sink Node (SiN). Intending to set up highly effective and secure paths for communication in WSNs, it takes into account the dynamics of traffic and the challenges connected with resource constraints. The proposed CCAP aims to achieve an equilibrium between energy efficiency and communication throughput, and it does so by providing a suitable cryptographic technique that guarantees safe communication. This study extends the generalization to demonstrate the viability of the proposed secured protocol for routing despite a wide range of unexpected challenges. According to the evaluation methods, the proposed CCAP protocol offers better security than the existing "Hashing Signature Code (HSC)" protocol based on Security Ratio, Energy Consumption Ratio, Computation Time, and Key Generation Time.</t>
  </si>
  <si>
    <t>['SiN', 'HSC']</t>
  </si>
  <si>
    <t>274mhl73hs93q</t>
  </si>
  <si>
    <t>Accelerating Alzheimer's Research with Machine Learning Models for Improved Detection</t>
  </si>
  <si>
    <t>The tenacious and fatal neurological disorder Alzheimer's disease poses a growing challenge to modern healthcare. This condition that worsens with time and is characterized by memory loss, cognitive decline, and a loss of independence has a significant effect on both people and society. The relevance of Alzheimer's disease is becoming more and more clear in both the medical and social settings as the world's population continues to age. Alzheimer's disease, which is characterized by the buildup of aberrant protein aggregates in the brain, causes a series of deteriorating alterations that impair cognitive performance. This study investigates the crucial area of Alzheimer's disease prediction, highlighting the value of early detection, better patient treatment, and the revolutionary use of machine learning algorithms. Our goal in this research project is to investigate the use of several machine learning models for the early identification of Alzheimer's disease. An Alzheimer's disease dataset obtained from the Kaggle repository is used, along with four different ML models: Random Forest, Decision Tree, K-NN, and XG Boost. For the purpose of building and assessing these models, this dataset is divided into training and testing subsets. The results obtained from the ML models are then evaluated using a variety of validity scores, such as accuracy, recall, precision, and F1-Score, each of which has a specific function in computing model performance. From the results it is clear, the models from Random Forest and XG Boost stand out for consistently good performance across measures, giving them excellent options for Alzheimer's disease prediction.</t>
  </si>
  <si>
    <t>274mhl76w7h2p</t>
  </si>
  <si>
    <t>Design of Hybrid Energy Aware Cluster Based Multipath Routing Protocol in IoT Assisted Wireless Sensor Networks</t>
  </si>
  <si>
    <t>In the past decade, the Internet of Things (IoT) has gained a significant research attention due to its ability to revolutionize the cyber and physical world. IoT makes physical items as intelligent objects, which will be capable of collecting, processing and managing the digital data. The communication of big data will be enabled by sensor nodes (SNs) in the IoT-based networks. The lifespan of the wireless sensor nodes is reducing due to the extreme consumption of transmission power. This research study designs and develops a novel Hybrid Energy Aware Cluster based Multipath Routing (HEACMPR) protocol in the IoT assisted WSN. The proposed HEACMPR technique primarily clusters the wireless nodes in the IoT assisted WSN and then selects the optimal route in the network. To obtain this, the proposed HEACMPR technique utilizes the sparrow search algorithm based clustering (SSO-C) technique to select the set of Cluster Heads (CHs) and produce clusters. For route selection, Aquila optimization algorithm based routing (AOA-R) approach is applied to effectually discover the routes to the destination. The simulation results of the HEACMPR technique is examined under different set of performance measures. The extensive outcomes showed the efficiency of the HEACMPR technique over other measures.</t>
  </si>
  <si>
    <t>274mhl77lyfpb</t>
  </si>
  <si>
    <t>Design of Modular Multi-Level Inverters by Using MATLAB</t>
  </si>
  <si>
    <t>Recently., the utilization of inverters has been increased across various applications. Inverter is an electronic device that transforms DC power into AC. By employing precise gate signals., the proposed nine-level inverter generates AC output voltages at nine distinct levels., offering numerous advantages over conventional 9-level inverters., including fewer switches., reduced THD (Total Harmonic Distortion)., enhanced efficiency., and cost-effectiveness. Multilevel inverters produce highly accurate output waveforms., closely resembling sinusoidal waves. This research study validates the results by using MATLAB SIMULINK software to analyze the output voltage and current waveforms. Furthermore., this research study provides an insightful overview of various multilevel inverter types., such as diode-clamped., cascaded H Bridge Inverter., and flywheel inverters. From this study., it is evident that the multilevel inverters are increasingly adopted in medium voltage and high-power applications.</t>
  </si>
  <si>
    <t>274mhl78bnd8z</t>
  </si>
  <si>
    <t>An Optimized Stochastic Distance Vector (OSDV) Protocol for Enhanced Energy Efficiency in Wireless Sensor Networks</t>
  </si>
  <si>
    <t>In recent years, Wireless Sensor Networks (WSNs) are attracting a great deal of interest from both the business world and the academic community. WSNs are often made up of a network of Sensor Nodes (SNs), which perform various tasks, such as data collecting, interpreting, and transmitting. While batteries have been employed for powering WSNs across numerous commercial uses, their limited lifespan and cumbersome replacement need have evolved into major obstacles to the widespread adoption of WSNs. Managing energy throughout a WSN's lifecycle is crucial. In this research a new Optimized Stochastic Distance Vector (OSDV) protocol has been proposed to improve the energy efficiency of WSN using a distance metric, which is the focus of this research. To determine the Sink Node (SiN) distance, it compare the initial distance from a fixed point to the final distance needed for reaching the SiN. Data packets are sent using this protocol following an index of neighboring SN metrics. To improve the efficiency of the network, the suggested OSP prioritizes reducing energy consumption and redistributing traffic between SNs. The network's expected lifetime will increase as a result. Finally it compare the efficiency of the OSDV proposed protocol with the DMSSS current protocol concerning the metrics of "Energy Efficiency", "Packet Delivery Ratio (PDR)", "Throughput", and "Routing Overhead" over the WSN.</t>
  </si>
  <si>
    <t>['SiN']</t>
  </si>
  <si>
    <t>274mhl79ym30d</t>
  </si>
  <si>
    <t>CovDNet: a hybrid multi - level densely connected neural network for improvised analysis and classification of COVID-19 using chest CT-scans</t>
  </si>
  <si>
    <t>COVID-19, caused by the new coronavirus SARS-Co V-2, has turned into a worldwide health emergency, needing speedy and precise diagnostic techniques. This abstract provides a thorough evaluation of research works focusing on COVID-19 identification using DenseNet, a cutting-edge convolutional neural network architecture. DenseNet is notable for its innovative design, which fosters feature reuse while relieving the vanishing gradient problem and enhancing network information flow. Researchers have created novel ways for COVID-19 identification using medical imaging, such as chest X-rays and CT scans, by harnessing the capabilities of DenseNet. The analyzed studies demonstrate DenseNet's efficiency in recognizing COVID-19-specific patterns and distinguishing them from other lung diseases. These investigations have shown remarkable accuracy, sensitivity, and precision, exceeding established machine learning approaches and even professional radiologists. This research study also highlights the difficulties and constraints experienced while using DenseNet to identify COVID-19. Issues such as dataset quantity, class imbalance, and model decision-making process interpretability are addressed. Furthermore, future research paths and prospective enhancements, such as multi-modal data integration and the development of explainable AI systems, are investigated. The experimental results indicate that the proposed approach achieves high accuracy, sensitivity, and precision in the identification of COVID - 19. The proposed methodology achieved an accuracy of 89.74%, sensitivity of 87.25%, and precision of 79.56%, which outperforms the existing state-of-the-art methods. The proposed approach is robust and can effectively differentiate between COVID-19 positive and negative cases, which is essential for early detection and prompt treatment.</t>
  </si>
  <si>
    <t>274mhl7llkrq1</t>
  </si>
  <si>
    <t>Accurate Crack Identification of Concrete Structures Based on Deep Bi-LSTM Model</t>
  </si>
  <si>
    <t>Cracks in the concrete's exterior are important warning signs of structural degradation and deterioration. The most prevalent method, manual visual examination, is inefficient from several angles including cost, time, accuracy, and safety. Alternative methods exist, such as those based on computer vision, which can automatically extract crack information from photographs. Since both texts and cracks are made up of lines and curves, image binarization, which was developed for text detection, can be successfully applied to fracture identification that can be distinguished from one another. Binarization is method and parameter dependent, making it difficult to standardize crack identification using images. They look into the use of image binarization for spotting cracks, analyzing five popular binarization techniques to see which ones work best and comparing their relative performance. Errors in estimated crack widths are minimized by processing crack images in order to acquire ideal parameters.</t>
  </si>
  <si>
    <t>274mhl7sg7dj5</t>
  </si>
  <si>
    <t>A Single KY Boost Converter Based System Emulator for Testing Unbalanced Microgrid Using IoT</t>
  </si>
  <si>
    <t>In a micro grid, Voltage Source Inverters (VSls) are often used for all types of distributed generating interfaces with Emulator. When the utility fails, the micro grid's superiority is in its ability to power the local loads constantly. When the micro grid is in islanded mode, the VSls decide the micro grid's voltage and frequency; as a result, power quality might decrease under unbalanced and non-linear loads. Micro grids must be resilient in managing the local voltage and frequency, as well as safeguarding the network and equipment linked to the micro grid, in order to operate IoT (Internet of Thing) using parallel with the grid, as an autonomous power island, and in transition modes. Microgrid based Traditional energy generation methods, such as oil and gas are not valued in the modern era because they are major contributors to pollution and global warming. To address these issues, renewable energy generation is used in this method. Furthermore, the energy derived from renewable sources exhibits emulator behavior to overcome these issues, proposed method employs a variety of power electronic devices, including inverters, active LC filters, voltage regulators, power quality conditioners, and KY Boost converters. Among these power electronic devices, KY Boost converters are particularly effective for regulating DC voltage and increasing the efficiency of renewable energy systems. The output result topology plays a vital role for optimal operation and gives better efficiency in both hardware experimental setup and software simulation output.</t>
  </si>
  <si>
    <t>['KY', 'KY']</t>
  </si>
  <si>
    <t>274mhl7t5yc3t</t>
  </si>
  <si>
    <t>RF Perfomance Based Comprehensive Review on Homo and Hetero Structure of DG-JL-TFET</t>
  </si>
  <si>
    <t>This exhaustive review focuses on the RF performance of Double-Gate Junctionless Tunnel Field-Effect Transistors (DG-JL-TFETs) in both homo and hetero-structures. These TFETs have garnered attention for their distinct tunneling mechanisms, promising energy-efficient and high-performance electronic devices. Through Sentarus Synopsis TCAD tool simulations, various homo and hetero material configurations were assessed to gauge their RF capabilities. The study extensively explores RF performance metrics like cutoff frequency, maximum oscillation frequency, and gain-bandwidth product, aimed at assessing their suitability for high-frequency applications. To enhance performance, both homo and hetero structures were investigated. Materials such as Germanium (Ge), Silicon Germanium (SiGe), InAs, and GaAs were strategically integrated on the source side, enhancing On-current and reducing tunnelling barrier width. The use of SiGe/Si and InAs/Ga0.1Sb0.9 on drain and channel sides minimized leakage and improved electrical properties through high-K dielectrics. This approach elevates DC analysis and overall device performance, examining crucial parameters like on-state current Ion, off-state current Iof f, Band-To-Band Tunnelling (BTBT), and subthreshold slope (SS) in both structures. AC Simulation delves into essential metrics including highest oscillation frequency f max, current cut-off frequency ft at unity gain, transconductance gm, Gain Bandwidth Product (GBW), and Figure of Merit (FOM), offering comprehensive insights driven by accurate results. Notably, exploiting dielectric constant variations presents intriguing avenues for biomolecule detection and advancements in FET-based bio-sensors.</t>
  </si>
  <si>
    <t>['Ge', 'Ge', 'SiGe', 'SiGe-Si', 'InAs', 'InAs-Ga0.1Sb0.9', 'GaAs', 'GaAs', 'K']</t>
  </si>
  <si>
    <t>['el', 'int', 'bin', 'int', 'bin', 'int', 'bin', 'int', 'el']</t>
  </si>
  <si>
    <t>['Rejected', 'Added', 'Rejected', 'Accepted', 'Rejected', 'Added', 'Rejected', 'Added', 'Rejected']</t>
  </si>
  <si>
    <t>274mhl7xkdk2s</t>
  </si>
  <si>
    <t>Revolutionizing Alzheimer's Disease Prediction using InceptionV3 in Deep Learning</t>
  </si>
  <si>
    <t>Since Alzheimer's disease is a neurological condition that affects millions of people worldwide, early detection is vital for enabling successful treatment. Recent advances in deep learning, as demonstrated by models like InceptionV3, show significant potential for precisely forecasting Alzheimer's disease by examining neuroimaging data. This study makes use of a sizable dataset of magnetic resonance imaging (MRI) scans, which includes both participants with Alzheimer's disease (AD) and those who are cognitively normal (NC). The work uses transfer learning to improve an InceptionV3 model that has already been trained for multi-class classification. Brightness adjustment is a component of data preparation, which increases the size of the dataset and strengthens the generalization abilities of the model. In order to overcome concerns with class imbalance in the dataset, pattern classification methods like SMOTE (Synthetic Minority Over-sampling Technique) are also strategically utilized. Following these preprocessing steps, the dataset is divided into training, validation, and test sets to facilitate model training and evaluation. The proposed system produces a good accuracy of 87.69% for the OASIS dataset.</t>
  </si>
  <si>
    <t>274mhl7zgftvg</t>
  </si>
  <si>
    <t>Machine Learning Applications in Traffic Safety: Assessing Accident Severity Automatically</t>
  </si>
  <si>
    <t>The alarming increase in road accidents in recent years has elevated them to a significant global issue., making them the ninth leading cause of death worldwide. It is unfortunate and completely unacceptable that there have been fatalities because of these accidents. As a result., it is critical that this problem be addressed thoroughly. With the aid of cutting-edge machine learning techniques., the proposed study will analyze traffic incidents in detail. The main goal is to pinpoint the major causes of traffic collisions and offer insightful suggestions for reducing this issue. The goal of the study is to divide accident severity into three categories: fatal injury., serious injury., and minor injury. To do this., it makes use of a variety of supervised learning techniques., such as Decision Trees., Support Vector Machines (SVM)., Multinomial Naive Bayes., K-Nearest Neighbors (KNN)., Random Forests., XGBoost., MLPClassifiers., and AdaBoost. Notably., the Random Forest model excels with outstanding performance., obtaining a stunning 90% accuracy rate in successfully forecasting accident severity.</t>
  </si>
  <si>
    <t>274mhl894615z</t>
  </si>
  <si>
    <t>Recognition of Heart Disease Based on Primitive Parameters Using Machine Learning Model</t>
  </si>
  <si>
    <t>Cardiovascular diseases (CVDs) have a significant worldwide impact, affecting millions of victims. The complex nature of these conditions requires modern treatments to address them effectively. In order to forecast certain diseases, machine learning algorithms take into account factors like age, gender, and blood pressure, amongst other characteristics. To enhance the usefulness of these algorithms, it is necessary to carefully choose their characteristics in an ideal manner. Various techniques, in order to identify the necessary traits, many techniques, including Recursive Feature Elimination, the least absolute shrinkage and selection operator, Relief approach, and mutual data, are being applied. Methods from the field of machine learning (ML) such as random forest, logistical regression, and K-nearest neighbours (KNN) are frequently employed in the process of predicting cardiovascular disease (CVD). These approaches have demonstrated beneficial effects and may be used to enhance the health of patients through early diagnosis. This study proposes an integrated approach that blends feature selection approaches with machine learning techniques in order to enhance cardiovascular disease prediction. Several methodologies have been evaluated in order to determine the most effective approach for predicting cardiovascular illnesses.</t>
  </si>
  <si>
    <t>274mhl8b4zktw</t>
  </si>
  <si>
    <t>A Decision Tree Clubbed Nearest Neighboring Classification Approach for Detecting Intrusion in IoT Networks</t>
  </si>
  <si>
    <t>The influence of the Internet of Things on large industrial systems and our daily lives is growing dramatically. Sadly, this caught the eye of hackers, who turned IoT into a target of nefarious activity, potentially paving the way to an attack on the end devices. To prevent these hackers from launching attacks, numerous Intrusion Detection Systems (IDS) have already been created by various researchers. However, these models undergo poor generalization abilities and a low accuracy rate, which hinder intrusion detection abilities in realtime scenarios. Therefore, tis research study has presented an effective and efficient IDS that is based on a Decision Tree (DT) and K-nearest neighbor (KNN). The primary objective of the suggested approach is to decrease False Alarm Rates (FAR) while raising the accuracy of attack detection rates. To do so, we used two standard datasets i.e., KDD99 and NSLKDD in our work, upon which pre-processing technique is implemented. After this, a hybrid feature selection strategy is employed to choose the most crucial features in the model as well as resolve dataset dimensionality issues. Finally, hybrid classifiers (DT+KNN) are used for identifying the attacks and categorizing them. Results indicated that the proposed DT+KNN model is able to achieve an accuracy of 99.983 and 100% on the KDD99 and NSLKDD datasets. Also, the FAR was 0% and 0.0333% in the KDD99 and NSLKDD datasets, respectively.</t>
  </si>
  <si>
    <t>274mhl8g84qdh</t>
  </si>
  <si>
    <t>Machine Learning Algorithms for Estimation of State-of-Charge of Li-Ion Batteries</t>
  </si>
  <si>
    <t>Accurately predicting the SoC of the battery is the main function of any Battery Management System (BMS). BMS must carefully read the battery parameters, to safe guard the battery, to predict accurately the battery's state, so as to improve the battery's performance and to alert to users/external devices. The objective of this study is to offer a comprehensive overview of Machine Learning (ML) algorithms for predicting the State-of-Charge (SoC) of Lithium-ion batteries for enabling an accurate and online estimation, mandatory for ensuring battery as well as user safety and also aims to provide efficient BMS for the advancing the development of EVs (Electric Vehicles) and HEVs (Hybrid Electric Vehicles).</t>
  </si>
  <si>
    <t>274mhl8qx3d33</t>
  </si>
  <si>
    <t>Industrial Safety and Control Using LabView</t>
  </si>
  <si>
    <t>Industrial Safety and Control (ISC) significantly minimize the need for a human workforce and shield human beings from fireplace accident. With the rapid boom within the sensors, control, and automation applied sciences many manipulate systems along with National Instrument Data Acquisition(NI-DAQ USB 6009) are performing a big position within the automation of industries with the aid of the usage of software program application and hardware tools. This mission makes a speciality of the automation of an business device thru many system inclusive of LabViewand Internet of Things(IoT). In the proposed device, the DAQ USB 6009 control approach is finished thru the use of LabVIEW.The deliberate solution for business automation is accomplished by using the usage of implementing a actual-time controlling and tracking tool which is interfaced with a NI DAQ and ideal acquisition software program software LABVIEW for automation and price optimization for a common business production machine. The primary goal of this paper automating industrial processes using Industrial Safety and Control (ISC) principles, NI-DAQ hardware (USB 6009), LabVIEW software, and IoT technologies. The system aims to automate tasks like controlling motors, lighting, and robotic arms while monitoring voltage, current, and power through sensors. Safety is enhanced by detecting fire and overheat conditions. The project facilitates the shift from manual to automated processes, ensuring efficiency and worker safety. Integration of IoT and LabVIEW dashboards augments control and monitoring capabilities.</t>
  </si>
  <si>
    <t>274mhl957dcfv</t>
  </si>
  <si>
    <t>An Efficient Implementation of AES Algorithm for Cryptography Using CADENCE</t>
  </si>
  <si>
    <t>Modern-day technological advancements have led to the increasing amounts of data being transmitted and received. Security, being one of the major concerns, several data encryption algorithms have been employed to protect the data from fraudulent usage. Out of the several algorithms, AES has been widely accepted for providing higher degree of confidentiality and simplicity in implementation. Several modifications have been suggested by researchers in enhancing the security of this algorithm. This work presents a novel technique for dynamic S box generation in AES cryptography. The module used for key expansion of the AES implementation is modified to reduce the power consumption and the area occupied by the structure. The proposed method of implementation using NAND gates can be used in FPGAs for reduced power consumption when compared to the normal implementations. In this work, a novel method for implementation of Substitution BOX using NAND gates is presented and the effectiveness of hardware implementation and its power requirements are presented. This implementation of Advanced encryption standard is carried out with Cadence Virtuoso. The implementation of AES algorithm is being carried out in secure file transfer protocols like FTPS, HTTPS.</t>
  </si>
  <si>
    <t>274mhl95cy4z0</t>
  </si>
  <si>
    <t>An advanced feature selection approach to improve intrusion detection system using machine learning</t>
  </si>
  <si>
    <t>This research study presents an efficient threat detection model in which primary emphasis has been placed on the feature selection and classification phase The primary objective of the proposed model is to enhance the accuracy of intrusion detection while decreasing its complexity and false alarm rates. In this model, entropy-based infinite feature selection, Eigenvector centrality, and ranking feature selection algorithms are used for selecting only significant and critical features. Moreover, three classifiers, i.e., Artificial Neural Network (ANN), K-nearest neighbor (KNN), and Decision Tree (DT), are used as classifiers for detecting and categorizing potential attacks that may take place in the IoT network. KDD-CUP99 and NSL-KDD were used as benchmark databases to test the performance of the suggested technique in MATLAB. The results revealed that the proposed DT and KNN are generating the most promising results compared to the rest of the models in terms of accuracy, precision, recall, and F1 score.</t>
  </si>
  <si>
    <t>274mhl96k8h40</t>
  </si>
  <si>
    <t>Performance Analysis of Photonics in Wireless Applications</t>
  </si>
  <si>
    <t>The advent of cutting-edge networking technologies like 5G and the Internet of Things portends well for the launch of innovative, data-intensive applications and services in the not too distant future. To employ these strategies, performance measurements must be quantified. Optical waveguide technology (OWC) has the potential to be a major enabling technology for high data-rate communications, with throughputs of up to Tbps. Light cannot propagate above or below the ocean's surface due to turbulence, which is caused by variations in the atmosphere's temperature and pressure, variations in the water's temperature and salinity, and motions of the sea in the marine medium. Other factors that impede light propagation include pointing error from transceiver movement and optical path-loss from scattering and absorption phenomena. Free-space optics (FSO) and underwater optical wireless communication (UOWC) are two examples. On the other hand, the potential application of RF energy harvesting (EH) to create self-sufficient devices and extend node battery life has garnered significant attention. Even while RF and FSO wireless communication systems have been the subject of extensive performance studies in the literature, it may still be difficult to determine their analytical performance requirements for specific setups and schemes. Research on UOWC system performance in the presence of turbulence and path-loss impairments is currently one of the most sought-after areas of study. We provided a numerical approach to compute the UOWC path-loss, which can be utilised to find the UOWC system's bit error rate and received power..</t>
  </si>
  <si>
    <t>274mhl9t0j4p8</t>
  </si>
  <si>
    <t>Prediction and Electricity Forecasting on the Individual Household Level based on PSO-LSSVM Approach</t>
  </si>
  <si>
    <t>When smart metering systems are used to encourage energy conservation at the residential level, new research challenges arise in the areas of monitoring usage and providing accurate load forecasts. Intelligent smart meters rely on accurate predictions of future electricity use. Many energy and operational improvements, such as more efficient appliances, renewable energy sources, and advanced metering systems, are included into micro-grids. Here is an alternative approach to estimating annual energy use in single-family homes. Incorporating the effects of residents' daily activities and appliance usages on overall home power consumption improves the accuracy of the forecasting model. Data preparation, feature selection, and model training are the three phases of the suggested approach. Data preprocessing usually entails cleaning the data and preparing the features to be used. When it comes to feature selection, the K-means clustering approach is frequently utilized. After using information gain for feature selection, the models are trained using PSO-LSSVM. The proposed method outperforms both GRU and LSSVM, two well-established competitors.</t>
  </si>
  <si>
    <t>274mhl9vmgvdp</t>
  </si>
  <si>
    <t>Energy-Efficient Clustering and Routing Algorithm using Deer Hunting Optimization in Wireless Sensor Networks</t>
  </si>
  <si>
    <t>(WSNs) Wireless sensor networks have been available aimed at over an era and are employed in various critical applications. Two significant challenges for such applications are power and dependability. Because data transmission reliability is a vital component of data transmission quality, it is an essential issue in WSNs. Therefore, the primary objective of this research is to find the best header in each packet; it offers a Deer Hunting Optimization (DHO) algorithm to solve the most significant issue of finding the optimum header in each packet. Furthermore, the Adaptive Threshold Sensitive Energy Efficient Sensor Network (APTEEN) algorithm determines the best direction-finding path since the cluster head (CH) to the base station (BS). In addition, the APTEEN algorithm finds the straight routing path to minimize power usage. The proposed method is then evaluated using performance analysis on various criteria. The suggested method is utilized to evaluate PDR, end-to-end latency, throughput, network longevity, and packet loss rate, and the findings beat existing methods. Throughput findings for quality-of-service characteristics include PDR (98.5%), end-to-end latency (3.2ms), throughput (1Mbps), network lifetime (6600 rounds), and PLR (1%) for 100 nodes.</t>
  </si>
  <si>
    <t>274mhlb161x5l</t>
  </si>
  <si>
    <t>Spatial Analysis-Enhanced Dermatological Image Classification for Paronychia</t>
  </si>
  <si>
    <t>This research study proposed a novel methodology that enhances image classification accuracy by incorporating spatial analysis-driven confidence scores. The proposed pipeline is a synergy of image segmentation, spatial analysis, and state-of-the-art machine learning techniques, aiming to improve classification outcomes by leveraging finer contextual information. The Dermnet dataset, a comprehensive collection of dermatology images encompassing a diverse range of skin conditions, is utilized for evaluation. The proposed approach is evaluated across several prevalent neural network architectures to assess its applicability in real-world scenarios. The first step of the proposed pipeline employs the U-Net architecture for image segmentation, effectively identifying regions of interest within the images. These segmented regions form the foundation for subsequent spatial analysis. The spatial analysis stage capitalizes on the insights derived from the segmented regions, calculating density maps to capture object distribution patterns within the images. By integrating this spatial information, the proposed pipeline augments classifier confidence scores, enabling enhanced discrimination between different classes. To validate our methodology, we conduct extensive experiments using the Dermnet dataset. Notably, this study employs a selection of widely adopted neural network architectures, including ResNet34, VGG16, DenseNet121, InceptionV3,and EfficientNet. The results showcase substantial improvements in classification accuracy across the evaluated models, thereby affirming the effectiveness of the spatial analysis-driven confidence scores. Specifically, the accuracies obtained are as follows: ResNet34 (0.918), VGG16 (0.876), DenseNet121 (0.942), InceptionV3 (0.971), and EfficientNet (0.906).</t>
  </si>
  <si>
    <t>274mhlb9pgsc2</t>
  </si>
  <si>
    <t>Design and Analysis of IMU Accuracy and Sensitivity Measurements in Aerospace Navigation</t>
  </si>
  <si>
    <t>Micro Electro Mechanical Systems (MEMS) are a versatile technology encompassing applications in sensing, actuation, and control. This research paper focuses on the significance of MEMS in aerospace due to their compact size, exceptional precision, and energy efficiency. The primary objective is to investigate the utilization of Inertial Measurement Units (IMUs) for navigation, guidance, and control in aerospace applications. IMUs are adept at measuring both linear and angular motions, making them invaluable tools in aerospace systems. Within the navigation system, pressure is applied along the X-axis to analyze the angle of deviation, which is subsequently measured along the Z-axis. By effectively constraining the Y-axis, pressure-angle deviation analysis is conducted using diverse mesh analysis techniques. The research aims to meticulously design and evaluate the model's accuracy and sensitivity using COMSOL MULTIPHYSICS. The ultimate goal is to achieve superior precision sensing and control capabilities specifically tailored for the demands of the aerospace domain.</t>
  </si>
  <si>
    <t>274mhlbcfz8lm</t>
  </si>
  <si>
    <t>A New Hybrid EAES-SI Framework for Secure Information Sharing iin WBANS</t>
  </si>
  <si>
    <t>The transition from analog to digital health services, or "Wireless Body Area Networks (WBAN s)", is often portrayed as a revolution. The vital signs of the patient detected by the sensors are private, valuable information that might be exploited in several ways by malicious parties. This means that successful encryption protection methods are essential for the broad use of WBANs. In this present research, a unique hybrid "EAES-SI" framework is proposed as a means of protecting the confidentiality and safety of medical records sent through WBAN. To prevent loss of information and fraudulent attempts, an "Enhanced Advanced Encryption Standard (EAES)" was developed first to encrypt the information while it is sent from the patient's body to the "Sink Node (SiN)/Base Station (BS)". The EAES is an improvement over the standard AES when it comes to the amount of data and keys. Next, a "Swarm Intelligence (SI)" approach is proposed, depicted upon the cooperative behavior of swarming creatures, to determine the most secure and efficient means of transferring data. After an optimum route has been determined, SI will send the encrypted information from EAES down that way. Thus, the proposed EAES-SI approach reduces both energy consumption and processing time. The suggested EAES-SI, which uses medical information as its backbone, offers an increased level of confidentiality of the information and an improved privacy ratio. Comparing the "Security Ratio", "Energy Consumption Ratio", "Encryption Time" and "Decryption Time" of the proposed EAES-SI with the existing BC and ADC frameworks, the proposed EAES-SI framework is shown to be the most secure option.</t>
  </si>
  <si>
    <t>['SI', 'BC', 'SiN', 'BS']</t>
  </si>
  <si>
    <t>['bin', 'bin', 'bin', 'bin']</t>
  </si>
  <si>
    <t>274mhlbm24dnb</t>
  </si>
  <si>
    <t>IoT Enhanced Induction Motor Drive in Electric Vehicle Propulsion Using Field Oriented Control</t>
  </si>
  <si>
    <t>This research introduces an internet of things (IoT)-enhanced Direct Field-Oriented Control (FOC) (DFOC) method for induction motors (IMs), which is a novel way to improve the efficiency, flexibility, and dependability of electric vehicle (EV) propulsion systems. By decomposing the stator current into elements that generate flux and torque, vector control supplies smooth control of motor torque and speed. The goal of this research is to improve the efficiency of electric propulsion by developing a novel DFOC algorithm that is adapted to the dynamic requirements of EVs. The study provides a real-time monitoring framework that records and processes crucial motor and vehicle performance data by utilizing IoT technology. In addition to facilitating remote diagnostics and predictive maintenance, this framework offers fault detection and diagnosis algorithms with the resources it needs to reduce the occurrence of unexpected failures. Both theoretical analysis and experimental verification of components show that the suggested method has the potential to greatly improve the effectiveness, efficiency, and environmental friendliness of EV motors.</t>
  </si>
  <si>
    <t>274mhlbss87yc</t>
  </si>
  <si>
    <t>Advanced Image-Driven UAV Fire Detection and Suppression System with Pneumatic Deployment: Aerial Fire Response</t>
  </si>
  <si>
    <t>The Motive of "Unified UAV in the Interest of mankind" is to serve the people of society; this model of the UAV is integrated with a Fire Extinguisher Model. The Fire Extinguisher Model helps us to extinguish fires that are spreading in an open area or a semi-closed area such as high-rise buildings. As the response time is more for fire personnel to control the fire, this is where the fire extinguisher model comes into the picture, where it can identify the fire using a special set of image processing software where the input is taken from the camera which is attached to the unmanned aerial vehicle. Upon the signal from the ground station, the launching system, which is integrated into the Unmanned Aerial Vehicle, will launch the Fire extinguisher ball, which reacts with heat and extinguishes the fire. Many lives can be saved with the help of this Unmanned Aerial Vehicle as many U A Vs are being used in rescue operations as the response time matters a lot in rescue missions. This method of extinguishing fire is deemed to be novel and effective compared to the existing mechanisms.</t>
  </si>
  <si>
    <t>['V', 'U']</t>
  </si>
  <si>
    <t>274mhwnn4ks4t</t>
  </si>
  <si>
    <t>CALP-FD: Cross Attention-Based Facial Landmarks Prompt for Face De-Morphing</t>
  </si>
  <si>
    <t>Face morphing attacks have been demonstrated to present a significant risk to current Automatic Border Control systems. Despite research on morphing attack detection has made certain progress, the forensic analysis and restoration of accomplices' facial images remain in the initial stage. Currently, face de-morphing methods based on deep learning technology usually ignore the role of facial landmarks, which are crucial to the structure of facial images. Therefore, the paper proposes CALP-FD, a novel method for face de-morphing using cross-attention-based facial landmarks prompt. By integrating facial landmarks, CALP-FD pays more attention to the features around the facial features and assigns greater weight to pixels around the landmarks. In addition, in order to effectively separate the identities of accomplices, CALP-FD applies cross-attention mechanism for representation interaction in the separation network to improve the restoration accuracy and image quality. In the experimental section, the paper conducts a comprehensive evaluation on HNU_FM, and the experimental results unequivocally demonstrate the superior restoration accuracy and robustness of our method compared to existing approaches.</t>
  </si>
  <si>
    <t>['HNU']</t>
  </si>
  <si>
    <t>274mhwnprjgw7</t>
  </si>
  <si>
    <t>An optimization method for improving the production efficiency of the pressure surface machine</t>
  </si>
  <si>
    <t>In order to solve the problem of large overshoot and weak adaptive ability of traditional pressure surface machine, this paper takes the STM32 intelligent small pressure surface machine system designed by the team as the research object. On the basis of many experiments, an improved method of PID control pressure surface machine based on Kalman filter is proposed. A detection system for establishing sensors for pressure surface machine to monitor the production process of noodles in real time is designed. It mainly uses the data collected by DHT11 and PH sensors into Kalman filter as the control basis, compensates the PID precise control method, and ensures the stability of temperature by regulating the heating sheet. After repeated experimental tests on the STM32 development board, the optimization algorithm can improve the accuracy of pH detection by 99.1 %, which is 17.9 % higher than that of the original production process. This can greatly reduce the impact of redundant data, shorten the fermentation time and improve the fermentation quality by accurately controlling the temperature, thereby improving the production efficiency of the press.</t>
  </si>
  <si>
    <t>274mhwnwb3jn4</t>
  </si>
  <si>
    <t>Traffic Sign Recognition Based on Improved YOLOv5s</t>
  </si>
  <si>
    <t>In the field of autonomous driving, it is of great significance for autonomous driving to detect traffic signs accurately. This paper proposes a method named MR_YOLO. This method addresses the issue of inadequate accuracy that plagues current systems. More specifically, to address varying sizes of traffic signs in images, our strategy refined anchor box dimensions using K-Means++ clustering and fine-tuned the model to enhance traffic sign recognition efficacy. Next, a multi-scale feature extraction model, C3Res2Net, is formed by combining the C3 and Res2Net models to address the different scales and sizes of traffic signs. This approach enables the network to accurately capture comprehensive information and intricate details of traffic signs, thus enhancing recognition capabilities. Experimental data reveal competitive outcomes when tested on the CCTSDB dataset. The method achieves values of 92.8% and 88.4% in precision and mAP, respectively.</t>
  </si>
  <si>
    <t>274mhwpc3tf65</t>
  </si>
  <si>
    <t>An Abnormal Event Classification Model for Big Data Platforms Based on Semi-supervised Learning</t>
  </si>
  <si>
    <t>With the increasing diversity of network attacks, the security of big data platforms is receiving more and more attention. To solve the problem of detecting and classifying attack events on unlabeled, multi-source heterogeneous big data platform log data, this paper proposes a semi-supervised security event detection and classification identification model based on a time-series detection algorithm and UEBA. First, based on data analysis and processing and security event knowledge base construction, a time series detection algorithm is used to detect anomalies in some log data. Based on the anomaly identification results, a fine-grained analysis guide rule encoding module is conducted to initially label the anomaly results. Then, semi-supervised learning is performed on a small amount of labeled data by the Pu Learning algorithm to train an optimized detection model to achieve anomaly identification of unlabeled data. Finally, based on the classification results, the XGBoost algorithm is further used to train the recognition results for multi-classification to enhance the real-time detection and prediction capability of subsequent related attacks. The experimental results show that the proposed model can effectively identify anomalous intrusion detection sequences and obtain better classification results.</t>
  </si>
  <si>
    <t>['Pu']</t>
  </si>
  <si>
    <t>274mhwq7t5xjk</t>
  </si>
  <si>
    <t>A Reliability Prediction Method for Power Communication Network Based on Node Importance</t>
  </si>
  <si>
    <t>To ensure the connectivity and service quality of the power communication network and reduce the hazards caused by node failures, a reliability prediction method of the power communication network based on node importance is proposed. First, to integrate the dynamic and static characteristics of nodes, the service importance calculation method is studied from the perspective of dynamic services, and the GAT-based node topology importance evaluation algorithm is studied from the perspective of static topology. Then, a comprehensive node importance calculation method based on FAHP is proposed to fuse the dynamic and static importance to achieve a more comprehensive node importance evaluation. Next, a Bi-LSTM-based reliability prediction method for the power communication network is proposed. To predict the reliability of the network more accurately, the method combines node importance, extracts valid fields and formulary mapping for real-time monitoring data, and fuses multi-dimension data based on information entropy technology to enhance the generalization capability of the Bi-LSTM prediction model. The experimental results show that the proposed node evaluation algorithm can accurately identify the important nodes that have a greater impact on the network reliability compared with the existing literature. Meanwhile, the proposed prediction algorithm can accurately predict network reliability and keep abreast of the changing trend of network reliability.</t>
  </si>
  <si>
    <t>274mhwvd96ltq</t>
  </si>
  <si>
    <t>Application of Liu Ge Conference Artificial Neural Network in Landscape Design</t>
  </si>
  <si>
    <t>In order to study the application of artificial neural networks in landscape design, referring to the general process of psychophysical methods in landscape evaluation, the concept of "water surface visual proportion" was introduced to study the application of artificial neural networks in river landscape quality evaluation. An artificial neural network model that can predict the quality of river landscape in reduced water reaches was established. This model has good convergence and generalization ability. The prediction and evaluation results of this model indicate that when the vegetation around the river is good, the visual proportion of the water surface increases between 5% and 20%, and the river landscape improves significantly; When the surrounding vegetation is poor, the visual proportion of the water surface increases between 15% and 40%, and the river landscape improves significantly. That is, the vegetation around the river can alleviate the adverse landscape impact of water reduction in the river section. In the development and utilization of water resources, in addition to ensuring a certain flow rate within the river, plant measures and engineering measures should also be fully combined to carry out appropriate restoration of the river channel, in order to maintain or improve the river landscape.</t>
  </si>
  <si>
    <t>['Ge']</t>
  </si>
  <si>
    <t>274mhwvk42pzz</t>
  </si>
  <si>
    <t>EEG Data Analysis for Stress Detection using K-Nearest Neighbor</t>
  </si>
  <si>
    <t>Stress is a impactful condition affecting individuals' well-being, making its objective assessment and management vital. In recent years, electroencephalography (EEG) has emerged as a promising tool for real-time stress measurement. This paper presents a comprehensive review of EEG-based stress detection methods and their applications. Notably, the proposed model showcased remarkable performance, achieving 100% accuracy in classifying stress and relaxation levels using EEG signals. The review underscores the identification of distinct EEG patterns associated with stress, such as elevated beta and theta power alongside decreased alpha and beta coherence. Various feature extraction techniques have been leveraged to extract pertinent information from EEG signals. Machine learning algorithms like K-Nearest Neighbor (KNN) have been instrumental in accurately classifying stress levels. This model when compared to the CIS-KNORAU DES model described in the research article with reference number of 17 as in the references.</t>
  </si>
  <si>
    <t>274mhwvqdl5qm</t>
  </si>
  <si>
    <t>A Synthesized K-fold approach for Detecting DDoS attack using Machine Learning Solutions</t>
  </si>
  <si>
    <t>A distributed denial of service attempt is a sort of cyber-attack in which the perpetrator attempts to starve a network/server of services by flooding the network/server with unnecessary requests, rendering it unable to process valid requests. Using the bots devices false requests makes the system busy and unavailable. Since the rate of cyber attacks include ransomware, phishing, and DOS / DDOS attacks etc. increasing becoming more difficult to identify and protect online businesses against them. Researchers are working hard to figure out in defending against these attacks using the machine learning to prevent from causing maximum harm. This paper reveals the various machine learning paradigms for detecting DoS/DDoS threats and also discussed recent years' big cyber-attacks and their peak traffic. This paper discuses distinct datasets that are widely used by researchers and their accuracy and analyze their approaches used in the detection of DDoS.</t>
  </si>
  <si>
    <t>274mhwvr8txvd</t>
  </si>
  <si>
    <t>Enhancing resource utilization in cloud environments using the whale optimization algorithm</t>
  </si>
  <si>
    <t>Cloud computing provides many features to the user to retrieve, update and access the data virtually with the help of internet. It has emerged as a transformative pattern in information technology, giving scalable and on-demand access to a wide variety of resources. However, effective resource management continues to be a major obstacle to fully utilizing the advantages of cloud systems. This study examines the use of three different optimization algorithms, a Standard Particle swarm optimization (PSO), Aging Leader and Challenger (ALC)-PSO, and Whale Optimization Algorithm (WHO), to enhance resource allocation in cloud infrastructures. All these algorithms provide the greatest efficiency when we compare them to the 100 number of iterations to 1000 iterations. The Whale Optimization Algorithm (WOA) provides results highest in all among the standard PSO and the ALC-PSO makespan. This technique can be used in the context of cloud computing to dynamically assign resources depending on changes in workload and demand in real-time. This research aims to improve cloud resource utilisation by using swarm optimisation algorithms to the problem.</t>
  </si>
  <si>
    <t>274mhwvyl3y6y</t>
  </si>
  <si>
    <t>Study of Topologies, Power Converters and Control Techniques for the Dynamic Voltage Restorer (DVR)</t>
  </si>
  <si>
    <t>Power quality is an urgent issue and is of the highest priority, especially for complex and technologically advanced devices, whose efficiency is dependent on the quality of the supply. Concerns about power quality issues that damaged or malfunction sensitive loads. Sensitive loads, such as ups and power electronics devices etc., malfunction due to outages and disruptions, resulting in large financial losses Fact's devices are suggested for boosting power quality, with DVR regarded as the finest and most affordable option. DVR is facts device for reducing and resolving voltage related fluctuations. This manuscript presents into great detail on and survey the DVR is based on Topologies, Power Converters, and Control Techniques. The survey states the research in t a reasonable analysis of P.Q problems, the DVR principle and working methods, the DVR parts the DVR structures based on DC link voltage, the DVR is based on 3$-\phi$ VSI, and control parts with various phases of control processing. Also included are the DVR's improved and modified configurations. This manuscript is a complete and useful resource for those who want to learn more about DVRs.</t>
  </si>
  <si>
    <t>274mhww1hyrmj</t>
  </si>
  <si>
    <t>Designing a ARRHHO with MCFSA-CNN based Models for DevOps practices in Software Organizations</t>
  </si>
  <si>
    <t>Best practises for deploying DevOps have been identified through study utilising the freely accessible HELENA2 dataset. Additionally, an adaptive relative reflection Harris Hawks optimisation (ARHHO) is utilised as a feature selection, which broadens the scope of traditional HHO, solves the issue of local optimal solution stagnation, by a mapping-based cuttlefish optimisation method (MCFA) to create a forecast model for DevOps deployment. Based on this research, the next four practices are the most vital for managing DevOps practises efficiently across the life cycle of projects. This study's contribution goes beyond simply finding the most effective DevOps techniques; I t also allows for the forecasting of DevOps project success and the prioritisation of these techniques. Assists software companies in causal which best practises to prioritise depending on the specifics of their projects. After the MCFSA-CNN perfect attained the accuracy of 95.69 and the MCC rate as 92.01 then preccision rate as 96.24 then recall rate as 94.76 and F1-score as 95.48 correspondingly.</t>
  </si>
  <si>
    <t>274mhwwcrw41k</t>
  </si>
  <si>
    <t>Identification of indian traffic signs using artifical neural network</t>
  </si>
  <si>
    <t>The paper addresses a crucial aspect of modern transportation technology by focusing on enhancing the robustness of traffic sign recognition systems. In the context of intelligent transportation systems, accurate traffic sign recognition plays a vital role in ensuring road safety and optimizing traffic management. This study introduces an innovative approach that combines color information with edge magnitude patterns, demonstrating its effectiveness in achieving robust traffic sign recognition. The proposed methodology includes data collection from diverse sources, grouping traffic signs into categories, preprocessing steps for standardization, and the extraction of 22 features using Gray Level Co-occurrence Matrix (GLCM) analysis. These features are then organized into a database and utilized for training a feedforward neural network with two layers for precise traffic sign detection. The project culminates in an overall accuracy rate of 90.2%, underscoring its potential to significantly enhance road safety and traffic regulation.</t>
  </si>
  <si>
    <t>274mhwwf2r7qq</t>
  </si>
  <si>
    <t>Preprocessing, Feature Extraction, and Classification Methodologies on Diabetic Retinopathy Using Fundus Images</t>
  </si>
  <si>
    <t>Significant progress has been made throughout the detection of Diabetic Retinopathy (DR) over the past few decades because of the utilization of Deep-Learning (DL) techniques. Accurate and economical identification of DR using Fundus Images (FI) is made possible by combining state-of-the-art methods for image-processing, feature-extraction, and classification algorithms. This survey aims to explore and analyze the latest developments in preprocessing, feature extraction, and classification approaches, highlighting their key ideas and contributions. Novel approaches to feature extraction, involving traditional handcrafted features and DL-based methods, are investigated to capture relevant characteristics of DR lesions effectively. Furthermore, the survey explores diverse classification algorithms, including Support-Vector-Machines (SVM), Convolutional-Neural-Networks (CNNs), and ensemble methods, which enable accurate categorization of DR severity levels. This survey provides valuable insights into the state-of-the-art methodologies for DR detection, facilitating a comprehensive understanding of the key approaches and innovations in preprocessing, feature extraction, and classification techniques.</t>
  </si>
  <si>
    <t>['FI']</t>
  </si>
  <si>
    <t>274mhwwgdmcdw</t>
  </si>
  <si>
    <t>Hepatitis C Disease Prediction Using Machine Learning Approach</t>
  </si>
  <si>
    <t>The Hepatitis C virus (HCV), which affects millions of people globally is a serious global health issue. Effective management and diagnosis of HCV infection depend on early detection and precise prediction of its effects. The historical patient data that comprises demographic data (e.g., age, gender), clinical data (e.g., symptoms, medical history), and laboratory results (e.g., viral load, liver function tests) is used to train logistic regression models. Logistic regression methods calculate the chance or probability of HCV infection, disease progression, or treatment response by analyzing these factors. Logistic regression models provide targeted treatments and public health planning by prioritizing prevention efforts and resource allocation by considering factors like age, gender, lifestyle, and location. In order to accurately anticipate and categories diseases, machine learning (ML) techniques are frequently applied, serving as a useful tool for doctors and specialists. In this study, we suggest that to improve accuracy, a different model should be trained for each scenario. We made use of the accessible real-world data. The 615 patients in the collected dataset have 13 different traits. For model evaluation, the logistic regression approach has been used. The accuracy of the logistic regression model was initially 88.66%; however, it was increased to 90.24% after the hyper parameter values were changed.</t>
  </si>
  <si>
    <t>274mhwwgzsjhd</t>
  </si>
  <si>
    <t>Analysis of Network Marketing Performance Evaluation System Based on BP Neural Network Clustering Algorithm</t>
  </si>
  <si>
    <t>With the rapid development of Internet technology, corporate marketing has become an essential way for the survival of companies in the market. Improving corporate marketing and providing support for companies effectively is extremely important. In response to these needs, this paper attempts to introduce the BP neural network clustering algorithm, through the construction of a three-layer index system for enterprise network marketing, to clarify the specific set of enterprise network marketing indexes; on this basis, through the BP neural network clustering method, enterprise network marketing is carried out. Comprehensive multi-level fuzzy evaluation of performance. Finally, the actual enterprise network marketing evaluation is conducted according to the specific calculation of index calculation. The results of the simulation experiment show that 0.435 of estimated vale, 0.096 of standard deviation, and 4.545 of Z-value of the BP neural network clustering algorithm is effective and can support enterprise network marketing performance evaluation and analysis.</t>
  </si>
  <si>
    <t>274mhwwhfdx1t</t>
  </si>
  <si>
    <t>Performance analysis of acoustic scene classification using ANN and CNN techniques</t>
  </si>
  <si>
    <t>Artificial neural networks have achieved notable improvements in various learning tasks and have also been used to classify environmental sounds. The technique for allowing devices to recognize and interpret the surroundings from a recording is called Acoustic Scene Classification (ASC). Computational Auditory/Scene analysis is analyzing scenes using computational techniques. This research paper's primary goal is to categorize audio recordings based on the scenarios or environments in which they were captured. In most applications, deep learning is one of the most recent trends. In this work, we have concentrated on two deep learning techniques employed to classify audio scenes: Convolution Neural Networks (CNN) and Artificial Neural Networks (ANN) to develop the model. ReLU and LeakyReLU activation functions are used to train and validate the model. For evaluating the model performance, K-fold cross-validation was used with K=10 and obtained an accuracy of 75.8% using an Artificial Neural Network and a proposed model with 90.6% accuracy using a Convolutional Neural Network. Comparing the results with other baseline models that achieved a performance of 73.3% for MCLNN with Mel-spectrogram, 78.2% for Pyramid-Combined CNN, 78.3% for Envnet-v2, and 81.9% for D-CNN.</t>
  </si>
  <si>
    <t>274mhwwlsw30r</t>
  </si>
  <si>
    <t>Deep learning techniques based secured biometric authentication and classification using ECG signal</t>
  </si>
  <si>
    <t>The use of biometric authentication in our daily lives has progressively expanded, owing to the rising global requirements for information security and regulatory oversight. Face, palm print, voice, fingerprint, iris, and Electrocardiogram (ECG) are among the most adaptive and effective biometric features. However, contemporary methodologies frequently necessitate a large amount of training data, which is typically collected from an on-site ECG database for training and testing. To solve these limitations, Deep Learning (DL) techniques such as Recurrent Neural Network (RNN) and Bidirectional Long Short Term Memory (Bi-LSTM) is proposed for secure biometric authentication system. The preprocessing method is utilized for denoising the noises in every individual ECG signals. Then the preprocessing, the data are split into two phases for classification by utilizingRNN and Bi-LSTM. In this proposed method, the databases of on-person and off-person such as ECG-ID, Check Your Bio-signals Here Initiative (CYBHI), Physikalisch-Technische Bunde-sanstalt (PTB), and University of Toronto Database (UofTDB) are used. The proposed RNN-Bi-LSTM approach accomplished an overall value in on-person datasets from metrics such as 99.81% accuracy, 99.79% sensitivity, 99.86% specificity, and 99.78% positive predictivity. Similarly, in off-person dataset attains 98.76% accuracy, 98.78% sensitivity, 98.84% specificity and 98.73% positive predictivity.</t>
  </si>
  <si>
    <t>274mhwwmd1838</t>
  </si>
  <si>
    <t>Hybrid Whale Optimization based Bidirectional Gated Recurrent Unit with Pre-trained CNN model for Software Fault Detection</t>
  </si>
  <si>
    <t>The deep learning model (DL) S-ResNet-152 (Squeeze-based ResNet-152) is used to pull out the features. Then, a bidirectional gated auto network (Bi-GRU-AN) is used to predict software faults based on a mixed DL model. A modified whale optimization algorithm and a crisscross optimization algorithm (MWOA-CS) are used to find the best weight for the suggested classifier. In MWOA-CS, the position of each dimension of the optimization problem is changed by a random better WOA optimization method while the repetitive process is going on. In this work, experiments are done on two software defect data sets (Kamei and PROMISE) to show how well the model classifies the data. The precision, recall, accuracy, and F1-score are the four complete evaluation measures used. The results show that the framework projected in this paper does a great job of classifying the two types of software fault data sets and is much better than the baseline models. then precision rate as 98.32 and then recall rate as 93.24 and then F-1 score as 94.53 correspondingly.</t>
  </si>
  <si>
    <t>['S', 'Bi']</t>
  </si>
  <si>
    <t>274mhwwnzzytp</t>
  </si>
  <si>
    <t>Security and Privacy Preservation Method Based on Data Disturbance for Collaborative Edge Computing for Social-Internet-of-Things (S-IoT)</t>
  </si>
  <si>
    <t>Socia1 Internet of Things (SIoT) is new paradigm that integrate human social with physical Internet of Things (IoT) systems, social IoT is ray of hope in providing ubiquitous connectivity among users. The collaborative edge computing for SIoT is significant because it ensures human social features and connections among IoT devices and users. But it is formidable to perform CEC for social IoT due to user privacy, data security and network heterogeneity and so on. The problem of computing and storage in IoT devices is solved by Collaborative edge computing (CEC) with deep learning (DL). To prevent privacy breach and security threats at edge network and edge devices in SIoT system. This research work discusses the data protection method based on data disturbance approach. To ensure correctness of model adversarial training viewpoint is introduced. The proposed method is capable of predicting contextual filtering words in adversarial text examples, and adaptively determine word replacement order. The proposed method BESAW, a BERT Based Simulated Annealing Word algorithm is used. BESAW compare with five existing methods includes TextFooler, BAE, BERT-Attack, PWWS, and PSO in experimental analysis.</t>
  </si>
  <si>
    <t>274mhwwrbnm4r</t>
  </si>
  <si>
    <t>Light Pollution Assessment Decision Model Based on Entropy Weight Topsis and Decision Tree</t>
  </si>
  <si>
    <t>Based on recent global night scene data, this study explores the relationship between light pollution and factors such as population, economy, environment, and geographical location. By utilizing indicators such as EKC-GDP (regression-based GDP index), artificial light intensity (LP), population density, nearest distance from the coastline, and vegetation coverage, an evaluation model for light pollution level is established using the Entropy-TOPSIS method, and a decision tree classification model is constructed to categorize the study area into three categories: A, B, and C. Three strategies are developed based on characteristics of each category: the Dark City Strategy, the Green Space Strategy, and the Bright Light Strategy. Our model is not sensitive to the change of artificial light intensity, and can be applied to a variety of areas with different degrees of light pollution. We believe that the model is stable, and the three classification results and three governance strategies can be applied to the global scope.</t>
  </si>
  <si>
    <t>274mhwwshzy9s</t>
  </si>
  <si>
    <t>A Reconfigurable F shaped Antenna design for GSM, WLAN and WiMAX Applications</t>
  </si>
  <si>
    <t>The demand for miniaturized, affordable, wide-band and multiband antennas has increased as communication technology has developed over the last decade. An innovative frequency-configurable F-shaped antenna for use in the GSM, WLAN, and WiMAX frequency bands is presented in this study. The antenna is fabricated on low cost FR-4 substrate and the vector network analyzer (VNA) is used to test the fabricated antenna. The results from the fabricated antenna are in good matching with those from simulations. The antenna may be made resonant at three modes of 1.8 GHz, 2.45 GHz, and 5.5 GHz frequencies respectively, by adding shorts at the suitable locations throughout the slot and offering suitably constructed matching stubs. By opening the door for more developments in wireless communication systems, this innovative frequency reconfigurable antenna design makes a significant contribution to the sector.</t>
  </si>
  <si>
    <t>274mhwwt7pwxf</t>
  </si>
  <si>
    <t>Enhanced Reversible Image Watermarking using Improved Moth Flame Optimization Algorithm</t>
  </si>
  <si>
    <t>With enhancing connectivity, undefended digital content is susceptible for attacks and hence watermarking is significant to protect copyright. In this research, an efficient image reversible watermarking method is proposed. The proposed method uses selection of optimum position for embedding in accordance with entropy and relevance threshold for selection of entropy is done through Particle Swarm Optimization (PSO) algorithm. A method in Integer Wavelet Transform (IWT) is implemented, next Discrete Cosine Transform (DCT) and Singular Value Decomposition (SVD) is integrated to the process of embedding in whole selected blocks and Fractal encrypted watermark are combined to image coefficients utilizing mean proximity coefficient. The process of embedding is done through optimum scale that is produced through Improved Moth-Flame Optimization (IMFO) algorithm in accordance with fitness function. The proposed method attained superior image quality and high embedding capacity. The performance of proposed method id evaluated with performance measures of Peak Signal-to-Noise Ratio (PSNR), Structural Similarity Index Measure (SSIM) and Normalized Correlation (NC). The proposed method attained high PSNR of 60.32 dB, SSIM of 0.9948 and NC of 0.9872 in Lena image which is superior than other existing algorithms.</t>
  </si>
  <si>
    <t>274mhwwxgm9c8</t>
  </si>
  <si>
    <t>Transferable Deep Network Driven Medicinal Plant Disease Detection and Classification System</t>
  </si>
  <si>
    <t>This paper proposes a first of its kind deep learning driven medicinal plants disease detection and classification system. In sync with structural and textural diversities, at first it performed pre-processing like resizing, contrast equalization. Histogram equalization and Z-score normalization. The previously processed datas were then subjected to feature extraction using a popular transferable deep network called AlexNet. With the aid of the ADAM optimizer, the 4096-dimensional deep features that were collected were processed for learning and classification at the Softmax layer, which distinguished between normal and diseased medicinal plants in each input image. The simulation results confirmed that the proposed AlexNet deep network driven solution yields medicinal plant's disease detection and classification accuracy of 97.27%, precision 95.01%, recall 94.62% and F-Measure 94.81%.</t>
  </si>
  <si>
    <t>274mhwwzcnl3y</t>
  </si>
  <si>
    <t>ALEXNet Optimized Cross layer Convolution Neural Network Algorithm for Efficient Diabetic Foot Ulcer Identification</t>
  </si>
  <si>
    <t>Increasing variety of disease in daily fact affects the human nature, as far diabetic is most harmonic disease creates illness to affect the health. In such a way Diabetic Foot Ulcer (DFU) cause complication which is not controlled to leads diabetic treatment failures. By identifying the disease accurately is the most challenging factor because of prevailing techniques doesn't concentrates the peripheral segmentation through image processing. This leads inaccurate to detect the disease effectively to find the risk factor. Still, the heterogeneity of diabetic skin lesions and the presence of noise in images taken with digital cameras make lesion extraction a difficult task. To resolve this problem, we presents a new method of Cross Layer Convolution Neural Network (CLCNN) is employed to improve the performance accuracy to contribute feature evaluation perfectly in segmentation level to find the ulcer. Initially preprocessing was carried out by Weiner Filter (WF) and Z-Score Monochrome Normalization (ZSMN) is applied to remove the noise to enhance the image quality. Then Color Quantum Histogram Evaluation (CQHE) is applied to find the spectral margins of wound region to increase the object entity parts findings, ALEXNet optimized Cross layer convolution neural network with ReLU activation function to increase the identification accuracy. Therefore, the experimental result provides high accuracy, sensitivity, specificity, ROC and F-score performance.</t>
  </si>
  <si>
    <t>['F', 'WF']</t>
  </si>
  <si>
    <t>274mhwx3mcj6p</t>
  </si>
  <si>
    <t>Exploration on Quantitative Analysis Method for Diversified Financial Systems Based on Numerical Simulation</t>
  </si>
  <si>
    <t>The financial condition of a listed company is the main basis for investors to make investment decisions. Traditionally, effective prediction of financial conditions is crucial. Financial analysis is based on financial reports and information, but due to the nonlinearity of financial indicators, traditional multiple linear regression methods cannot accurately predict the financial situation of enterprises. After the 1990s, with the increasing maturity of numerical simulation research, the application of numerical simulation in financial data analysis was also increasing. For diversified financial systems, quantitative analysis methods based on numerical simulation are more effective than other subjective judgment methods. Financial data analysis must rely on mathematical analysis, but also subjective judgment. A complex diversified financial system refers to a system composed of multiple interacting economic factors, such as the stock market, foreign exchange market, and commodity market. The research on quantitative analysis methods for diversified financial systems based on numerical simulation can help people better understand the internal laws and operating mechanisms of financial systems (the Z and F score models in 2020 and 2022 in this experiment had the same results for analyzing the number of companies in the pharmaceutical industry with financial crises). Through simulation and analysis, quantitative conclusions about the behavior of the financial system can be drawn, and recommendations on economic policies and investment strategies can be provided to decision-makers.</t>
  </si>
  <si>
    <t>274mhwx3xg37y</t>
  </si>
  <si>
    <t>Intrusion Detection System in IoT using Grey Wolf Optimization-Based Support Vector Machine</t>
  </si>
  <si>
    <t>The Internet of Things (IoT) is appearing as a new technology for the development of different critical applications. To prevent adversarial attacks, fraud, and network intrusion, the Intrusion Detection System (IDS) has become a major component of organizations. In this research, the Grey Wolf optimization based Support Vector Machine (GWO-SVM) is proposed for the intrusion detection system using machine learning. Initially, the data is obtained by the Bot-IoT dataset and then min-max normalization is performed to normalize the acquired data. The different feature extraction approaches such as LeeNET, Gray-Level Co-occurrence matrix (GLCM), and Local Ternary Pattern (LTP) are used to extract appropriate features from the obtained data. The GWO approach is used for feature selection which examines appropriate features for classification. Finally, the SVM classification is performed to identify and classify intrusion detection accurately and effectively. The proposed GWO-SVM achieves a better accuracy of 99.67%, precision of 99.50%, recall of 99.47%, and f1-score of 99.60% respectively.</t>
  </si>
  <si>
    <t>274mhwx63kz1x</t>
  </si>
  <si>
    <t>A Methodological Study on Selection of Comparable Companies for Mergers and Acquisitions of Listed Companies Based on KNN Algorithm</t>
  </si>
  <si>
    <t>With the frequent occurrence of mergers and acquisitions (M&amp;As) by listed companies, valuation has become an important component of the M&amp;A process. This study first analyzes the current situation of comparable companies in the valuation of mergers and acquisitions of listed companies, and divides the impact of comparable company selection into industry level and enterprise level. This study analyzed the distribution characteristics of comparable companies through Gini coefficient analysis. Simultaneously use the K-Nearest neighbor algorithm for high-dimensional similarity matching to screen comparable companies. The results show that when $K=5$ is set, 5 most similar companies can be obtained as comparable companies. The average price to book ratio of the 5 comparable companies is 2.51, and the difference rate from the average price to book ratio of comparable companies is 20.15%, which is within an acceptable range. Therefore, the rationality of the model for selecting comparable companies can be verified.</t>
  </si>
  <si>
    <t>274mhwxcz7lw1</t>
  </si>
  <si>
    <t>Model stacking of spatial spectral network with capsule networks for classification of hyper-spectral images</t>
  </si>
  <si>
    <t>With the development of remote sensing technology, the application of Hyperspectral Images (HSI) is vastly utilized in various fields. In specific, the classification methods of HSI plays a major role in detecting the targets, environment management, mineral mapping and so on. The existing approaches based on classification of hyper spectral images faces problems related to poor classification results due to constrained receptive field and inability to acquire long range features. The spatial spectral network has the ability to perform pixel wise classification of HSI but training the model for large labeled datasets can be challenging and leads to overfitting issues. Caps Nets are designed to capture hierarchical relationships between features. In hyperspectral image classification, where complex spectral and spatial patterns may exist, Caps Nets can potentially model these hierarchical relationships in an effective manner and helps in effective classification. So, this research introduced the model stacking of SSN and Caps Net which enhance the overall performance of classifying the HSI with better accuracy. The data is acquisitioned from Indian pines and University of Pavia to estimate efficiency of proposed technique in classifying HIS. Experimental outcomes exhibits that the proposed approach achieved better results in overall metrics. The overall accuracy of proposed approach for Indian pines dataset is 97.82% which is comparably higher than the existing Weighted Feature Fusion of Convolutional Neural Network and Graph Attention Network (WFCG) with 90.86%.</t>
  </si>
  <si>
    <t>['HIS']</t>
  </si>
  <si>
    <t>274mhwxf4ky12</t>
  </si>
  <si>
    <t>Object Detection and Recognition in Autonomous Vehicles using Fast Region-Convolutional Neural Network</t>
  </si>
  <si>
    <t>Object detection is a computer vision approach whose fundamental intent is to detect objects and it can be detected from any video or image feeds. The accurate and timely identification of traffic signs plays a vital role in autonomous vehicles. However, the traffic sign's size represents a small part of the input image. In this research, the Fast Region-Convolutional Neural Network (R-CNN) is proposed for object detection and recognition in autonomous vehicles using deep learning. Initially, the data is obtained by the KITTI dataset and data augmentation is employed to increase the generalization capability of the model. Then, the Gray Level Co-occurrence Matrix (GLCM) and ResNet-50 are used for feature extraction. The Attention-guided Context Feature Pyramid Network (ACFPN) is employed for feature fusion and then the Fast RCNN approach is utilized for detection and recognition purposes. The proposed Fast RCNN achieves a better mean Average Precision (mAP) of 99.26% compared to the existing methods respectively.</t>
  </si>
  <si>
    <t>274mhwxhsb5dd</t>
  </si>
  <si>
    <t>K-means Clustering Powered Context Aware Food Recommender System</t>
  </si>
  <si>
    <t>This paper designed a K-means clustering powered context aware food recommender system (CAFRS). The CAFRS is based on dividing the food data sets into clusters to minimize the error between the user input and available data by computing the distance between the cluster centroid and available food data in the data set of CAFRS. Recommended food has the minimum distance from the K-means clustering (KMC) centroid. Root mean square error (RMSE) and mean absolute error (MAE) are computed to evaluate requirement of the repeat orders to meet energy demand of the user. Proposed CAFRS is effective to recommend a suitable recipe for the user and RMSE and MAE are effective to estimate the requirement of repeat order. Performance of the proposed CAFRS is superior compared to a rule based food recommender system (RBFRS). This study is performed in MATLAB environment.</t>
  </si>
  <si>
    <t>274mhwxj6yjys</t>
  </si>
  <si>
    <t>Cooperative Communication By Using Cognitive Radio Networks</t>
  </si>
  <si>
    <t>The growing demand for the spectrum has made it necessary to utilize the available resources in an efficient and sustainable manner. The cognitive radio (CR) system is an approach where the unutilized spectrum of primary user (PU) is used by the secondary user (SU). The SU compares PU signal with a threshold to detect the freely available channel. Thus, there is a need for an appropriate threshold. Therefore it is necessary to have an optimum threshold by minimizing the probability of false alarm rate. We try to implement a cooperative communication using cognitive radio Spectrum sensing technique by the combinations of different methods which exists in the literature, like Energy detection, Cyclostationary feature detection and matched filter detection etc. The main aim of our proposed system is to increase the probability of signal detection by using Cooperative Communication among Secondary Users and to minimize the rate of false detection, the cooperative communications among cognitive users provides better results when compared to independent (non-cooperative) specteum sensing &amp; ensuring minimum interference to the licensed user.</t>
  </si>
  <si>
    <t>['SU', 'PU']</t>
  </si>
  <si>
    <t>274mhwxk7r2lp</t>
  </si>
  <si>
    <t>Relevance and Applicability of Cybersecurity Frameworks in the Context of BFSI Vertical in India</t>
  </si>
  <si>
    <t>The Banking, Financial Services, and Insurance (BFSI) industry is essential in a digitally driven world, making it a prominent target for cyber-attacks. The adoption of strong cybersecurity frameworks is necessary to protect with these growing threats. This study offers an analysis of several cybersecurity frameworks, assessing their applicability to the dynamic threat environment of consequently with an emphasis on the BFSI industry. The study aims to comprehend that Industry 4.0 is used and implemented in Indian businesses, with a focus on the BFSI industry, to increase the businesses' productivity, efficiency, and competitiveness. The primary objective of the core support of Industry 4.0 into the BFSI sector have Cybersecurity. This support has been used to evaluate the business. According to the results of this study, a small number of organizations have undergone that utilizing Industry 4.0 technologies and processes. Five different levels of maturity have been evaluated. The conclusions have been created for an investigation and are based on sparse data regarding implications. Despite this can be serving as a foundation for understanding the industry 4.0 technologies and approaches used in businesses sector. As a result, the study's utility depends on the fact that it is one of the recent studies that offer a perspective on the use and application of Industry 4.0.</t>
  </si>
  <si>
    <t>['BFSI']</t>
  </si>
  <si>
    <t>274mhwxk7r2lq</t>
  </si>
  <si>
    <t>Prairie Dog Optimization Based Efficient Task Scheduling in the Cloud Computing</t>
  </si>
  <si>
    <t>In Cloud Computing CC, scheduling the algorithms depicts the significant role of identifying the possible tasks scheduling. An efficient task scheduling is considerable to achieve the cost-effective execution as well as enhance the resource utilization. The task scheduling problem is to classified as the Nondeterministic Polynomial (NP)-hard problem. To solve this issue, this research proposed an efficient metaheuristic algorithm named Prairie Dog Optimization (PDO) to enhance the task scheduling behaviour in the cloud. The PDO is proposed to improve the task transmitting performance by the cloud network based on the workload of the cloud resources. The proposed method utilizes four prairie dog activities to attains the two basic optimization phases such as exploration and exploitation. The PDO utilizes the two strategies named burrow and foraging to attains the efficient and effective resource allocation. The PDO is modelled for scheduling and distributing the tasks are developed by utilizing the Virtual Machine (VM) factors, time as well as cost. The proposed PDO method attains better results and it achieves the makespan of 112.65, energy consumption of 90.47 and Degree of Imbalance (DoI) of 1.1 respectively when compared to the existing methods like Particle Swarm Optimization, Antlion Optimization (ALO) and Genetic Algorithm (GA).</t>
  </si>
  <si>
    <t>274mhwxnrr22s</t>
  </si>
  <si>
    <t>Hybrid Salp Swarm and Particle Swarm Optimization based Secure Aware Energy-Efficient Routing in Wireless Sensor Network</t>
  </si>
  <si>
    <t>The Wireless Sensor Network (WSN) is an interconnected of Sensor Nodes (SN) which are combined with one other in network through wireless. The main objective of the WSN design is to maximize the network lifetime. The network lifetime can be extended and energy consumption can be balanced properly through the utilization of clustering and routing. However, the WSN's restricted battery supply means that energy efficiency is observed as a complex task in a network. In this paper, Hybrid of Salp Swarm Algorithm and Particle Swarm Optimization (HSSPSO) is proposed to maximize the efficiency of energy in WSN. The secure aware Cluster Head (CH) and route path from the network are selected by utilizing HSSPSO. The proposed HSSPSO minimizes the usage of energy nodes when maximizing the data transmission in WSN. The performance of HSSPSO is evaluated using throughput, packet delivery ratio, delay and energy efficiency by various nodes of 100, 200, 300 and 400. The HSSPSO attained a high throughput of 580kbps and packet delivery ratio of 99.4% with less delay of 12.3ms and energy consumption of 321.8J when compared to existing methods like Enhanced Trust-Based Secure Route Protocol (ETBSRP) and Enhanced Energy Efficient-Secure Routing (EEE-SR) protocol.</t>
  </si>
  <si>
    <t>274mhwxnx8vly</t>
  </si>
  <si>
    <t>Research on Computer Network Routing Based on Granular Computational Intelligence</t>
  </si>
  <si>
    <t>In today's era, with the continuous development of the network, people have higher and higher requirements for intelligent devices, and traditional computers have been unable to meet these needs. Therefore, a new technology that can solve these problems and has good adaptability and reliability is needed for information management and maintenance work, currently there are mainly server-side, convergence layer and access layer consisting of a three-layer structure system, the core part of which is the routing protocol and IP-bound network link design method, in order to achieve high efficiency and stability, the use of layered architecture design mode, the data is concentrated in different In order to achieve high efficiency and stability, a hierarchical architecture design pattern is used to centralize the data in different layers to process. This paper focuses on the research of computer network routing based on granularity computing intelligence, using server-side and aggregation layer to solve the traditional PC-side routing problem and apply it to various applications. As a result, this method provided Network load balancing 95(%), Network life cycle 92(%), and 0.52 × 106 energy consumption.</t>
  </si>
  <si>
    <t>['In', 'IP']</t>
  </si>
  <si>
    <t>274mhwxqyvxwq</t>
  </si>
  <si>
    <t>Acoustic Fall Detection using Genetic K-NN and SVM</t>
  </si>
  <si>
    <t>Falls are abnormal movement coordination that forces a person to rest on the ground causing significant health risks involuntarily. This study aims to develop an Acoustic Fall Detection system based on the Genetic K-Nearest Neighbour (ADF-GKNN) feature selection approach and extract significant audio features from spectrogram and Mel Frequency Cepstral Coefficients (MFCCs). The support vector machine classifier is used to identify the falls using the extracted features. The audio signals are extracted from two benchmarked fall video datasets for experimentation. Classification results obtained using the proposed frameworks outperform other feature selection techniques regarding prediction accuracy with 90.6 and 91.8 percentages.</t>
  </si>
  <si>
    <t>274mhwxs4681r</t>
  </si>
  <si>
    <t>Beam Selection Approach in Millimeter Wave Communication using Multi-Objective Prairie Dog Optimization</t>
  </si>
  <si>
    <t>The selection of beam relies as a major conflict in wireless communication systems. The beam selection has been widely utilized in millimeter wave bands which helps to mitigate the path loss and minimize the energy consumption. The existing beam selection approaches results in high computational and communication costs and hinders the widespread deployment of mm Wave communications. Moreover, the existing approaches faced issues related to select the users for multiple radio frequencies and this suffers the users to face computational burden and results in beam optimization problem. So, this research utilized a Multi-Objective Prairie Dog Optimization (MOPDO) algorithm to perform an effective beam selection for multiple users in a single iteration. MOPDO considers the multiobjective functionalities such as beam power, energy efficiency, spectral efficiency and computational time. The experimental evaluation of proposed approach is evaluated with Alternative Grey Wolf with Beetle Swarm Optimization (AGW-BSO). For example, computational time of the proposed MOPDO is 320.87 seconds whereas the existing AGW-BSO is 355.72 seconds.</t>
  </si>
  <si>
    <t>['BSO']</t>
  </si>
  <si>
    <t>274mhwxvgvxct</t>
  </si>
  <si>
    <t>Advancing P&amp;ID Digitization with YOLOv5</t>
  </si>
  <si>
    <t>In the realm of engineering diagram recognition and digitization, significant progress is evident across various domains, including the handling of intricate diagram categories like Piping and Instrumentation Diagrams (P&amp;IDs), scene text in images, and point symbols on scanned topographic maps. These advancements result from diverse methodologies, such as deep learning, neural networks, digital image processing, and the implementation of the YOLOv5 algorithm for symbol detection and recognition. These approaches substantially improve efficiency and automation in applications ranging from plant design to information extraction. They not only surmount challenges in processing complex visual data but also showcase how advanced technology like YOLOv5 is transforming industries, from manufacturing to geographic information systems. In the field of engineering diagram recognition and digitization, YOLOv5 achieves a 93% accuracy rate, demonstrating its significant impact. The model excelled in precision (92%), recall (94%), F1 score (93%), AUC score (0.97), nd ROC score (0.92), advancing document digitization and automation. These innovations pave the way for further enhancements in engineering and document digitization.</t>
  </si>
  <si>
    <t>274mhwxw6kvzg</t>
  </si>
  <si>
    <t>Intrusion Detection in Healthcare using Sand-Cat Optimization based Long-Short Term Memory</t>
  </si>
  <si>
    <t>The Internet of Medical Things (IoMT) has become an attractive environment for cybercriminals due to its rapid development. These devices have finite computational capabilities which establish minimal power absorption. Security is a significant problem in IoMT systems due to the services being accessed via the Internet by a variety of users therefore, the patient's health information needs to be kept confidential, secure, and accurate. In this research, the Sand-Cat optimization based Long Short-Term Memory (SCO-LSTM) is proposed for intrusion detection to secure the entire network in the healthcare system using deep learning. Initially, the data is obtained by the CIC-IDS2017 dataset and then min-max normalization is performed to normalize the acquired data. The SCO approach is employed for feature selection which examines appropriate features in the healthcare system. Finally, the LSTM classification is performed to identify and classify intrusion detection accurately and effectively in the healthcare system. When compared to the existing methods, the proposed SCO-LSTM achieves a better accuracy of 99.48% respectively.</t>
  </si>
  <si>
    <t>['SCO']</t>
  </si>
  <si>
    <t>274mhwxxz2c70</t>
  </si>
  <si>
    <t>Automatic Skin Cancer Segmentation and Classification using Fuzzy C-means Clustering-based Convolutional Neural Network</t>
  </si>
  <si>
    <t>Skin cancer is treated as one of the primary types of disease in the human body which is caused by the radiation of ultraviolet from the sun. However, manual segmentation and classification of skin cancer is extremely difficult and time-consuming due to visual variations in skin lesions. In this research, the Fuzzy C-means Clustering-based Convolutional Neural Network (FCM-CNN) is proposed for the automatic segmentation and classification of skin cancer using deep learning. Initially, the data is obtained by the ISIC-2017 dataset, and then pre-processing is performed using a Top hat filter and inpainting approach. The FCM approach is used to segment the given pre-processed image. The Local Ternary Pattern (LTP) and Local Vector Pattern (LVP) are used to extract the appropriate features. Finally, the CNN classification is utilized to classify skin cancer as malignant or benign. When compared with the existing methods, the proposed FCM-CNN achieves a better accuracy of 99.75% respectively.</t>
  </si>
  <si>
    <t>274mhwy0ltllb</t>
  </si>
  <si>
    <t>The Implementation and Optimization of High-Performance Image Processing Algorithms Based on Artificial Intelligence</t>
  </si>
  <si>
    <t>Image processing (IP) technology has emerged on the basis of AI, digital imaging technology, and multimedia technology, and people began to use computers to process images to improve image quality and improve human vision. With the advancement of computer vision and AI technology, people want to achieve high performance IP. In the field of IP, techniques such as image segmentation, image compression, and image restoration are active research topics in computer vision. In this paper, we propose IP algorithms such as Artificial Bee Colony(ABC) Optimization Algorithm and Searcher Optimization Algorithm (SOA) for this block of image compression, analyze the image compression effect of these two algorithms, and compare the image compression quality by comparing the PSNR of each algorithm, and the results get that the image compression effect based on artificial bee colony(ABC) Algorithm is better and the image compression code book quality is better with the same compression ratio.</t>
  </si>
  <si>
    <t>274mhwy3z8sk9</t>
  </si>
  <si>
    <t>Deep Learning based Arrhythmia Classification using Orthogonal Wavelet Filtering with Moth Flame Optimization Algorithm</t>
  </si>
  <si>
    <t>An accurate and early detection of arrhythmia have become significant because of its enhanced mortality from the cardiovascular disease (CVD). The Electrocardiogram (ECG) majorly takes place in the CVD diagnosis, but it provides the information about the heartbeat. An automatic detection of arrhythmia performs a significant role in managing as well as curing the CVDs. In this research, pre-processing using an Orthogonal Wavelet-based Filtering approach with Moth Flame optimization (MFO) filter bank is proposed to enhance the denoising performance of the ECG signals. This research utilized the arrhythmia dataset named MIT-BIH to evaluated the performance of the proposed method. After pre-processing, the Convolutional Neural Network (CNN) is utilized for the feature extraction and Supervised Bidirectional Long Short-Term Memory (SBiLSTM) is used for the classification of the arrhythmia images. The proposed method attains better results and achieves the values of accuracy of 99.97%, specificity of 99.98%, sensitivity of 99.96% as well as Positive Predictive Value of 95.75% when compared to the existing methods like ResNet-BiLSTM-Attention, 2D-CNN, CNN-BLSTM, CNN-LSTM and Deep Recurrent CNN (DRCNN) respectively.</t>
  </si>
  <si>
    <t>['BIH']</t>
  </si>
  <si>
    <t>274mhwykg3kf5</t>
  </si>
  <si>
    <t>Identification of Challenges and Limitations of Current Methods for Detection and Segmentation of Brain Tumor</t>
  </si>
  <si>
    <t>This work presents a comprehensive survey having goal to uncover the challenges and limitations inherent in current methodologies for the segmentation and detection of Brain-Tumors (BT) in medical imaging. This paper introduces and rigorously evaluates six distinct methods, employing the Brats 2018 dataset as the testing ground. The assessment encompasses crucial performance metrics, including the Specificity, Dice-Similarity-Coefficient (DSC), and Sensitivity. Remarkably, the results underscore the effectiveness of the Group Cross-Channel-Attention Residual U-Net (GCAU-Net) as it consistently outperforms other methods, excelling in terms of Specificity, DSC, and Sensitivity. Furthermore, the study suggests that addressing class imbalance issues could be a promising avenue for future research, thereby offering a holistic perspective on the current state of brain tumor detection and segmentation methodologies. This paper contributes valuable insights to both the academic and medical communities, fostering advancements in the field and ultimately improving the accuracy and reliability of brain tumor segmentation techniques.</t>
  </si>
  <si>
    <t>274mhwymss6r7</t>
  </si>
  <si>
    <t>High Speed Long-Haul Hybrid MDM/FSO System under Diverse Turbulent Conditions</t>
  </si>
  <si>
    <t>A high speed $6 \times 20$ Gbps hybrid free space optics and mode division multiplexing (FSO-MDM) system considering weak-to-strong turbulent as well as diverse climate conditions is proposed. Three laguerre-gaussian (LG) modes viz. 00, 01 and 02 are incorporated for six transmission signals. The results indicate that faithful FSO range of 17-50km is obtained under weak-to-strong turbulent condition. Maximum signal to noise ratio of 50 dB can be obtained for the proposed work for LGOO followed by LGOI and LG02 mode signals. It is also shown that Gamma-Gamma FSO fading model performs better for the proposed model than log-normal under different climate conditions. The obtained optical spectra, eye pattern as well as timing diagrams clearly indicate the optimum performance of the system. Moreover, the existing model indicates better performance than existing models for long-haul applications. Therefore, a high speed FSO-MDM system at 120Gbps data rate over 50km range is successfully designed and realized.</t>
  </si>
  <si>
    <t>274mhwz7zqtx4</t>
  </si>
  <si>
    <t>Brain Tumour Detection and Segmentation using CNN Architecture and U-Net Architecture</t>
  </si>
  <si>
    <t>Tumours are abnormal cell growths, which can be benign or malignant. Brain tumours involve the abnormal cell growth in the brain, potentially leading to cancer and increased intracranial pressure. To enhance brain tumour detection and segmentation, a hybrid method is introduced, combining CNN and U-Net architectures. CNN aids in object detection, while UNet ensures precise tumour segmentation. This integration delivers precise localization and detailed tumour segmentation. By leveraging CNN's robust object detection and U-Net's spatial detail preservation and segmentation, the approach significantly improves tumour detection and segmentation accuracy compared to using either architecture individually. The hybrid model, with a 98% accuracy rate, not only optimizes data use but also significantly enhances computational efficiency. By using CNN for tumour detection and U-Net for segmentation, it empowers precise treatment planning, promising improved clinical outcomes in brain tumour cases.</t>
  </si>
  <si>
    <t>274mhxf8cq2kq</t>
  </si>
  <si>
    <t>Steric Hindrance Issue in Junctionless FinFET based Biosensor under Diversified Temperature Variation</t>
  </si>
  <si>
    <t>In this research work, an extensive appraisal of the Junctionless FinFET Biosensor has been reported considering a prominent Steric Hindrance Issue in the biosensor. Keratin Biomolecule has been taken to study label-free detection. Different profiles of occupancy of Keratin Biomolecule have been considered to investigate the Steric Hindrance Issue. The dynamics produced under a diversified temperature range from 250K to 350K have also been studied. The results are recorded in terms of the changes in various sensing parameters, namely, Threshold voltage, Drain current, Transconductance and Sensitivity based on both the OFF current as well as on ratio of ON to OFF current.</t>
  </si>
  <si>
    <t>274mhxfcr58jp</t>
  </si>
  <si>
    <t>Crystallinity and Optical Property Analysis of Magnetron Sputtered Carbon Nitride Thin Films</t>
  </si>
  <si>
    <t>This research explores the synthesis and characterization of carbon nitride (CNx) thin films on copper coated tempered glass substrate through the in-house developed DC magnetron sputtering system at low operating power density of 3.4 W/cm2. Carbon nitride, a promising material with diverse applications ranging from optoelectronics to catalysis, has gathered significant attention due to its tunable properties and unique electronic structure. Magnetron sputtering, known for its precision and versatility, offers a controlled deposition method for fabricating CNx thin films. The study systematically investigates the influence of sputtering time at a fixed discharge current on the crystallographic and optical characteristics of the deposited films. Through a comprehensive analysis using techniques like X-ray diffraction, and UV-Vis spectroscopy, we elucidate the impact deposition time on the crystallographic structure, and optical bandgap of the resulting carbon nitride thin films.</t>
  </si>
  <si>
    <t>['C3N4']</t>
  </si>
  <si>
    <t>274mhxfcr58jq</t>
  </si>
  <si>
    <t>Optoelectronic Properties of Ag-Au Co-doped LiNbO3 Studied by First-Principles Generalized Gradient Approximation + U Approach</t>
  </si>
  <si>
    <t>The electronic and optical properties of pure and Ag-Au co-doped lithium niobate crystals are calculated by using density functional theory (DFT). The obtained results indicate that lithium niobate exhibits a non-magnetic semiconducting nature. The co-doping percentage of 8.33% did not change the semiconducting nature of the crystal. However, a significant reduction in the band gap was found in the co-doped structure. For both pure and co-doped structures, the optical properties including dielectric function, refractive index, extinction coefficient, and reflectivity were calculated and thoroughly examined.</t>
  </si>
  <si>
    <t>['Ag-Au', 'Co', 'LiNbO3:Ag,Au']</t>
  </si>
  <si>
    <t>['bin', 'el', 'ss']</t>
  </si>
  <si>
    <t>274mhxff6l5qz</t>
  </si>
  <si>
    <t>Boron Doping of Tin-Catalyzed VLS Grown Silicon Nanowires on Cu Substrate Using Hot Wire Assisted Chemical Vapor Deposition</t>
  </si>
  <si>
    <t>In this study, we concentrate on the growth of tin (Sn)-catalyzed boron-doped silicon nanowires (SiNWs) on copper (Cu) substrates via hot wire-assisted chemical vapor deposition (HWCVD). In order to improve the efficiency of batteries and thermoelectric devices, doped SiNWs grown directly on Cu can prove to be very helpful because of the high conductivity of Cu substrate. Utilizing silane (SiH4) and diborane (B2H6) during the formation of SiNWs allows for the boron doping of these nanowires. From SEM, the boron-doped SiNWs are observed at a low B2H6 to SiH4 flow ratio (0.1 to 0.4) and the SiNWs do not grow at a high B2H6 to SiH4 flow ratio of 0.5 for Sn catalyst of 55 nm diameter. The core-shell structure of boron-doped SiNWs have been observed by TEM. Additionally, it has been noted that the density of doped SiNWs decreases by increasing Sn catalyst size to 55 nm at B2H6 to SiH4 flow ratio ≥ 0.5. Here, the focus is on altering the doping concentration and template size to control the doping and density of SiNWs on the Cu substrate.</t>
  </si>
  <si>
    <t>['Cu', 'Cu', 'Sn', 'Sn', 'Si:B']</t>
  </si>
  <si>
    <t>['sur', 'el', 'sur', 'el', 'bin']</t>
  </si>
  <si>
    <t>['Accepted', 'Rejected', 'Rejected', 'Rejected', 'Added']</t>
  </si>
  <si>
    <t>274mhxfgp02y8</t>
  </si>
  <si>
    <t>Comparative Study of Thin Film Transistor Configurations using TCAD</t>
  </si>
  <si>
    <t>This paper gives a comparative study of thin-film transistor (TFT) configurations using TCAD by analyzing the structural and electrical properties of Staggered and coplanar TFTs by implementing these configuration structures in TCAD, and have studied the characteristics of top-gated and bottom-gated TFTs, both in Staggered and Co-Planar and compared the potential, electric field behaviour, and electron concentration.Our study aims to support the wide use in different electronic applications. Our comparisons in I-V characteristic of staggered bottom-gate, staggered top-gate, and coplanar top gate TFTs is that staggered bottom-gate TFTs offer the best performance in terms of on-current and field-effect mobility.</t>
  </si>
  <si>
    <t>274mhxfhzw6mg</t>
  </si>
  <si>
    <t>Electrical characteristic analysis of gate underlap strain channel cylindrical GAA FET</t>
  </si>
  <si>
    <t>In this study, a gate underlap strained channel Cylindrical Gate All Around FET with an 8nm gate length was proposed and analyzed to provide faster switching with a lower subthreshold swing. It was accomplished by raising on-current by the use of a Type-II hetero-band structure, which improves increased carrier density and strained engineering on the channel, improving carrier flow via quasi-ballistic movement, and carrier density. The proposed device is made up of a cylinder-shaped outer s-Si layer that surrounds and creates a quantum well with the center s-SiGe layer and gate underlap area. This boosts the switching speed of the device while decreasing leakage current and attaining a reduced subthreshold swing.</t>
  </si>
  <si>
    <t>['Si', 'SiGe', 'SiGe']</t>
  </si>
  <si>
    <t>274mhxfp8cpc2</t>
  </si>
  <si>
    <t>An Integrated Framework for Smart Monitoring of Orange Orchard</t>
  </si>
  <si>
    <t>Oranges hold significant sway in the global food market, making the monitoring of their production a matter of utmost importance. Keeping track of the production procedure is the most important part of having a great yield of oranges. Through the integration of cloud computing, IoT, machine learning, and advanced image analysis techniques, we aim to streamline orange orchard management. Machine learning and computer vision have brought revolutionary changes to the agricultural sector, particularly in orchard monitoring. This paper introduces an integrated framework for orchard monitoring, focusing on real-time imaging of oranges, cloud-based storage, and the application of machine learning algorithms for automated monitoring and yield notifications to farmers. Additionally, we have conducted a comparative analysis of various machine learning models to evaluate their capacity to detect and count overlapped oranges within the dataset. Our proposed framework encompasses image capture, cloud storage, and machine learning analysis, providing farmers with invaluable insights into orange production. The comparative analysis delves into the merits and limitations of different machine learning models, including the K-means and Distance Least Square, Hough Transform, and YOLOv3, addressing the challenge of detecting overlapped oranges.</t>
  </si>
  <si>
    <t>274mhxfv7sl1g</t>
  </si>
  <si>
    <t>Detection of Breast Cancer using a Flexible Antenna at ISM Band</t>
  </si>
  <si>
    <t>Breast cancer is a major health issue affecting women globally, and for detection traditional medical imaging methods like ultrasound and X-ray mammography have drawbacks due to low tissue contrast and potential risks. A low-cost wearable wireless antenna designed at 5.8 GHz is designed which can be integrated in wearable garments and in flexible biomedical devices. The antenna is constructed of a rectangular patch printed on a flexible Kapton polyimide substrate (relative permittivity, $\varepsilon r=3.4$) The prototype has been tested in concave bent geometries for radii of 25,45, and 73m.After bending there is a slight shift in the S-Parameter from 5.8GHz to 5.734 GHz, 5.7535GHz and 5.752GHz. When a breast phantom with tumor is positioned at a certain distance from antenna, a slight shift of S-parameter is observed. Compared to non-malignant breast cells, malignant cells have distinct electrical properties. SAR value of the proposed antenna is 0.496 W/kg for 10 g and 1.27 W/kg for 1 g of body tissue which is safe for body tissue. The designed antenna's compact, portable, and flexible design, along with its performance in bending forms, demonstrate its applicability forfuture electronic devices.</t>
  </si>
  <si>
    <t>['S', 'S']</t>
  </si>
  <si>
    <t>274mhxfvdbckl</t>
  </si>
  <si>
    <t>ECR plasma-assisted single-step synthesis of hydrogenated graphene</t>
  </si>
  <si>
    <t>A novel approach for synthesizing hydrogenated graphene (graphane) using an in-house developed electron cyclotron resonance (ECR) plasma enhanced chemical vapor deposition (PE-CVD) setup is reported in this article. A special type 2.45 GHz permanent magnet type ECR PE-CVD system has been created for the development of hydrogenated graphene at much lower operating temperature of 773 K in comparison to conventional thermal CVD. ECR plasma provides a significant portion of the heat. Moreover, the catalytic substrate is polycrystalline copper foil, which is first etched in resonant hydrogen plasma and annealed in presence of argon before being exposed to the gaseous plasma of the precursor inside the ECR PE-CVD reactor. Methane is employed as carbon precursor in order to maintain the ideal thermodynamic conditions for the production of hydrogenated graphene. The synthesis process in one-step is performed upon controlling the growth temperature, total pressure and synthesis time. The hydrogen exposure during 'graphane' development has been estimated using the in-situ quadrature residual gas analyzer (QRGA). Raman spectroscopy is performed to analyze the exposed copper foil in order to assess the quality of the synthesized material.</t>
  </si>
  <si>
    <t>['C', 'C:H']</t>
  </si>
  <si>
    <t>274mhxfygpzh9</t>
  </si>
  <si>
    <t>Design of a Compact Low Loss Four-Way Power Divider at W-band</t>
  </si>
  <si>
    <t>We have developed a compact, wideband four-way power divider operating in the W-band, employing a Riblet-type coupler and compared its performance with the conventional four way power divider developed by concatenating two two-way E-plane power divider to the output of a two -way E-plane power divider or the turnstile power divider which has structural similarity to a turnstile, a rotating gate, and functions by distributing electromagnetic energy into separate waveguide paths. This Riblet power divider enables efficient coupling between four adjacent waveguides through narrow walls. To enhance the power divider's performance, we've incorporated a taper in the input central waveguide, improving the return loss. Moreover, the power divider exhibits acceptable return loss and isolation between the output ports across the 81-86 GHz frequency range. Additionally, the amplitude imbalance between the output ports is minimal. The power divider boasts a fractional bandwidth of 5.98 %, and its coupling length is 1.7 times the guided wavelength ( λg).</t>
  </si>
  <si>
    <t>274mhxg076gqv</t>
  </si>
  <si>
    <t>Recent Trends in Early Detection of Ocular Disorders Using Image Processing, Signal Processing, Quantum Models and Related Approaches</t>
  </si>
  <si>
    <t>Ocular disorders like refractive errors, cataract, diabetic retinopathy, glaucoma and age-related macular degeneration are the major causes of blindness worldwide. Due to expensive medical equipments/procedures and disproportionate doctor to patient ratio, early diagnosis of ocular disorders is cumbersome; motivating researchers to automate the early detection process. In this review paper, the authors have briefed about some noteworthy attempts towards early detection of ocular disorder. This paper contains review on: focal biologically inspired feature(BIF) for Glaucoma Detection, three image processing techniques for glaucoma detection, BIF for peripapillary atrophy(PPA) detection, automatic method to find thickness of retinal nerve fibre layer(RFNL) from OCT images, computer aided retinal fundus image analysis scheme, discrete wavelet based glaucoma diagnosis, novel image processing method for glaucoma detection, algorithm based on Cup to Disc Ratio for glaucoma detection, Fuzzy expert system for glaucoma detection, computational tool for glaucoma detection, glaucoma detection approach using 1-D images, CNN based glaucoma detection framework, wavelet scattering based approach on fundus images, ensemble based deep learning method for identification and detection of glaucoma, comparative analysis of eight ImageNet models, cloud based framework for glaucoma screening, glaucoma detection using optimized algorithms like EPO &amp; BFO, ImageNet based neural network classification model, intraocular pressure(IOP) based glaucoma detection and two quantum machine learning based approaches.</t>
  </si>
  <si>
    <t>['BFO']</t>
  </si>
  <si>
    <t>274mhxg419187</t>
  </si>
  <si>
    <t>Diabetes Detection System using Machine Learning</t>
  </si>
  <si>
    <t>The increasing prevalence of diabetes in contemporary lifestyles underscores the need for swift and accurate diagnostic methods. Early detection is pivotal for effective management and prevention of complications, such as heart attacks, blindness, and kidney diseases, associated with diabetes mellitus. This research explores the application of machine learning in expediting the diagnosis of diabetes, offering a preliminary assessment that not only aids individuals but also supports governmental efforts in surveying diabetes prevalence in specific regions. Traditional diagnostic procedures often entail prolonged waiting periods and visits to diagnostic centers, impeding timely intervention. Leveraging machine learning and artificial intelligence, this study proposes an automated approach to analyze medical datasets, facilitating early detection and diagnosis of diabetes. The integration of advanced technologies promises to revolutionize diagnostic processes, offering a more efficient and timely response compared to conventional manual methods. This study demonstrates that the GridSearchCV-XGBClassifier performs better than other machine learning models, including K-Nearest Neighbours, Support Vector Machine, Random Forest, AdaBoost, Gradient Boosting, Voting Classifier-XGB-SVM, and XGBoost, with an accuracy of 91.41%.</t>
  </si>
  <si>
    <t>274mhxg4xjscz</t>
  </si>
  <si>
    <t>The Role of Kalman Gain and Noise Covariance Selection on the Convergence in State Estimation</t>
  </si>
  <si>
    <t>In state estimation problems, the Kalman filter (KF) algorithm considers the noise in the measurements and the systems facilitating convergence to the true state. This paper presents the Bayesian derivation of the discrete-time KF algorithm for a simple example known as the random walk model. However, if the KF coefficients are not well-tuned, it can significantly impact the estimation accuracy and may lead to algorithmic inconsistency. The Kalman gain is a quantitative measure which plays a crucial role in achieving the optimum convergence and stability. In this study, we evaluate the importance of the Kalman gain in the KF algorithm across several choices of the error covariance within the context of the random walk model. Furthermore, we demonstrate that the optimal Kalman gain is determined by minimizing the mean squared error (MSE), producing an unbiased and efficient estimate. This adaptive adjustment enables the KF to tune parameters easily. The theoretical and numerical investigations were carried out using the random walk plus noise model.</t>
  </si>
  <si>
    <t>274mhxg7k90r9</t>
  </si>
  <si>
    <t>Examination of interface trap charges on electrically doped tunnel fet in the presence of high-k dielectric</t>
  </si>
  <si>
    <t>In this article, we delve into a comparative analysis involving the dual material bipolar-gate electrically doped-tunnel FET (DMBG-EDTFET) and two proposed devices: the hetero-materials DMBG-ED-TFET (HM-DMBG-ED-TFET) and the high-K dielectric DMBG-ED-TFET (HD-DMBG-ED-TFET). The HM-DMBG-ED-TFET incorporates Si-Ge material at the source side and silicon on the drain and channel, while the HD-DMBG-ED-TFET employs a high-K dielectric (HfO2) for its oxide layer, resulting in an observed enhancement in the ON current. However, the HM-DMBG-ED-TFET exhibits limitations in analog and RF performance, a critical concern for circuitry and radio frequency-related applications. Additionally, we explore the impact of ITCs (interface traps and charges) on these devices, aiming to address reliability issues. This investigation involves analyzing the effects of ITCs on various aspects, including electrical characteristics, linearity and distortion parameters have been carried out for low distortion and high-frequency performance investigation of the device.</t>
  </si>
  <si>
    <t>['K', 'Si-Ge', 'SiGe', 'ON', 'HfO2']</t>
  </si>
  <si>
    <t>['el', 'bin', 'int', 'bin', 'int']</t>
  </si>
  <si>
    <t>['RejectedSevere', 'RejectedSevere', 'AddedSevere', 'RejectedSevere', 'AddedSevere']</t>
  </si>
  <si>
    <t>274mhxgdp7pyt</t>
  </si>
  <si>
    <t>Indian sign language classification using advancement of CNN</t>
  </si>
  <si>
    <t>In our increasingly digital world, addressing the communication needs of Indian Sign Language (ISL) users is a pressing challenge. This research focuses on developing an advanced Convolutional Neural Network (CNN) model for real-time ISL gesture classification. The paper aims to design a CNN-based system capable of recognizing and classifying a wide range of ISL gestures, involving convolutional layers, pooling layers, and fully connected layers. The primary objective is to provide an innovative and efficient solution for real-time ISL gesture classification, empowering the hearing-impaired community. The novelty lies in leveraging CNNs to decode the complexity of ISL gestures in various media, a milestone in the field. Our analysis indicates that the proposed methodology outperforms existing techniques with an accuracy of 91%, a precision of 92%, a recall of 90%, and an F-measure of 91%, demonstrating the robustness and effectiveness of the CNN-based approach. In summary, this research presents a pioneering solution for real-time ISL gesture recognition, utilizing CNNs to offer efficient communication tools, enhancing accessibility and inclusivity for the hearing-impaired.</t>
  </si>
  <si>
    <t>274mhxggl8zqj</t>
  </si>
  <si>
    <t>Modeling and linearization of radio frequency power amplifiers using machine learning approaches</t>
  </si>
  <si>
    <t>This paper presents the application of contemporary machine learning algorithms to model and linearize the characteristics of Radio Frequency Power Amplifiers (RFPAs). RFPAs are required by wireless systems to increase the signal power for long-distance transmission. However, they cause signals with high peak-to-average power ratios (PAPR) to be distorted due to their inherent nonlinearity qualities and memory effects, raising bit-error rates (BER) in wireless systems. Hence, a key step in reducing signal distortion is linearising its behavioral features utilizing the digital pre-distortion (DPD) technique. Support vector regression (SVR) and Kernel regression (KR), two well-known kernel-based machine learning approaches, are used in this study to model and linearize RF PAs. The modeling and linearising capabilities of both techniques are demonstrated on a class AB GaN-based RFPA. It was found that linearising the RFPA characteristics using SVR with radial basis kernel function yields improved linearization performance compared to the kernel regression-based and standard memory polynomial-based method.</t>
  </si>
  <si>
    <t>274mhxggqts7m</t>
  </si>
  <si>
    <t>A low-profile circular microstrip antenna with recessed ground</t>
  </si>
  <si>
    <t xml:space="preserve">This work proposes a circular microstrip antenna with a low profile that uses recessed ground to shift the resonant band. The antenna design has a square-shaped substrate and ground plane, paired with a circular radiating patch. A square-shaped portion of the substrate has been cut out ensued the shifting of the resonant band. The designed antenna can be used for WiMAX (3.3-3.4 GHz) application band. The overall resonant bandwidth of the antenna for (S11 ≤ −10 dB) is 160 MHz 4.8 %  with  a  frequency  range  (3.27–3.43  GHz).  The antenna's  gain  is  5.35dB  at  3.35  GHz  and  essentially  stays constant  throughout  the  resonant  bandwidth.  HFSS  ver13 simulation software and theoretical calculations has been used to complete the antenna design.  </t>
  </si>
  <si>
    <t>['S11']</t>
  </si>
  <si>
    <t>274mhxgmvsgg4</t>
  </si>
  <si>
    <t>DFT based Molecular Structure Analysis of DNA Nucleotides: Quantum Chemistry based Approach</t>
  </si>
  <si>
    <t>This research analyzes each components of a DNA strand which are adenine (A), guanine (G), cytosine (C), and thymine (T) as an individual molecule and portrays results based on the experiments using density functional theory (DFT) study employed on Gaussian 16 and GaussView 6.0 platform. This paper aims at the understanding of each molecule based on study of the molecular orbitals and molecular electrostatic potential (MEP). Electron donating and accepting capacity, molecular stability and reactivity of the molecules were interpreted from the investigation of the HOMO and LUMO parameters, whereas the sites of donation and acceptance of electrons, physiochemical properties, distribution of charge of the molecule and intermolecular interactions were studied from the analysis of the MEP plots. These results accelerate the knowledge and detailed understanding of these molecules to a great extent in the field of medical science.</t>
  </si>
  <si>
    <t>274mhxgnfymjn</t>
  </si>
  <si>
    <t>Cluster Quality in Agriculture: Assessing GDP and Harvest Patterns in Asia and Europe with K-Means and Silhouette Scores</t>
  </si>
  <si>
    <t>This study presents an analysis of global economies using K-Means clustering to classify countries based on their average Gross Domestic Product (GDP) and harvested area over multiple years (1980-2020). The objective was to identify distinct groupings that could inform economic and agricultural practices. The algorithm was set to two clusters, revealing a stark contrast between a large, diverse group of countries and a smaller cluster consisting exclusively of China and India. The first cluster included nations with a wide range of economic outputs and agricultural scales, whereas the second was characterized by significantly larger harvested areas. A scatter plot visualization demonstrated the clear separation between the clusters, emphasizing the unique economic and agricultural status of the two Asian giants. This clustering analysis not only highlights the disparities in global economic and agricultural profiles but also provides a quantitative basis for future strategic planning.</t>
  </si>
  <si>
    <t>274mhxgs81620</t>
  </si>
  <si>
    <t>Single-Phase Off-Grid PV System Battery Sizing Optimization using MATLAB Simulink</t>
  </si>
  <si>
    <t>The photovoltaic (PV) system is a clean and renewable energy that convert sunlight into electricity. The demand of PV systems in Malaysia is less significant with only 20% of electricity generated by renewable energy. Typically, high start-up results are obtained from the establishment of a PV framework. The rural zones in the country are unable to reach the power grid and therefore, the proposed strategy will certainly suggest a potential fixation for the issue. This paper presented the optimization of the size of PV arrays and battery for a single-phase standalone PV system (SAPV). The construction of the system starts with the calculation of a single-phase household load demand with high solar irradiance sources and exposed seaside location which can extract more sunlight in an open area. This work implements the use of Homer Pro software and MATL.AB (Simulink). Irradiance data is obtained from SOLCAST website and instigated in the design of the proposed SAPV framework Homer Pro software supports in optimizing the size of the battery storage and the PV module needed using load demand value specified in this work. MATLAB (Simulink) is used to design and simulate the proposed SAPV. This study showed a single-phase S.APV system with battery is successfully designed and simulated using both software tools. The outcomes can be used to confirm feasibility of the proposed methods towards the implementation of PV in rural areas.</t>
  </si>
  <si>
    <t>274mhxgwmhd10</t>
  </si>
  <si>
    <t>Performance enhancement of wind power forecast system using AI approach</t>
  </si>
  <si>
    <t>The increasing demand for renewable energy sources, coupled with the intermittent nature of wind power, has led to the need for accurate wind power forecasting systems. This paper presents an in-depth investigation into the application of artificial intelligence (AI) approaches in developing a robust wind power forecast system. "Performance Enhancement of Wind Power Forecast Model Using Novel Pre-processing Strategy and Hybrid Optimization Approach." this work focuses on improving the accuracy of wind power forecasting models, considering the increasing significance of wind energy due to environmental concerns and energy crises. As wind power generation is influenced by variability, accurate forecasting becomes essential for effective planning, operation, and control of power systems. The primary objective of the study is to enhance the accuracy of wind power predictions through innovative preprocessing techniques and a hybrid optimization algorithm. The proposed approach integrates data augmentation, feature extraction, and optimization to achieve improved forecasting results. The proposed hybrid optimization approach is the combination of two optimization algorithms, such as AO and SSA, for feature selection. The hybrid optimization approach effectively chooses the most pertinent features for WPF by combining these two methods. From the selected features the EHNM Model is suggested for WPF. An EHNM Model, which combines a CNN, LSTM network model, and an O-ANN, is used to forecast wind power. The main part of the ensemble is an O-ANN, which is trained using the best features chosen and then fine-tuned using a hybrid optimization approach (AO+SSA). The weighted mean of the three deep learning classifiers—the LSTM network model, CNN, and O-ANN—makes up the wind power forecast result.</t>
  </si>
  <si>
    <t>['WPF', 'O']</t>
  </si>
  <si>
    <t>274mhxhyqx4m4</t>
  </si>
  <si>
    <t>A New 22 nm ULPLS Architecture to Detect 70 mV Minimum Input, Suitable for IOT Applications</t>
  </si>
  <si>
    <t>Modern applications such as energy harvesting, signal monitoring in bio-medical sensing, portable point of care devices, etc. which involve state of the art mixed signal subsystems require robust ultra low power operation. Here in this work, a novel ultra low power level shifter (ULPLS) is proposed for sensing voltage signals in sub-threshold region. The proposed architecture is implemented in 22 nm technology using a dual power supply. The high and low supply voltages (VddH &amp;  VddL) are set as 0.8 V and 0.4 V respectively. The key design features of ULPLS include a current limiting PMOS diode, a voltage divider, and an enhanced pull up network. The ULPLS exhibits a low power dissipation of  ∼ 22.84 nW with a minimum  ∼ 70 mV detection of input signal. The robustness of the design has been examined via worst case and Monte Carlo analyses.</t>
  </si>
  <si>
    <t>['VddH']</t>
  </si>
  <si>
    <t>274mhxj06b1tf</t>
  </si>
  <si>
    <t>Detection and Analysis of Skin Cancer using different Machine Learning for enhanced accuracy</t>
  </si>
  <si>
    <t>The main aim of this research work is to analyze the performance of skin cancer with respect to the finding of accuracy level. In this analytic research, 2230 images were employed from Kaggle datasets and ISIC database. The images comprised 350 nevus, 420 melanoma, 150 vascular lesion, 120 actinic keratoses (AK), 190 Squamous cell carcinoma, 380 basal cell carcinoma (BCC), 80 seborrheic keratosis, 450 pigmented benign keratosis, and 90 dermatofibroma. In this research, many machine learning algorithms and deep neural algorithm are considered. Different machine learning algorithms are convolutional neural network (CNN), Recurrent Neural Network (RNN), Support vector machines (SVMs), K-Nearest Neighbors Algorithm (KNN), Residual neural network (ResNet), Long Short Term Memory (LSTM), and Artificial neural network (ANN). In which CNN performs better in comparison with all other algorithm models. The average accuracy obtained for CNN in terms of classification skin cancer image is 91.71 %, 93.74 % for specificity.</t>
  </si>
  <si>
    <t>274mhxj1j65hl</t>
  </si>
  <si>
    <t>A New Differential Calibration Method for Measurement Accuracy Improvement of Atmospheric Radiation</t>
  </si>
  <si>
    <t>A new differential calibration method approach has been proposed for atmospheric radiometer for achieving better stability and sensitivity in this paper. Conventional total power radiometer has been modified to enhance the sensitivity, whereas inherent architecture of the system assures better stability than Dicke radiometer. First, the approach has been evaluated at V-band frequency for temperature profiling followed by at K-band frequency for humidity profiling. Design and simulation of the proposed method have been presented here. The proposed calibration method involves alternately switching two separate noise sources with different Excess Noise Ratio (ENR) values with precision timing. Simulation has been carried out to validate the calibration method. Measurement accuracy of atmospheric radiation during gain variation of the system has been minimized.</t>
  </si>
  <si>
    <t>['V', 'K']</t>
  </si>
  <si>
    <t>274mhxjhfn9xv</t>
  </si>
  <si>
    <t>In-Situ X-ray Photoelectron Spectroscopy of size-selected Al-Nanoclusters on Si-Substrate</t>
  </si>
  <si>
    <t>Aluminium nanoclusters of 5.4 nm diameter was fabricated and then deposited on silicon wafer. The process of magnetron sputtering was employed in fabricating the clusters. The surface morphology along with the elemental composition of the films of Al-nanoclusters were studied using Scanning Electron Microscope (SEM) and X-ray Photoelectron Spectroscopy (XPS) analysis respectively. During the analysis, an average diameter of 6.5 nm was observed using the statistical distribution of nanoclusters on the substrates along with prominent peaks of Al 2s, Si 2p, and O 1s under full survey spectra of XPS.</t>
  </si>
  <si>
    <t>['Al', 'Si', 'Si']</t>
  </si>
  <si>
    <t>['el', 'el', 'sur']</t>
  </si>
  <si>
    <t>274mhy0pr3wpy</t>
  </si>
  <si>
    <t>Supply Chain Management Using Blockchain: Opportunities, Challenges and Future Directions</t>
  </si>
  <si>
    <t>Blockchain innovation is being proclaimed as a unique advantage. Numerous examiners see blockchain innovation as a troublesome creation. Blockchain innovation has grabbed the eye of scholastics, chiefs, and specialists the whole way across the world. Blockchain is widely regarded by these entities as a highly disruptive technology that is already reshaping businesses and their supply chain models. Blockchain has the potential to transform supply chain (SC) processes in various ways, such as enhancing SC provenance, improving security, and reengineering business operations. An increasing number of recent studies have explored the use of blockchain in supply chains. Some have shown significant awareness of blockchain's role in functional transparency across various sectors, including e-commerce, agriculture, and public administration. We emphasize the identification of valuable opportunities, potential cultural implications, the current state of the art in advancements, as well as significant trends and challenges. We research a few modern areas, including transportation, fabricating, and auto, flight, finance, innovation, energy, medical care, horticulture and food, online business, and schooling, among others, that can be effectively overhauled with blockchain. The main aim of the study presents a complete evaluation of 178 examination distributions and examines different components of blockchain innovation in SC and coordinated operations the board.</t>
  </si>
  <si>
    <t>274mhy1fwpvxb</t>
  </si>
  <si>
    <t>Optimal Feature Selection for Retweet Prediction in Indian Election</t>
  </si>
  <si>
    <t>Retweet is a Twitter feature use for information propagation to the other user over the platform. During any political event it extensively used for campaigning, spreading information, show political agendas by political parties. The interesting question arises how to predict the retweet probability of the posted text. For this numerous features have been applied in the past. This work aims to find the optimal set of features for retweet prediction using meta heuristic algorithms. Feature selection is one of the important aspects in text classification to reduce the time complexity of the scalable data. We have used genetic algorithm and particle swarm optimization to obtain the minimal set of features to predict the virality of the tweet. We have used three machine learning models K Nearest Neighbors, Naive Bayes and Support Vector Machines to measure the performance of the meta heuristic algorithms in context of features reduction.</t>
  </si>
  <si>
    <t>274mhy1z4tnnn</t>
  </si>
  <si>
    <t>StressMLIoT: IoT Sensor Features Reduction and Machine Learning driven Stress Identification System</t>
  </si>
  <si>
    <t>Disruption and disturbance in activities in the work environment are the causes of stress in employees. A variety of IoT sensors, Kinect 3D sensors, health data sensors, log files, etc. assist in fetching human activity and interruption details. Sensors captured data is usually high volume and inputting it into the learning model is a challenging task. The research work aims to build an optimal stress identification system due to interruptions while doing office work. In order to build an optimal system, the dimensions of sensor data are reduced with a negotiable reduction in stress identification accuracy. Principal Component Analysis has been applied for feature reduction and three machine learning algorithms- K Nearest Neighbour, Random Forest, and Support vector machine are used to validate the outcome of reduced dimension and not reduced dimensions stress identification system. Random forest algorithm outperformed and achieved accuracy and F-measures are 99.9% and 99.9% respectively in 25 seconds with all dimensions and 92% and 92.4% with reduced dimensions in approximately one-fourth less time i.e. 6.9 seconds. Overall, After dimension reduction the execution time was brought down to 75% - 50% with a slight reduction in achieved accuracy in the 5%-7% range.</t>
  </si>
  <si>
    <t>['K', 'F']</t>
  </si>
  <si>
    <t>274mhy1zqztr5</t>
  </si>
  <si>
    <t>Implementation And Performance Comparison of CNN-Based Semantic Segmentation Methods for Biomedical Application</t>
  </si>
  <si>
    <t>Skin lesion segmentation from thermoscopic images is crucial for better quantitative melanoma analysis. However, it is still demanding because of the skin lesions' large-scale variances and uneven shapes. Additionally, the likelihood of inaccurate segmentation may rise due to the blurred lesion borders between skin lesions and the surrounding tissues. There are different methods for skin lesion segmentation. Deep Learning has produced impressive skin lesion segmentation performance in the last few years. In this regard, U-Net-based deep learning architectures are prevalent for medical image segmentation. The paper focuses on the implementation training and methodology of U-Net and MultiResUNet architecture.</t>
  </si>
  <si>
    <t>274mj6fn938mq</t>
  </si>
  <si>
    <t>Adaptation of Loss Recovery Mechanisms for improving Scalability and Quality of Service in IoT Networks</t>
  </si>
  <si>
    <t>Over the past decade, the Internet has known significant transformations in diverse sectors, such as health, transportation, and the environment. These changes are based to the TCP/IP model protocols, a four-layer architectural framework with the transport layer notably enabling Internet communication and Quality of Service management.This growth goes from the original ARPANET design to the appearance of Web 3.0, including Web 1.0 and Web 2.0. It encourages the creation of new communication structures, like the Internet of Things (IoT).IoT aims to unify all physical objects and devices in various fields under a common infrastructure in order to control them and also to know their states in real time [1]. Therefore ,IoT becomes one of the most well-known technologies in many markets with an immense growth of connected devices ranging from 30.7 trillion in 2020 to 75.4 trillion in 2025[2]. This gigantic number of things leads to many challenges and problems related particularly to QoS and scalability, which represent a hindrance for IoT and specifically M2M networks.The main objective of this paper is to provide a comprehensive contribution that facilitates the implementation of mechanisms for autonomous scalability management and QoS. This is achieved by integrated the loss recovery protocols, especially those tailored to the Transport Layer of the TCP/IP model, at the middle-ware level within IoT networks.The outcome of this work involves suggesting a new architecture for the existing IoTScal-H approach. It incorporates additional components simulating loss recovery mechanisms to boost the success rate from 95% to 99.99% for e-Health traffic for example, thereby enhancing the current reference approach.</t>
  </si>
  <si>
    <t>['IP', 'H']</t>
  </si>
  <si>
    <t>274mj6fpx1zc4</t>
  </si>
  <si>
    <t>Effect of pre-heating conditions on MOS gas sensors towards acetone vapor</t>
  </si>
  <si>
    <t>Oftentimes, gas sensors based on semiconductor metal oxide (MOS) materials are essentially pre-heated at elevated temperatures and the total heating power, pre-heating conditions, and response time and/or reversibility are crucial parameters of a given MOS gas sensor. In this study, we examine the impact of pre-heating conditions on the overall sensing performance of gas sensors based on SnO2 thin films. The sensors were initially pre-heated to 1, 2, and 3 hours and the corresponding gas sensing properties towards acetone vapor were investigated. The results show that MQ2 sensors exposed to acetone vapor recover faster (Trec) for a 1-hour pre-heating than for a 2-hour pre-heating condition. In contrast, the sensor shows faster response time (Tres) for longer pre-heating conditions. This is mainly attributed to the increase of surface-active sites by lowering the activation energy over longer preheating conditions. In contrast, a 1-hour preheating of the MQ7 sensor depicted faster response Tres acetone gas exposures while MQ135 recorded a Tres of 172 sec after a 2-hour preheating. Notably, each sensor provides characteristic response and recovery times over different preheating conditions. Thus, our results revealed that the performance of MOS sensors are greatly affected by the pre-heating conditions during gas-sensing measurement.</t>
  </si>
  <si>
    <t>['SnO2']</t>
  </si>
  <si>
    <t>274mj6ft8j5b3</t>
  </si>
  <si>
    <t>DeepRes-UpwellNet: A Robust Framework for Coastal Upwelling Monitoring Along the Moroccan Atlantic Coast</t>
  </si>
  <si>
    <t>Upwelling, a pivotal oceanic process, serves as a crucial mechanism for transporting nutrients from the ocean depths to the surface, playing a fundamental role in enhancing primary productivity and bearing immense significance for coastal ecosystems. Within the scope of this study, we introduce a novel deep learning tool tailored to the monitoring of upwelling in the Moroccan coastal waters, utilizing satellite images encompassing both biological and physical attributes. Recent years have witnessed substantial advancements in the field of deep learning, particularly in the domain of segmentation techniques. These methods have proven their efficacy across a spectrum of ocean remote sensing applications, encompassing image segmentation, classification, and detection. Notably, the U-Net architecture has gained widespread recognition for its effectiveness in these tasks. In the context of our investigation, we present DeepRes-UpwellNet, a fully convolutional deep neural network architecture explicitly engineered to automate the detection and precise localization of upwelling regions in sea surface temperature (SST) and chlorophyll-a (chl-a) images. Our primary objective revolves around assessing the performance of deep learning in the accurate identification of upwelling regions. To achieve this, DeepRes-UpwellNet is meticulously trained and optimized using a database of satellite-derived SST and chlorophyll-a data sourced from the Moderate Resolution Imaging Spectroradiometer (MODIS). The empirical results, as obtained from experiments conducted along the Atlantic coast of Morocco, clearly underscore the superior performance of our proposed model in comparison to conventional segmentation methods. By harnessing deep learning-based upwelling detection systems, we usher in a cost-effective, precise, and practical approach to objectively analyze this pivotal oceanic phenomenon.</t>
  </si>
  <si>
    <t>274mj6g36kf1z</t>
  </si>
  <si>
    <t>Counting the Number of Spanning trees in Fan Graphs Families</t>
  </si>
  <si>
    <t>The number of spanning trees is a parameter of architectural and dynamic proprieties of a graph. Computing spanning trees of a graph is a NP-hard problem in graph theory. Algorithms counting this number could implement universal algebraic methods namely "Matrix tree theorem". However, the higher computational complexity makes these algorithms ineffective in the practical areas for a large network. In this paper, we suggest a combinational method based on separation and contraction techniques, investigating analytic formulas compute the number of spanning trees in the fan graphs families.</t>
  </si>
  <si>
    <t>274mj6j0v0bth</t>
  </si>
  <si>
    <t>Practical Considerations for Phase Change Materials in Kuwaiti Building Envelopes: A Data-driven Approach</t>
  </si>
  <si>
    <t>This research aims to enhance the comprehension of choosing efficient phase-change materials (PCMs) for energy conservation in buildings and addresses the gap in the literature concerning methodologies specific to Kuwait's context. A range of PCM materials, such as solid-state paraffin and liquid-state salt hydrates, have been developed. Eutectic mixtures, organic and inorganic PCMs, as well as bio-based PCMs, are gaining increasing popularity. Nonetheless, the transportation of liquid PCMs in Kuwait is challenging and expensive. In contrast, Graphite-based PCMs, which are in a solid state, provide a feasible transportation solution. This study aims to address the choice of melting point PCMs for buildings and practical considerations related to nano-graphite-based PCMs. Currently, there is a lack of a methodological approach in the literature for selecting the most effective PCM for buildings in Kuwait. To investigate this, two identical portable cabins were constructed in Kuwait, using 75mm sandwich panels with interior dimensions of 2m × 2m × 2.8m. Each room used a split unit air conditioner, with the temperature set at 22°C during measurements. A data logging system with SD memory storage collected temperatures from the interior sides of the cabin walls every 10 minutes between June 27th and July 2nd, 2023. The frequency distribution of wall temperatures from 20°C to 29°C was analyzed. From the results, a PCM with a melting point of 24°C would take approximately 8 hours to melt and have 16 hours available for solidification, considering a 24-hour day/night cycle. The next question to be addressed is determining the appropriate thickness of PCM to be used in Kuwait.</t>
  </si>
  <si>
    <t>274mj6kt26jz4</t>
  </si>
  <si>
    <t>Characteristics of Utilization of Palm Fronds, Oil Palm Stems and Empty Fruit Bunches as Biomass Co-Firing Fuels on Coal-Fired Power plant</t>
  </si>
  <si>
    <t>Parts of the oil palm tree can potentially contain energy that can be used as fuel. Only palm kernel shells (PKS) and empty fruit bunches (EFB) have been used in the power plant co-firing test, but it has a higher price than coal. This study examines the alternative biomass energy that can be used for co-firing, including palm fronds (OPF), oil palm stem (OPS), and EFB. Data analysis was carried out by comparing the characteristic values of the three biomasses and then analyzing the fuel properties, which differ significantly from the existing coal properties. The results showed that OPF, OPS, and EFB have much higher volatile matter than coal and tend to burn more quickly in the furnace. The biomass's gross calorific value tends to be lower, ranging from 16.18% to 31.75% of average coal. The OPF and OPS were potentially corrosive due to high chlorine content. The biomass alkali content (MgO, K2O, and Na2O) is higher than coal's, so paying attention to the potential for slagging and fouling is necessary. The initial deformation temperature of OPS is much lower than coal, so it is not recommended to be used as fuel in PC and CFB boiler types. Based on the findings of this study, additional research into the combustion of EFB without treatment, OPF, and OPS using the limit co-firing ratio is required. Before implementing co-firing tests in the field, conducting a co-firing simulation using the three biomasses using software and a laboratory-scale combustion test is necessary.</t>
  </si>
  <si>
    <t>['MgO', 'Co', 'K2O', 'Na2O']</t>
  </si>
  <si>
    <t>['Accepted', 'Rejected', 'Added', 'Added']</t>
  </si>
  <si>
    <t>274mj6kyx2n4d</t>
  </si>
  <si>
    <t>Comprehensive Taxonomy and Advancements in IoT Device Authentication Schemes</t>
  </si>
  <si>
    <t>The rapid proliferation of Internet of Things (IoT) devices has underscored the critical importance of robust authentication frameworks to ensure the security and integrity of these interconnected systems. This paper presents a comprehensive exploration of IoT device authentication mechanisms, addressing the multifaceted challenges posed by the diverse nature of IoT devices and their resource constraints. Through an in-depth review of the existing literature, this study categorizes and analyzes various authentication approaches, ranging from traditional methods like pre-shared secrets, PUF, RFID and to novel lightweight protocols tailored to the limitations of resource-constrained devices. Furthermore, this research delves into the evolving landscape of IoT security, considering advancements such as the integration of blockchain technology and edge computing for enhancing authentication processes. By synthesizing insights from a multitude of scholarly works into a taxonomy, this paper not only offers a holistic understanding of the current state of IoT device authentication but also identifies gaps and challenges that warrant further investigation.</t>
  </si>
  <si>
    <t>274mj6l3qyr9n</t>
  </si>
  <si>
    <t>U-Net Wildfire Classification in Sumatra Island Based on Sentinel-2 and Landsat-8 Satellite Images</t>
  </si>
  <si>
    <t>Wildfire has become serious problem in Sumatra Island of Indonesia as its huge cost on damage of the surrounding environment. This work identifying wildfires via satellite imagery using U-Net, a deep learning model. Our method includes on using composite bands and calculating the delta normalized burned ratio from Landsat 8 and Sentinel 2 satellite images. Our steps of work has produced a pair of natural images with a delta normalized burned ratio (mask) and false-color images with a delta normalized burned ratio (masks). These two pairs of images are used to train the U-Net model. The results of the training using various pairs of images are compared with each other to achieve a reliable model for classifying wildfire areas. Our result shows that the best U-Net model was found with an accuracy of 0.94, a binary intersection over union of 0.78, a dice coefficient of 0.69, and a binary cross-entropy loss of 0.14. Our U-Net model can properly mark the pixel area of wildfires through satellite imagery.</t>
  </si>
  <si>
    <t>274mj6ls7sh4q</t>
  </si>
  <si>
    <t>Detection of False Data Injection Attacks in Smart Microgrid using Deep Learning to Improve Classification Algorithms</t>
  </si>
  <si>
    <t>Detecting false data injection (FDI) attacks poses a significant challenge in smart microgrids. Recently, classification algorithms have been employed to address this issue. However, the effectiveness of these methods is hindered by the similarity between normal states and attack states. Consequently, the classification algorithm's accuracy is low, leading to undetected attacks. In the past few years, deep learning has emerged as a powerful approach for modeling complex nonlinear relationships and enhancing accuracy in various domains. In this study, we leverage a deep neural network (DNN) to improve the accuracy of classification algorithms in FDI attack detection. To accomplish this, we first employ the DNN to assign a value to each sample in the dataset, which consists of N features. This value is then added as an additional feature, resulting in a dataset with 1+N features. Subsequently, the augmented dataset is utilized for training and testing the desired classification algorithm instead of the original dataset. Experimental results demonstrate that augmenting the dataset with the feature obtained from the DNN significantly enhances the accuracy of classification algorithms in detecting FDI attacks.</t>
  </si>
  <si>
    <t>274mj6m08sg3x</t>
  </si>
  <si>
    <t>Optical FBMC Signals using Frame Repetition for Indoor Wireless Communication System</t>
  </si>
  <si>
    <t>Light emitting diode (LED) nonlinear distortions have a significant influence on the performance of various optical multicarrier models for visible light communication systems. For the first time, Flip-FBMC based frame repetition model is proposed to minimize the impact of intrinsic imaginary interference (IMI) and, metric of clipping distortion for high power with interference approximation method (IAM) preamble. Besides, due to the optical multicarrier signals are forcibly clipped at the LED maximum permissible voltage, the first theoretical analysis is presented to mitigate the induced IMI outside the first order neighbor zone that cannot be covered using IAM. Moreover, PHYDYAS profile through the proposed design represents as a viable candidate to cope with the restricted dynamic range of the LED. Thereby, based on the realistic-experimental parameters, the proposed model offers a superior performance gain to Flip-CP-OFDM signal.</t>
  </si>
  <si>
    <t>274mnnwqss5lx</t>
  </si>
  <si>
    <t>Analysis of the combustion modes in a rocket-based combined cycle combustor using unsupervised machine learning methodology</t>
  </si>
  <si>
    <t>Combustion mode analysis is essential to a rocket-based combined cycle (RBCC) combustor because it may experience multiple combustion modes during the operation. In this study, a method based on an autoencoder and a K-means algorithm was proposed for combustion mode analysis. Flame chemiluminescence images and schlieren images of three combustion modes observed in an RBCC combustor were used to evaluate this method. Two autoencoders that followed the same encoder-decoder architecture were developed separately to generate the latent space representations of flame chemiluminescence images and schlieren images. In the latent space, the centroids and boundaries of different combustion modes were determined using the K-means algorithm. Each autoencoder was trained using 750 images and tested using another 3000 images. The method achieved an accuracy up to 99% on both flame chemiluminescence images and schlieren images. The images generated by the decoder suggested that the autoencoder captured the important features (e.g., primary reaction zone and shock wave) of the reacting flow field. The autoencoder developed for flame chemiluminescence images also successfully detected the combustion mode transition during an ignition process, which suggested that it had the potential to monitor the combustion mode in a real time manner. However, the autoencoder failed on monitoring combustion mode transition when it came to the schlieren images because the optical access of the training data was not exactly the same. Therefore, it is essential to ensure that the optical accesses of different combustion modes are exactly the same when schlieren images are employed for combustion mode analysis. [The copyright for the referenced work is owned by Author(s). Copies of full-text articles should only be made or obtained from the publisher or authorized sources.]</t>
  </si>
  <si>
    <t>274mnnwx6tfvp</t>
  </si>
  <si>
    <t>2-Gb/s ultraviolet-light optical wireless communication by InGaN/GaN multi-quantum well dual-function micro-photodetector</t>
  </si>
  <si>
    <t>We demonstrate a series of multifunctional micro-photodetectors (μPDs) designed for high-speed ultraviolet-A-(UVA)-light detection and blue-light illumination based on InGaN/GaN triple-quantum-well devices grown on patterned sapphire substrates. At forward voltage bias, the device operated as a light-emitting diode with a peak emission wavelength of ∼450 nm. When switching to reverse voltage bias, the device exhibited a dual-band responsivity of 0.17 A/W at 370 nm and 0.14 A/W at 400 nm, indicating effective UVA light detection. Furthermore, size-dependent emission and detection behaviors were investigated with the device's active area having radii ranging from 15 to 50 μm. For μPDs, the −3-dB bandwidth increased with the reduced device radius and reached a maximum of 689 MHz for the 15-μm device under −10-V bias. High responsivity and fast modulation speed contributed to 2-Gb/s UVA optical wireless communication based on direct-current-biased optical orthogonal frequency-division multiplexing. The research offers a promising approach to simultaneous high-speed communication and illumination in the UVA-blue-light optical spectral regime, and the dual-band responsivity feature is potentially useful for increasing channel capacity. [The copyright for the referenced work is owned by Author(s). Copies of full-text articles should only be made or obtained from the publisher or authorized sources.]</t>
  </si>
  <si>
    <t>['V', 'InGaN-GaN']</t>
  </si>
  <si>
    <t>274mnnxsgkkmp</t>
  </si>
  <si>
    <t>Investigation of negative differential resistance in metal-edge-contact MoS2 field effect transistor</t>
  </si>
  <si>
    <t>Negative differential resistance (NDR) is observed in various emerging electronic devices. As compared to the conventional silicon-based field effect transistor (FET), the NDR is widely investigated in two-dimensional (2D) transition metal dichalcogenide (TMD) FETs. In this work, we study the NDR effect for the TMD-based metal-edge-contact MoS2 double-gate FET with 10 nm channel length. The multiscale atomistic simulation is demonstrated for the lateral heterostructure of a metal-semiconductor-metal FET by density functional theory, maximally localized Wannier function tight-binding Hamiltonian, and non-equilibrium Green's function methods. The quantum transport model in the given lateral heterostructure resulted in NDR in a double-gate FET. Here, we focus on the NDR by the systematic study of the transmission spectrum of the metal-edge-contact MoS2 channel FET and finally compare it with zero NDR ideal highly doped FET. The peak-to-valley ratio in the NDR response can be modulated with the change in the gate-to-source voltage and can be used to explore various future electronic applications. [The copyright for the referenced work is owned by Author(s). Copies of full-text articles should only be made or obtained from the publisher or authorized sources.]</t>
  </si>
  <si>
    <t>['MoS2', 'MoS2']</t>
  </si>
  <si>
    <t>274mnnzfllm6q</t>
  </si>
  <si>
    <t>Current status and challenges for hole-selective poly-silicon based passivating contacts</t>
  </si>
  <si>
    <t>Doped polysilicon (poly-Si) passivating contacts have emerged as a key technology for the next generation of silicon solar cells in mass production, owing to their excellent performance and high compatibility with the existing passivated emitter and rear cell technology. However, the current solar cell architecture based on a rear-side electron-selective (n+) poly-Si contact is also approaching its practical limit (∼26%) in mass production. The full potential of doped poly-Si passivating contacts can only be realized through incorporation of both electron-selective and hole-selective (p+) poly-Si contacts. While studies of both p+ and n+ poly-Si contacts commenced simultaneously, significant performance differences have arisen. Phosphorus-doped poly-Si contacts consistently outperform boron-doped counterparts, displaying typically lower recombination current density (J0) values (1-5fA/cm2 vs 7-15fA/cm2). This discrepancy can be attributed to inadequate optimization of p+ poly-Si contacts and fundamental limitations related to boron doping. The poorer passivation of p+ poly-Si contacts can be at least partly attributed to boron segregation into the interfacial oxide layers, compromising the interfacial oxide integrity and reducing the chemical passivation effectiveness. This review critically examines the progress of p+ poly-Si contacts characterized by cell efficiency and J0 values, delves into existing challenges, identifies potential solutions, and explores some potential solar cell architectures to enhance efficiency by incorporating p+ poly-Si contacts. [The copyright for the referenced work is owned by Author(s). Copies of full-text articles should only be made or obtained from the publisher or authorized sources.]</t>
  </si>
  <si>
    <t>['Si', 'Si:B', 'Si:P']</t>
  </si>
  <si>
    <t>274mnp09vbqzq</t>
  </si>
  <si>
    <t>Effects of wave forces on sediment transport patterns in micro-tidal estuaries</t>
  </si>
  <si>
    <t>Estuarine sediment transport is driven by the combined action of a multitude of influencing factors, including astronomical tides, waves dynamics, and river discharges. This study focuses on the effects of wave forces on sediment transport patterns in micro-tidal estuaries near Wanbao Beach, China. Numerical simulations are carried out using Delft3D. Modeling scenarios are configured using different wave characteristics, spanning from typical waves to those with a return period of 50 years. Results show that waves have a positive effect on landward sediment transport, resulting a larger active range of sediment. By comparing the spatial geomorphic variations under varying wave conditions, we find that modifications in significant wave height (Hs) primarily impact the position of erosion and deposition zones, whereas alterations in spectral peak period (Tp) predominantly influence the magnitude of these changes. The finding is further demonstrated by a comparison of residual currents under different wave intensities. Analysis of sediment transport rates in different transects indicates that the sediment transport rate is highest at the mouth transects and lowest at the alongshore transects. Moreover, variations in sediment transport rates exhibit distinctive patterns between the two outlet transects, even when subjected to identical wave conditions. The disparities are attributed to differences in runoff and the topographical features in proximity to the estuaries. Additionally, we find the sediment transport rate becomes insensitive to the variations in Hs when Hs is larger than a threshold value. The threshold decreases with increasing Tp. [The copyright for the referenced work is owned by Author(s). Copies of full-text articles should only be made or obtained from the publisher or authorized sources.]</t>
  </si>
  <si>
    <t>['Hs']</t>
  </si>
  <si>
    <t>274mnp11k9bmq</t>
  </si>
  <si>
    <t>A reconfigurable bipolar coil for wireless charging systems with interoperability and misalignment tolerance characteristics</t>
  </si>
  <si>
    <t>Wireless Power Transfer (WPT) technology has been developing rapidly in recent years. Electric Vehicles (EVs), as an emerging mode of transport, also benefit from the WPT technology. Various EV manufacturers have different coupling structures, which can lead to incompatibility problems between the coils. Meanwhile, due to the human parking, misalignment between the transmitting and receiving coils may occur. To solve these problems, this paper proposes a reconfigurable bipolar coil structure with both interoperability and misalignment tolerance. A 200-W experimental prototype is built, which can achieve 84.33% and 84.76% system transmission efficiency with vertical and horizontal bipolar coils. The effectiveness of the proposed reconfigurable bipolar coil is finally verified by comparing the computational and experimental results. [The copyright for the referenced work is owned by Author(s). Copies of full-text articles should only be made or obtained from the publisher or authorized sources.]</t>
  </si>
  <si>
    <t>274mnp1dv07pn</t>
  </si>
  <si>
    <t>Quantum mechanical model of crossing and anti-crossing points in 3D full-band Monte Carlo simulations</t>
  </si>
  <si>
    <t>This work presents a 3D quantum mechanics based model to address the physics at band structure crossing/anti-crossing points in full band Monte Carlo (FBMC) simulations. The model solves the Krieger and Iafrate (KI) equations in real time using pre-computed coefficients at k-points spatially sampled within the first Brillouin zone. Solving the KI equations in real time makes this model applicable for all electric fields, which enables its use in FBMC device simulations. In this work, a two-level refinement scheme is used to aggressively sample regions in proximity to band crossings for accurate solutions to the KI equations and coarsely sample everywhere else to limit the number of k-points used. The presented sampling method is demonstrated on the band structure of silicon but is effective for the band structure of any semiconductor material. Next, the adaptation of the fully quantum KI model into the semi-classical FBMC method is discussed. Finally, FBMC simulations of hole transport in 4H silicon carbide with and without the KI model are performed. Results along different crystallographic directions for a wide range of electric fields are compared to previously published simulation and experimental values. [The copyright for the referenced work is owned by Author(s). Copies of full-text articles should only be made or obtained from the publisher or authorized sources.]</t>
  </si>
  <si>
    <t>['KI', 'KI', 'SiC']</t>
  </si>
  <si>
    <t>274mnp2rqxghk</t>
  </si>
  <si>
    <t>Characterization of anthropogenic noise and oyster toadfish (Opsanus tau) calling behavior in urban and small-town coastal soundscapesa)</t>
  </si>
  <si>
    <t>The oyster toadfish (Opsanus tau) is an ideal model to examine the effects of anthropogenic noise on behavior because they rely on acoustic signals for mate attraction and social interactions. We predict that oyster toadfish have acclimated to living in noise-rich environments because they are common in waterways of urban areas, like New York City (NYC). We used passive acoustic monitoring at two locations to see if calling behavior patterns are altered in areas of typically high boat traffic versus low boat traffic (Pier 40, NYC, NY, and Eel Pond, Woods Hole, MA, respectively). We hypothesized that toadfish in NYC would adjust their circadian calling behavior in response to daily anthropogenic noise patterns. We quantified toadfish calls and ship noise over three 24-h periods in the summer reproductive period at both locations. We observed an inverse relationship between the duration of noise and the number of toadfish calls at Pier 40 in comparison to Eel Pond. Additionally, toadfish at Pier 40 showed significant differences in peak calling behavior compared to Eel Pond. Therefore, oyster toadfish may have acclimated to living in an urban environment by potentially altering their communication behavior in the presence of boat noise. [The copyright for the referenced work is owned by Acoustical Society of America. Copies of full-text articles should only be made or obtained from the publisher or authorized sources.]</t>
  </si>
  <si>
    <t>['NYC', 'NY']</t>
  </si>
  <si>
    <t>274mnp3tpsfkl</t>
  </si>
  <si>
    <t>Structural and Na-ion diffusion behavior of O3/P3/P2-type NaNi1/3Mn1/3Fe1/3O2 cathode for Na-ion batteries from first-principles study</t>
  </si>
  <si>
    <t>A layered sodium-ion battery cathode, O3/P3/P2-type NaNi1/3Mn1/3Fe1/3O2, has been systematically investigated by first-principles density functional theory to explore the detailed structural and Na-ion diffusion behavior during desodiation. Our results suggest that the (NaO6) spacing is greatest in the P3 phase and lowest in the O3 phase, with the P2 phase exhibiting intermediate spacing. During desodiation, the intermediate stages have a greater (NaO6) spacing than the initial and final stages. The great (NaO6) spacing facilitates the formation of the P3 phase, resulting in the structural evolution of NaxNi1/3Mn1/3Fe1/3O2 from the O3 to the P3 phase at x ≈ 0.59, finally reaching the O3 structure again at x ≈ 0.12. The electronic structure clearly proves that both Ni and Fe are active in O3/P3/P2-type NaxNi1/3Mn1/3Fe1/3O2. Ni2+ is oxidized to Ni3+ as Na content decreases from x = 1 to x = 0.66, then further oxidized to Ni4+ at x = 0.33, and finally, Fe3+ → Fe4+ oxidation occurs at x = 0. In the Na ion diffusion behavior, the order of the barrier is O3 (0.82 eV) &gt; P2 (0.53 eV) &gt; P3 (0.35 eV) at the initial stage, whereas it is O3 (0.53 eV) &gt; P3 (0.21 eV) &gt; P2 (0.16 eV) at a highly desodiated stage. The former can be traced back to the (NaO6) spacing, but the latter is related to the different Na sites. Our results thus provide a factor of the structural evolution and Na ion diffusion barrier by considering (NaO6) width and Na site changes during desodiation. [The copyright for the referenced work is owned by Author(s). Copies of full-text articles should only be made or obtained from the publisher or authorized sources.]</t>
  </si>
  <si>
    <t>['Na', 'NaJkJk', 'NaO6', 'NaNi1-3', 'NaNi1-3Mn1-3Fe1-3O2', 'Ni', 'Fe', 'Ni3+', 'Ni4+', 'Fe3+', 'Fe4+']</t>
  </si>
  <si>
    <t>['el', 'int', 'bin', 'el', 'ss', 'el', 'el', 'el', 'el', 'el', 'el']</t>
  </si>
  <si>
    <t>['Rejected', 'Added', 'Accepted', 'Rejected', 'Added', 'Accepted', 'Accepted', 'Rejected', 'Rejected', 'Rejected', 'Rejected']</t>
  </si>
  <si>
    <t>274mzfljzjgy2</t>
  </si>
  <si>
    <t>Critical behavior of the quantum Stirling heat engine</t>
  </si>
  <si>
    <t>We investigate the performance of a Stirling cycle with a working substance (WS) modeled as the quantum Rabi model (QRM), exploring the impact of criticality on its efficiency. Our findings indicate that the criticality of the QRM has a positive effect on improving the efficiency of the Stirling cycle when the WS parameters are in the normal phase. Furthermore, we observe that the Carnot efficiency is asymptotically achievable as the WS parameter approaches the critical point, even when both temperatures of the cold and hot reservoirs are finite. Additionally, we derive the critical behavior for the efficiency of the Stirling cycle, demonstrating how the efficiency asymptotically approaches the Carnot efficiency as the WS parameter approaches the critical point. Our work deepens the understanding of the impact of criticality on the performance of a Stirling heat engine.</t>
  </si>
  <si>
    <t>274mzflmrthtj</t>
  </si>
  <si>
    <t>Quantum Dicke battery supercharging in the bound-luminosity state</t>
  </si>
  <si>
    <t>Quantum batteries, which are quantum systems to be used for the storage and transformation of energy, have been recently attracting research interest. A promising candidate for their investigation is the Dicke model, which describes an ensemble of two-level systems interacting with a single-mode electromagnetic wave in a resonator cavity. In order to charge the battery, a coupling between the ensemble of two-level systems and resonator cavity should be turned off at a certain moment of time. This moment of time is chosen in such a way that the energy gets fully stored in an ensemble of two-level systems. In our previous works we have investigated a bound-luminosity superradiant state of the extended Dicke model and found analytical expressions for the dynamics of coherent energy transfer between the superradiant condensate and the ensemble of two-level systems. Here, using our previous results, we have derived analytically the superlinear law for the quantum battery charging power P∼N3/2 as a function of the number N of two-level systems in the battery, and also the N dependence for the charging time tc∼N−1/2. The N exponent 3/2 of the charging power is in quantitative correspondence with the recent result 1.541 obtained numerically by other authors. The physics of Dicke quantum battery charging is considered in detail.</t>
  </si>
  <si>
    <t>['N−1-2', 'N', 'P', 'N3-2']</t>
  </si>
  <si>
    <t>274n01d2953kq</t>
  </si>
  <si>
    <t>Quantum multiparameter estimation enhanced by a topological phase transition</t>
  </si>
  <si>
    <t>In quantum multiparameter estimation, multiple to-be-estimated parameters are encoded in a quantum dynamics system by a unitary evolution. As the parameters vary, the system may undergo a topological phase transition (TPT). In this paper, we investigate two SU(2) TPT models and propose the singular behavior of the quantum metric tensor around the TPT point as a tool for the simultaneous optimal estimation of multiple parameters. We find that the proposed TPT sensing protocol can achieve the same metrology performance as the quantum-control-enhanced one. Moreover, the probe state of the TPT sensing protocol is only the ground state of the Hamiltonian rather than the entangled state required in the control-enhanced one. In addition, an adaptive multiparameter estimation strategy is developed for updating the estimated values until the desired quantum Cramér-Rao bound is approached. Our work reinforces the connection between quantum multiparameter estimation and topology physics, with potential inspiration for quantum critical metrology.</t>
  </si>
  <si>
    <t>274n0ynfjjr9y</t>
  </si>
  <si>
    <t>Fabrication and rejuvenation of high quantum efficiency caesium telluride photocathodes for high brightness and high average current photoinjectors</t>
  </si>
  <si>
    <t>With their high quantum efficiency (QE) and excellent photoemissive properties, cesium telluride (Cs-Te) photocathodes are the current workhorse in the high average current electron accelerators around the globe. Their ability to generate high brightness and high charge electron beams has opened the doorway to numerous applications, including fundamental particle physics research, radiation therapy, high-energy physics experiments, and high repetition rate free-electron lasers (FELs). Their long-term performance is critical. In this work, we analyze the systematic production and rejuvenation of photocathodes via thermal evaporation and deposition techniques (both sequential and co-deposition), showing excellent values of QE exceeding 20% using deep ultraviolet illumination (λ=262-266 nm). To extend the photocathode lifetime, the rejuvenation process is performed via multilayer thin-film co-deposition, demonstrating the feasibility of reliably recovering the initial QE even after air exposure. We evaluated their final performance in both high gradient dc and rf gun setups and obtained consistent results of QE and lifetimes. The technique can be used in situ at the gun level, which significantly extends the sustained accelerator operation without major interventions. These approaches significantly enhance the robustness and performance of Cs-Te photoinjectors and represent a significant advancement for reliable high average current electron accelerators and FELs.</t>
  </si>
  <si>
    <t>['Cs-Te']</t>
  </si>
  <si>
    <t>274n3dh9nlmjm</t>
  </si>
  <si>
    <t>Microscopic design of a synthetic spin-1 chain in an InAsP quantum dot array</t>
  </si>
  <si>
    <t>We present here the steps enabling the microscopic design of a synthetic spin-1 chain in an InAsP quantum dot (QD) array embedded in an InP nanowire. The chain is described by a two-leg multiorbital Hubbard Kanamori (HK) model with parameters obtained from the microscopic calculations of up to eight electrons in a single and double QD. In this HK model describing long arrays of QDs, using both exact diagonalization and matrix product state (MPS) tools, we demonstrate a fourfold quasidegenerate ground state separated from excited states by a finite energy gap similar to a Heisenberg spin-1 chain in the Haldane phase. We demonstrate characteristic behavior of spin-12 quasiparticles at the edges of the chain by observing the magnetic field dependence of the low-energy spectrum as a function of the applied magnetic field. The applied magnetic field isolates the singlet and Sz=0 triplet states from the other triplet components emulating a singlet-triplet qubit but with macroscopic quantum states. Most importantly, the regions in parameter space where the low-energy spectrum of the multiorbital Hubbard chain yields a Heisenberg spin-1 chain spectrum are mapped out.</t>
  </si>
  <si>
    <t>['InAsP', 'InAsP', 'InP', 'Sz']</t>
  </si>
  <si>
    <t>['ss', 'int', 'int', 'el']</t>
  </si>
  <si>
    <t>['Rejected', 'Added', 'Accepted', 'Rejected']</t>
  </si>
  <si>
    <t>274n40649ym2l</t>
  </si>
  <si>
    <t>g factor of chiral doublets with π(1h11/2)1⊗ν(1h11/2)−1 configuration</t>
  </si>
  <si>
    <t>The g factor of chiral doublet bands has been extensively studied within the framework of the particle rotor model. Specifically, these investigations have focused on systems characterized by the particle-hole configuration π(1h11/2)1⊗ν(1h11/2)−1. Comprehensive examinations have been carried out to assess the influence of deformation parameters β and γ, the moment of inertia J0, the total spin I, and the angular momentum of the collective rotor jR on the g factor. The findings reveal that the g factor exhibits insensitivity to variations in J0 and β values, while its behavior is highly sensitive to changes in the γ parameter. Moreover, it has been observed that the g factors and the g(jR) plots associated with the doublet bands demonstrate remarkable similarity in the static chirality region. However, noticeable differences arise in regions characterized by chiral vibration or lacking chirality.</t>
  </si>
  <si>
    <t>274n49h2vbvfj</t>
  </si>
  <si>
    <t>Updated measurements of the M1 transition ψ(3686)→γηc(2S) with ηc(2S)→KK̅π</t>
  </si>
  <si>
    <t>Based on a data sample of (2712.4±14.3)×106ψ(3686) events collected with the BESIII detector at the BEPCII collider, the M1 transition ψ(3686)→γηc(2S) with ηc(2S)→KK̅π is studied, where KK̅π is K+K-π0 or KS0K±π∓. The mass and width of the ηc(2S) are measured to be (3637.8±0.8(stat)±0.2(syst)) MeV/c2 and (10.5±1.7(stat)±3.5(syst)) MeV, respectively. The product branching fraction B(ψ(3686)→γηc(2S))×B(ηc(2S)→KK̅π) is determined to be (0.97±0.06(stat)±0.09(syst))×10-5. Using B(ηc(2S)→KK̅π)=(1.86-0.49+0.68)%, we obtain the branching fraction of the radiative transition to be B(ψ(3686)→γηc(2S))=(5.2±0.3(stat)±0.5(syst)-1.4+1.9(extr))×10-4, where the third uncertainty is due to the quoted B(ηc(2S)→KK̅π).</t>
  </si>
  <si>
    <t>274n49h456z3p</t>
  </si>
  <si>
    <t>Dirac-Majorana neutrinos distinction in four-body decays</t>
  </si>
  <si>
    <t>A novel method to differentiate the effects of Dirac and Majorana (D-M) neutrinos in four-body decays has been discussed in [C. S. Kim, Inferring the nature of active neutrinos: Dirac or Majorana?, Phys. Rev. D105, 113006 (2022).PRVDAQ2470-001010.1103/PhysRevD.105.113006]. There, it is concluded that the back-to-back kinematic scenario seems to avoid the constraint imposed by the "practical Dirac-Majorana confusion theorem," as one does not need to fully integrate over neutrino and antineutrino momenta. In this paper, we propose to analyze radiative leptonic lepton-decays (ℓ→ℓ′νν̅γ), as an independent alternative process to study the possible Majorana nature of neutrinos. Our approach demonstrates that, in the back-to-back kinematic configuration (for the ℓ′-γ and ν-ν̅ systems, respectively), the distinction between Dirac and Majorana cases disappears when the inaccessible neutrino angle is integrated out, which might appear unexpected considering the claims in [C. S. Kim, Inferring the nature of active neutrinos: Dirac or Majorana?, Phys. Rev. D105, 113006 (2022).PRVDAQ2470-001010.1103/PhysRevD.105.113006]. Our results apply in absence of nonstandard interactions, which can enhance generally the sensitivity to the neutrino nature.</t>
  </si>
  <si>
    <t>274n4lv1my7x9</t>
  </si>
  <si>
    <t>SU(3) breaking effect in the Zc and Zcs states</t>
  </si>
  <si>
    <t>Based on the hadronic resonance picture, we explore a unified framework to describe the observed Zcs and Zc states that are close to the thresholds of the D(*)D̅s(*) and D(*)D̅(*) systems, respectively. We assume that the Zcs(4000) and Zcs(3985) are two different states. Specifically, we assign the Zcs(4000) as the SU(3) partner of the Zc(3900) (JPC=1+-) due to its observation in the J/ΨK channel, the difficulty of this assignment is the large width difference between the Zcs(4000) and the Zc(3900) state. Then the Zcs(3985) should corresponds to the Zc state that is close to the threshold of DD̅* system with JPC=1++, the difficulty of this assignment is the absence of such a Zc state in experiment. We construct the effective potentials of the Zcs and Zc states by analogy with the effective potentials of the leading-order and next-to-leading-order N-N̅ interactions. Then we introduce an SU(3) breaking factor gx to identify the differences between the effective potentials in the Zcs and Zc states. We perform two calculations to discuss the differences and similarities of the Zcs and Zc states. In the first calculation, we show that the above two difficulties can be explained simultaneously by the inclusion of the SU(3) breaking effect. In the second calculation, we show that this framework is promising to simultaneously describe the interactions of the observed Zcs and Zc states that are close to the thresholds of the D(*)D̅s(*) and D(*)D̅(*) systems, respectively.</t>
  </si>
  <si>
    <t>['SU', 'N-N']</t>
  </si>
  <si>
    <t>274n4x65dyk2g</t>
  </si>
  <si>
    <t>Octant degeneracy and plots of parameter degeneracy in neutrino oscillations revisited</t>
  </si>
  <si>
    <t>The three kinds of parameter degeneracy in neutrino oscillation, the intrinsic, sign, and octant degeneracy, form an eight-fold degeneracy. The nature of this eight-fold degeneracy can be visualized on the (sin22θ13, 1/sin2θ23)-plane, through quadratic curves defined by P(νμ→νe)=const and P(ν̅μ→ν̅e)=const, along with a straight line P(νμ→νμ)=const. After θ13 was determined by reactor neutrino experiments, the intrinsic degeneracy in θ13 transforms into an alternative octant degeneracy in θ23, which can potentially be resolved by incorporating the value of P(νμ→νμ). In this paper, we analytically discuss whether this octant parameter degeneracy is resolved or persists in the future long baseline accelerator neutrino experiments, such as T2HK, DUNE, T2HKK, and ESSνSB. It is found that the energy spectra near the first oscillation maximum are effective in resolving the octant degeneracy, whereas those near the second oscillation maximum are not.</t>
  </si>
  <si>
    <t>274n5hz5rjz01</t>
  </si>
  <si>
    <t>Distribution of orbital inclinations for tidal disruption events by Kerr black holes</t>
  </si>
  <si>
    <t>The Kerr metric that describes the spacetime of a spinning supermassive black hole (SMBH) is axisymmetric, implying that the nearly parabolic geodesics on which stars approach the SMBH depend on the inclination angle ι of the orbital angular momentum with respect to the SMBH spin. This inclination affects both the geodesic deviation that determines whether a star is tidally disrupted and whether the tidal debris survives direct capture by the event horizon to produce an observable tidal disruption event (TDE). The steady-state TDE rate is the rate at which stars are scattered into the loss cone determined by these spin- and inclination-dependent effects. As the anisotropy of this loss-cone refilling is highly uncertain, we consider the two extreme limits in which stellar inclination is preserved (IP) or isotropized (ISO). We calculate the inclination distribution in these two limits and find a prograde bias in the IP limit because of the strong retrograde bias for direct capture. However, we find a retrograde bias in the ISO limit for intermediate SMBH masses when the empty loss cone suppresses capture and allows the weaker retrograde bias of geodesic deviation to dominate. Partially empty loss cones lead to steeper distributions of the penetration factor β than for a full loss cone, with this effect even more pronounced in the ISO limit. We also calculate the total TDE rates and maximum SMBH mass M∙,max for tidal disruption in these two limits. In the IP limit, we find a highly spin-dependent capture cutoff in the TDE rate and M∙,max≈108.45M⊙ for maximal SMBH spin. In the ISO limit, we find a strong spin-dependent enhancement in the TDE rate at intermediate SMBH masses, a weakly spin-dependent capture cutoff above M∙≈107.5M⊙, and M∙,max≈107.95M⊙ for maximal SMBH spin.</t>
  </si>
  <si>
    <t>274n5hzfyw848</t>
  </si>
  <si>
    <t>Gravitational lensing aided luminosity distance estimation for compact binary coalescences</t>
  </si>
  <si>
    <t>The luminosity distance is a key observable of gravitational-wave (GW) observations. We demonstrate how one can correctly retrieve the luminosity distance of compact binary coalescences (CBCs) if the GW signal is strongly lensed. We perform a proof-of-concept parameter estimation for the luminosity distance supposing (i) strong lensing produces two lensed GW signals emitted from a CBC, (ii) the Advanced LIGO-Virgo network detects both lensed signals as independent events, and (iii) the two events are identified as strongly lensed signals originated from the same source. Taking into account the maximum magnification allowed in two lensing scenarios and simulated GW signals emitted from four different binary black holes, we find that the strong lensing can improve the precision of the distance estimation of a CBC by up to a factor of a few compared to that can be expected without lensing.</t>
  </si>
  <si>
    <t>['CBCs']</t>
  </si>
  <si>
    <t>274n63zq5wtpx</t>
  </si>
  <si>
    <t>New tool for 21-cm cosmology. II. Investigating the effect of early linear fluctuations</t>
  </si>
  <si>
    <t>In the preceding article, we introduce 21cmfirstclass, a new code for computing the 21-cm anisotropies, assembled from the merger of the two popular codes 21cmfast and class. Unlike the standard 21cmfast, which begins at z=35 with homogeneous temperature and ionization boxes, our code begins its calculations from recombination, evolves the signal through the dark ages, and naturally yields an inhomogeneous box at z=35. In this paper, we validate the output of 21cmfirstclass by developing a new theoretical framework which is simple and intuitive on the one hand, but robust and precise on the other hand. As has been recently claimed, using consistent inhomogeneous initial conditions mitigates inaccuracies, which according to our analysis can otherwise reach the O(20%) level. On top of that, we also show for the first time that 21cmfast overpredicts the 21-cm power spectrum at z≳20 by another O(20%), due to the underlying assumption that δb=δc, namely that the density fluctuations in baryons and cold dark matter are indistinguishable. We propose an elegant solution to this discrepancy by introducing an appropriate scale-dependent growth factor into the evolution equations. Our analysis shows that this modification will ensure subpercent differences between 21cmfirstclass and the Boltzmann solver camb at z≤50 for all scales between the horizon and the Jeans scale. This will enable 21cmfirstclass to consistently and reliably simulate the 21-cm anisotropies both in the dark ages and cosmic dawn, for any cosmology.</t>
  </si>
  <si>
    <t>274n6fbrb4whr</t>
  </si>
  <si>
    <t>Effective-one-body waveforms for extreme-mass-ratio binaries: Consistency with second-order gravitational self-force quasicircular results and extension to nonprecessing spins and eccentricity</t>
  </si>
  <si>
    <t>We present a first complete implementation of an effective-one-body (EOB) model for extreme-mass-ratio inspirals (EMRIs) that incorporates aligned spins (on both the primary and the secondary) as well as orbital eccentricity. The model extends TEOBResumS-Dalí for these binaries by (i) recasting conservative first-order gravitational self-force (1GSF) information in the resummed EOB potentials, (ii) employing a post-Newtonian (PN) 3+19PN-accurate (3PN comparable-mass terms hybridized with test-particle terms up to 22PN relative order) expression for the gravitational-wave flux at infinity, and (iii) using an improved implementation of the horizon flux that better approximates its test-mass representation. With respect to our previous work [A. Albertini, Comparing second-order gravitational self-force and effective one body waveforms from inspiralling, quasicircular and nonspinning black hole binaries. II. The large-mass-ratio case, Phys. Rev. D106, 084062 (2022).PRVDAQ2470-001010.1103/PhysRevD.106.084062], we demonstrate that the inclusion of the 3+19PN-accurate ℓ=9 and ℓ=10 modes in the flux at infinity significantly improves the model's agreement with second-order accurate GSF (2GSF) circular waveforms. For a standard EMRI with mass ratio q≡m1/m2=5×104 and m2=10M⊙, the accumulated EOB/2GSF dephasing is ≲rad for ∼1 yr of evolution, which is consistent with the standard accuracy requirements for EMRIs. We also showcase the generation of eccentric and spinning waveforms and discuss future extensions of our EOB towards a physically complete model for EMRIs.</t>
  </si>
  <si>
    <t>274n6fbxg3kq8</t>
  </si>
  <si>
    <t>R7-branes as charge conjugation operators</t>
  </si>
  <si>
    <t>R7-branes are a class of recently discovered nonsupersymmetric real codimension-two duality defects in type IIB string theory predicted by the swampland cobordism conjecture. For type IIB realizations of 6D SCFTs with N=(2,0) supersymmetry, wrapping an R7-brane "at infinity" leads to a topological operator associated with a zero-form charge conjugation symmetry that squares to the identity. Similar considerations hold for those theories obtained from further toroidal compactification, but this can be obstructed by bundle curvature effects. Using some minimal data on the topological sector of the R7-branes, we extract the associated fusion rules for these charge conjugation operators. More broadly, we sketch a top down realization of various topological operators/interfaces associated with C, R, and T transformations. We also use holography to provide strong evidence for the existence of the R7-brane which is complementary to the cobordism conjecture. Similar considerations apply to other string-realized QFTs with symmetry operators constructed via nonsupersymmetric branes which carry a conserved charge.</t>
  </si>
  <si>
    <t>274n6fbyrzpdf</t>
  </si>
  <si>
    <t>Entanglement transition and replica wormholes in the dissipative Sachdev-Ye-Kitaev model</t>
  </si>
  <si>
    <t>Recent discoveries have highlighted the significance of replica wormholes in resolving the information paradox and establishing the unitarity of black hole evaporation. In this paper, we propose the dissipative Sachdev-Ye-Kitaev (SYK) model as a minimal quantum model that exhibits entanglement dynamics with features qualitatively similar to replica wormholes. As a demonstration, we investigate the entanglement growth of a pair of dissipative SYK models initialized in a thermofield double state. In the regime of large N with weak dissipation, we observe a first-order entanglement transition characterized by a switch of the dominant saddle point: from replica-diagonal solutions for short times to replica wormholelike off-diagonal solutions for long times. Furthermore, we show that the signature of replica wormholes persists even at moderate N≲30 by using the Monte Carlo quantum trajectory method. Our work may pave the way for explorations of replica wormhole physics in quantum simulators.</t>
  </si>
  <si>
    <t>274n6r0mxr43m</t>
  </si>
  <si>
    <t>Bulk modified gravity from a thermal CFT by the conformal flow</t>
  </si>
  <si>
    <t>We construct a bulk spacetime from a boundary conformal field theory, O(N) free scalar model, at finite temperature using a smearing technique, called a conformal flow. The bulk metric is constructed from the thermal two-point function of the smeared boundary elementary field in such a way that it can be interpreted as an information metric associated with the boundary thermofield double state. Near the boundary (UV region), an asymptotically anti-de Sitter (AdS) spacetime is obtained with a leading order perturbation of scalar mode. Based on the falloff behavior of the perturbations and the O(N) symmetry in the conformal field theory, we argue that the corresponding bulk theory is a modified gravity with scalar mode such as f(R) gravity rather than Einstein's general relativity coupled minimally to matter fields. Moving to the Einstein frame, we show that the metric is asymptotically the same as the AdS black brane solution. On the other hand, deep in the bulk (IR region), the spacetime turns out to be conformally equivalent to the near horizon limit of AdS extremal black brane, though it is no longer a solution of f(R) gravity, and hence more general classes of modified gravity need to be considered.</t>
  </si>
  <si>
    <t>['O(N)']</t>
  </si>
  <si>
    <t>274n7z76x2q72</t>
  </si>
  <si>
    <t>Detecting High-Energy Neutrinos from Galactic Supernovae with ATLAS</t>
  </si>
  <si>
    <t>We show that ATLAS, a collider detector, can measure the flux of high-energy supernova neutrinos, which can be produced from days to months after the explosion. Using Monte Carlo simulations for predicted fluxes, we find at most O(0.1-1) starting events and O(10-100) throughgoing events from a supernova 10 kpc away. Possible Galactic supernovae from Betelgeuse and Eta Carinae are further analyzed as demonstrative examples. We argue that, even with limited statistics, ATLAS has the ability to discriminate among flavors and between neutrinos and antineutrinos, making it a unique neutrino observatory so far unmatched in this capability.</t>
  </si>
  <si>
    <t>274n88kd770t9</t>
  </si>
  <si>
    <t>Sixfold Way of Traversable Wormholes in the Sachdev-Ye-Kitaev Model</t>
  </si>
  <si>
    <t>In the infrared limit, a nearly anti-de Sitter spacetime in two dimensions (AdS2) perturbed by a weak double trace deformation and a two-site (q&gt;2)-body Sachdev-Ye-Kitaev (SYK) model with N Majoranas and a weak 2r-body intersite coupling share the same near-conformal dynamics described by a traversable wormhole. We exploit this relation to propose a symmetry classification of traversable wormholes depending on N, q, and r, with q&gt;2r, and confirm it by a level statistics analysis using exact diagonalization techniques. Intriguingly, a time-reversed state never results in a new state, so only six universality classes occur—A, AI, BDI, CI, C, and D—and different symmetry sectors of the model may belong to distinct universality classes.</t>
  </si>
  <si>
    <t>['N', 'C']</t>
  </si>
  <si>
    <t>274n88kgqfgnh</t>
  </si>
  <si>
    <t>High Resolution Study of 40Ca to Constrain Potassium Nucleosynthesis in NGC 2419</t>
  </si>
  <si>
    <t>The globular cluster NGC 2419 was the first to exhibit a Mg-K anticorrelation, linked to hydrogen burning at temperatures between 80-260 MK. However, the key K-destroying reaction, 39K(p,γ)40Ca, has a large rate uncertainty in this range. We significantly constrain this rate with a high resolution 39K(3He,d)40Ca study. We resolve the Erc.m.=154  keV resonance in 39K+p for the first time, increasing the previous rate by up to a factor 13 and reducing its 1σ width by up to a factor of 42. Reaction network calculations for NGC 2419 suggest that this could lower temperatures needed to reproduce the Mg-K anticorrelation.</t>
  </si>
  <si>
    <t>['Mg-K', 'K']</t>
  </si>
  <si>
    <t>274nb3v0nscn1</t>
  </si>
  <si>
    <t>Analysis and mitigation of residual exchange coupling in linear spin-qubit arrays</t>
  </si>
  <si>
    <t>In recent advancements of quantum computing utilizing spin qubits, it has been demonstrated that this platform possesses the potential for implementing two-qubit gates with fidelities exceeding 99.5%. However, as with other qubit platforms, it is not feasible to completely turn qubit couplings off. This study aims to investigate the impact of coherent error matrices in gate set tomography by employing a double quantum dot. We evaluate the infidelity caused by residual exchange between spins and compare various mitigation approaches, including the use of adjusted timing through simple drives, considering different parameter settings in the presence of charge noise. Furthermore, we extend our analysis to larger arrays of exchange-coupled spin qubits to provide an estimation of the expected fidelity. In particular, we demonstrate the influence of residual exchange on a single-qubit Y gate and the native two-qubit SWAP gate in a linear chain. Our findings emphasize the significance of accounting for residual exchange when scaling up spin-qubit devices and highlight the tradeoff between the effects of charge noise and residual exchange in mitigation techniques.</t>
  </si>
  <si>
    <t>274nbvcv56clx</t>
  </si>
  <si>
    <t>1.43 kV GaN-based MIS Schottky barrier diodes</t>
  </si>
  <si>
    <t>In this letter, we report on a quasi-vertical GaN-based metal-insulator-semiconductor (MIS) Schottky barrier diode (SBD) with an insertion of 2 nm thick Al2O3 dielectric layer. It shows a turn-on voltage of 0.7 V, a specific on-resistance of 3.5 mΩ·cm2, and a high on/off current ratio of 1011. The proposed structure enables a breakdown voltage of 1430 V, rendering a Baliga's power figure-of-merit of 0.58 GW cm−2. The enhanced performance is attributed to defect-related leakage can be suppressed and the direct tunneling process dominates at the MIS-based Schottky contact interface.</t>
  </si>
  <si>
    <t>['GaN', 'GaN-Al2O3', 'Al2O3']</t>
  </si>
  <si>
    <t>274nbvcvltr59</t>
  </si>
  <si>
    <t>High-spectral-resolution Observations of the Optical Filamentary Nebula Surrounding NGC 1275</t>
  </si>
  <si>
    <t>We present new high-spectral-resolution observations (R = λ/Δλ = 7000) of the filamentary nebula surrounding NGC 1275, the central galaxy of the Perseus cluster. These observations have been obtained with SITELLE, an imaging Fourier transform spectrometer installed on the Canada-France-Hawai Telescope with a field of view of 11′×11′, encapsulating the entire filamentary structure of ionized gas despite its large size of 80 kpc × 50 kpc. Here, we present renewed fluxes, velocities, and velocity dispersion maps that show in great detail the kinematics of the optical nebula at [S ii] λ6716, [S ii] λ6731, [N ii] λ6584, Hα (6563 Å), and [N ii] λ6548. These maps reveal the existence of a bright flattened disk-shaped structure in the core extending to r ∼10 kpc and dominated by a chaotic velocity field. This structure is located in the wake of X-ray cavities and characterized by a high mean velocity dispersion of 134 km s−1. The disk-shaped structure is surrounded by an extended array of filaments spread out to r ∼ 50 kpc that are 10 times fainter in flux, remarkably quiescent, and have a uniform mean velocity dispersion of 44 km s−1. This stability is puzzling given that the cluster core exhibits several energetic phenomena. Based on these results, we argue that there are two mechanisms that form multiphase gas in clusters of galaxies: a first triggered in the wake of X-ray cavities leading to more turbulent multiphase gas and a second, distinct mechanism, that is gentle and leads to large-scale multiphase gas spreading throughout the core.</t>
  </si>
  <si>
    <t>['N', 'S']</t>
  </si>
  <si>
    <t>274nbvcwh2h92</t>
  </si>
  <si>
    <t>CLASSY. VIII. Exploring the Source of Ionization with UV Interstellar Medium Diagnostics in Local High-z Analogs</t>
  </si>
  <si>
    <t>In the current JWST era, rest-frame UV spectra play a crucial role in enhancing our understanding of the interstellar medium (ISM) and stellar properties of the first galaxies in the epoch of reionization (z &gt; 6). Here, we compare well-known and reliable optical diagrams sensitive to the main ionization source (i.e., star formation, SF; active galactic nuclei, AGN; and shocks) to UV counterparts proposed in the literature—the so-called "UV-BPT diagrams"—using the HST COS Legacy Archive Spectroscopic SurveY (CLASSY), which is the largest high-quality, high-resolution, and broad-wavelength range atlas of far-UV spectra for 45 local star-forming galaxies. In particular, we explore where CLASSY UV line ratios are located in the different UV diagnostic plots, taking into account state-of-the-art photoionization and shock models, and, for the first time, the measured ISM and stellar properties (e.g., gas-phase metallicity, ionization parameter, carbon abundance, and stellar age). We find that the combination of C iii] λλ1907,9 He iiλ1640 and O iii] λ1666 can be a powerful tool to separate between SF, shocks, and AGN at subsolar metallicities. We also confirm that alternative diagrams without O iii] λ1666 still allow us to define an SF-locus, with some caveats. Diagrams including C ivλλ1548,51 should be taken with caution given the complexity of this doublet profile. Finally, we present a discussion detailing the ISM conditions required to detect UV emission lines, visible only in low gas-phase metallicity (12 + log(O/H) ≲ 8.3) and high ionization parameter (log(U) ≳ −2.5) environments. Overall, CLASSY and our UV toolkit will be crucial in interpreting the spectra of the earliest galaxies that JWST is currently revealing.</t>
  </si>
  <si>
    <t>['O-H', 'SF', 'COS', 'C', 'O', 'U']</t>
  </si>
  <si>
    <t>['int', 'bin', 'ss', 'el', 'el', 'el']</t>
  </si>
  <si>
    <t>['Rejected', 'Rejected', 'Rejected', 'Rejected', 'Rejected', 'Rejected']</t>
  </si>
  <si>
    <t>274nbvcxyhdhc</t>
  </si>
  <si>
    <t>An Ensemble Study of Turbulence in Extended QSO Nebulae at z ≈ 0.5-1</t>
  </si>
  <si>
    <t>Turbulent motions in the circumgalactic medium play a critical role in regulating the evolution of galaxies, yet their detailed characterization remains elusive. Using two-dimensional velocity maps constructed from spatially extended [O ii] and [O iii] emission, Chen et al. measured the velocity structure functions (VSFs) of four quasar nebulae at z ≈ 0.5-1.1. One of these exhibits a spectacular Kolmogorov relation. Here, we carry out an ensemble study using an expanded sample incorporating four new nebulae from three additional quasi-stellar object (QSO) fields. The VSFs measured for all eight nebulae are best explained by subsonic turbulence revealed by the line-emitting gas, which in turn strongly suggests that the cool gas (T ∼ 104 K) is dynamically coupled to the hot ambient medium. Previous work demonstrates that the largest nebulae in our sample reside in group environments with clear signs of tidal interactions, suggesting that environmental effects are vital in seeding and enhancing the turbulence within the gaseous halos, ultimately promoting the formation of the extended nebulae. No discernible differences are observed in the VSF properties between radio-loud and radio-quiet QSO fields. We estimate the turbulent heating rate per unit volume, Qturb, in the QSO nebulae to be ∼10−26-10−22 erg cm−3 s−1 for the cool phase and ∼10−28-10−25 erg cm−3 s−1 for the hot phase. This range aligns with measurements in the intracluster medium and star-forming molecular clouds but is ∼103 times higher than the Qturb observed inside cool gas clumps on scales ≲1 kpc using absorption-line techniques. We discuss the prospect of bridging the gap between emission and absorption studies by pushing the emission-based VSF measurements to below ≈10 kpc.</t>
  </si>
  <si>
    <t>274nbvfsyzmjh</t>
  </si>
  <si>
    <t>EVStabilityNet: predicting the stability of star clusters in general relativity</t>
  </si>
  <si>
    <t>We present a deep neural network which predicts the stability of isotropic steady states of the asymptotically flat, spherically symmetric Einstein-Vlasov system in Schwarzschild coordinates. The network takes as input the energy profile and the redshift of the steady state. Its architecture consists of a U-Net with a dense bridge. The network was trained on more than ten thousand steady states using an active learning scheme and has high accuracy on test data. As first applications, we analyze the validity of physical hypotheses regarding the stability of the steady states.</t>
  </si>
  <si>
    <t>274nbvjd7t2n5</t>
  </si>
  <si>
    <t>Large-scale preparation of CsPbBr3 perovskite quantum dot/EVA composite adhesive film by melting for crystal silicon solar cell</t>
  </si>
  <si>
    <t>Silicon solar cell is the most mature photovoltaic conversion device, and in order to further improve the performance of the device, application of downshifting films has become a research hotspot. In this paper, CsPbBr3 perovskite quantum dot/EVA composite adhesive film was prepared by melting method with CsPbBr3 perovskite quantum dot film under solution processing as masterbatch and EVA particles as excipient. The effect of synthesis conditions on the luminescence properties of the composite films were thoroughly studied. The optimized CsPbBr3 perovskite quantum dot/EVA composite adhesive film has excellent performance, and its light transmission reaches 85%. The CsPbBr3 perovskite quantum dot/EVA composite adhesive film absolutely improves the efficiency of silicon solar cells by 1.08%, which is much higher than that of pure EVA adhesive film (0.63%). In addition, the device efficiencies have almost no change after 30 d in the air, maintaining the working stability of the device and contributing to industrial applications. This study provides a novel, industrial and low-cost synthesis route for the synthesis of CsPbBr3 perovskite quantum dot/EVA composite adhesive film, which is expected to have broad application.</t>
  </si>
  <si>
    <t>['CsPbBr3', 'Si']</t>
  </si>
  <si>
    <t>274nbvjs86y9s</t>
  </si>
  <si>
    <t>Ultrashort channel MoSe2 transistors with selenium atoms replaced at the interface: first-principles quantum-transport study</t>
  </si>
  <si>
    <t>Realizing n- and p-type transition metal dichalcogenide (TMD)-based field-effect transistors for nanoscale complementary metal oxide semiconductor (CMOS) applications remains challenging owing to undesirable contact resistance. Quantum transport calculations were performed by replacing single-sided Se atoms of TMD near the interface with As or Br atoms to further improve the contact resistance. Here, partial selenium replacement produced a novel interface with a segment of metamaterial MoSeX (Pt/MoSeX/MoSe2; X = As, Br). Such stable metamaterials exhibit semi-metallicity, and the contact resistance can be thus lowered. Our findings provide insights into the potential of MoSe2-based nano-CMOS logic devices.</t>
  </si>
  <si>
    <t>['MoSe2', 'Pt-MoSeAs-MoSe2', 'Pt', 'Br', 'Se', 'As', 'Pt-MoSeBr-MoSe2']</t>
  </si>
  <si>
    <t>['bin', 'int', 'el', 'el', 'el', 'el', 'int']</t>
  </si>
  <si>
    <t>['Rejected', 'Added', 'Rejected', 'Rejected', 'Rejected', 'Rejected', 'Added']</t>
  </si>
  <si>
    <t>274nbvkf1bqk5</t>
  </si>
  <si>
    <t>Modelling Rabi oscillations for widefield radiofrequency imaging in nitrogen-vacancy centers in diamond</t>
  </si>
  <si>
    <t>In this paper we study the dynamics of an ensemble of nitrogen-vacancy centers in diamond when its photoluminescence is detected by means of a widefield imaging system. We develop a seven-level model and use it to simulate the widefield detection of nitrogen-vacancy centers Rabi oscillations. The simulation results are compared with experimental measurements showing a good agreement. In particular, we use the model to explain the asymmetric shape of the detected Rabi oscillations due to an incomplete repolarization of the nitrogen-vacancy center during the pulse sequence implemented for the detection of Rabi oscillations.</t>
  </si>
  <si>
    <t>274nbvl6swdgz</t>
  </si>
  <si>
    <t>Non-thermal WIMPy baryogenesis with primordial black hole</t>
  </si>
  <si>
    <t>We consider the possibility that the weakly interacting massive particles produced from the evaporation of primordial black hole can explain both the relic density of dark matter and the baryon asymmetry of the Universe, through their annihilation which violate B and CP-symmetry. We find that the primordial black hole with mass less than 107g is a good candidate as an source of TeV dark matter with the total annihilation cross section 〈σaυ〉 ≲ 10-7 GeV-2 and the B-violating scattering cross section 〈σBυ〉 ≲ 2 × 10-9 GeV-2. This large annihilation cross section of dark matter in this model would make it available to search them in the indirect search for dark matter such as gamma-ray or neutrino observations.</t>
  </si>
  <si>
    <t>['CP', 'B']</t>
  </si>
  <si>
    <t>274nbvl8dv36d</t>
  </si>
  <si>
    <t>Primordial Black Holes and loops in single-field inflation</t>
  </si>
  <si>
    <t>Using the δN formalism we calculate the one-loop correction to the large-scale power spectrum of the curvature perturbation in the standard scenario where primordial black holes are formed in the early universe thanks to a phase of ultra-slow-roll in single-field inflation. We explicitly show that one-loop corrections are negligible when the transition from the ultra-slow-roll to the slow-roll phase is smooth. We conclude that the PBH formation scenario through a ultra-slow-roll phase is viable.</t>
  </si>
  <si>
    <t>['PBH']</t>
  </si>
  <si>
    <t>274nbvpxhzqw0</t>
  </si>
  <si>
    <t>Fatigue behaviour of 10% wt. short glass fibre reinforced recycled Polypropylene with mineral filler in presence of notches</t>
  </si>
  <si>
    <t>An experimental investigation of the fatigue behaviour of plain and notched specimens made of 10% wt. short glass fibre reinforced partially recycled Polypropylene filled with mineral filler is presented. To this end, plain and V-notched specimens (with notch radius ranging from 0.07 mm to 10 mm) were produced by injection moulding and tested under tension-tension fatigue. During the fatigue test, the damage evolution was monitored using a traveling microscope to define the number of cycles spent for the fatigue crack initiation. The fracture surfaces were analysed at microscopic level in order to investigate the fatigue damage mechanisms of plain and notched specimens. The fatigue tests were first analysed in terms of net stress amplitude to define the stress-life curves. Then, an energy-based approach was proposed to reduce the scatter of the fatigue data of plain and notched specimens. Starting from the damage evolution observed during the fatigue tests, the model relies on the strain energy density numerically evaluated in the matrix and averaged on a structural volume embracing the notch tip.</t>
  </si>
  <si>
    <t>274nbvsgs0nbt</t>
  </si>
  <si>
    <t>Effect due to Cs injection upon current oscillation of the beam extracted from the J-PARC negative hydrogen ion source</t>
  </si>
  <si>
    <t>A high-speed emittance measurement system installed at the J-PARC RF negative hydrogen (H-) ion source test stand can construct emittance diagrams of the beam of a specific frequency component.  The driving 2 MHz RF power produces small amplitude oscillating components at 2 MHz and at higher harmonic frequencies in the total H- ion beam detected by a Faraday installed downstream of the emittance measurement system.  Magnitudes of oscillating component at 2 MHz and 4 MHz frequencies become appreciable as the slits of the emittance measurement system separate the H- ion beam into the position/angle resolved phase space elements.  The reconstructed emittance diagrams of H- ion beams for the operation condition with continuous supply of Cs realizing large H- ion current to total extraction current ratios indicate that 2 MHz and 4 MHz frequency oscillating beam components propagate surrounding the center DC beam.  Both 2 MHz and 4 MHz oscillating beam components comprise two to three beam particle groups in the phase space.  The DC component of the H- ion beam exhibit a single peak in the angular distribution.  Meanwhile, oscillating components often take the minima where the DC H- ion beam takes the maximum in the angular distribution diagram.  Thus, the regions that produce large amplitude oscillations of the H- ion beam are considered located at the circumference of the beam extraction aperture.  One possible explanation for observing larger amplitude beam oscillation can be the enhanced H- ion surface production at the plasma facing the wall of the beam extraction aperture.  The operation without the Cs delivery to the source increased electron current coextracted with H- ions and changed the structure of the beam emittance diagram.  In the direction perpendicular to the magnetic fields created by a magnetic filter and electron suppression magnets, the peak of the 4 MHz oscillating beam components appeared at the center of the DC beam.  This observation suggests the extraction of H- ions formed in the central region by the volume production process near the internal RF antenna.  Mechanisms that can excite and diminish the beam fluctuation amplitudes of the extracted H- ion beam are discussed.</t>
  </si>
  <si>
    <t>['Cs', 'H-', 'H-']</t>
  </si>
  <si>
    <t>274nbvstm35vd</t>
  </si>
  <si>
    <t>Strong increase in mortality attributable to ozone pollution under a climate change and demographic scenario</t>
  </si>
  <si>
    <t>Long-term exposure to ambient ozone (O3) is associated with excess respiratory mortality. Pollution emissions, demographic, and climate changes are expected to drive future ozone-related mortality. Here, we assess global mortality attributable to ozone according to an Intergovernmental Panel on Climate Change (IPCC) Shared Socioeconomic Pathway (SSP) scenario applied in Coupled Model Intercomparison Project Phase 6 (CMIP6) models, projecting a temperature increase of about 3.6 °C by the end of the century. We estimated ozone-related mortality on a global scale up to 2090 following the Global Burden of Disease (GBD) 2019 approach, using bias-corrected simulations from three CMIP6 Earth System Models (ESMs) under the SSP3-7.0 emissions scenario. Based on the three ESMs simulations, global ozone-related mortality by 2090 will amount to 2.79 M [95% CI 0.97 M-5.23 M] to 3.12 M [95% CI 1.11 M-5.75 M] per year, approximately ninefold that of the 327 K [95% CI 103 K-652 K] deaths per year in 2000. Climate change alone may lead to an increase of ozone-related mortality in 2090 between 42 K [95% CI −37 K-122 K] and 217 K [95% CI 68 K-367 K] per year. Population growth and ageing are associated with an increase in global ozone-related mortality by a factor of 5.34, while the increase by ozone trends alone ranges between factors of 1.48 and 1.7. Ambient ozone pollution under the high-emissions SSP3-7.0 scenario is projected to become a significant human health risk factor. Yet, optimizing living conditions and healthcare standards worldwide to the optimal ones today (application of minimum baseline mortality rates) will help mitigate the adverse consequences associated with population growth and ageing, and ozone increases caused by pollution emissions and climate change.</t>
  </si>
  <si>
    <t>['O3']</t>
  </si>
  <si>
    <t>274nbvt8jkb8m</t>
  </si>
  <si>
    <t>Volcano transition in a system of generalized Kuramoto oscillators with random frustrated interactions</t>
  </si>
  <si>
    <t>In a system of heterogeneous (Abelian) Kuramoto oscillators with random or 'frustrated' interactions, transitions from states of incoherence to partial synchronization were observed. These so-called volcano transitions are characterized by a change in the shape of a local field distribution and were discussed in connection with an oscillator glass. In this paper, we consider a different class of oscillators, namely a system of (non-Abelian) SU(2)-Lohe oscillators that can also be defined on the 3-sphere, i.e. an oscillator is generalized to be defined as a unit vector in four-dimensional Euclidean space. We demonstrate that such higher-dimensional Kuramoto models with reciprocal and nonreciprocal random interactions represented by a low-rank matrix exhibit a volcano transition as well. We determine the critical coupling strength at which a volcano-like transition occurs, employing an Ott-Antonsen ansatz. Numerical simulations provide additional validations of our analytical findings and reveal the differences in observable collective dynamics prior to and following the transition. Furthermore, we show that a system of unit 3-vector oscillators on the 2-sphere does not possess a volcano transition.</t>
  </si>
  <si>
    <t>274nbvtww1qyn</t>
  </si>
  <si>
    <t>A High-resolution Non-detection of Escaping Helium in the Ultrahot Neptune LTT 9779b: Evidence for Weakened Evaporation</t>
  </si>
  <si>
    <t>The recent discovery of "ultrahot" (P R ∼ 68,000) on the 6.5 m Clay/Magellan II Telescope, aiming to detect an extended upper atmosphere in the He 10830 Å triplet. We found no detectable planetary absorption: in a 0.75 Å passband centered on the triplet, we set a 2σ upper limit of 0.12% (δRp/H σ upper limit of 0.20% (δRp/H 10.03 g s−1 and Ṁ11.11 g s−1, respectively, smaller than predicted by outflow models even considering the weak stellar X-ray and ultraviolet emission. The low evaporation rate is plausibly explained by a metal-rich envelope, which would decrease the atmospheric scale height and increase the cooling rate of the outflow. This hypothesis is imminently testable: if metals commonly weaken planetary outflows, then we expect that JWST will find high atmospheric metallicities for small planets that have evaded detection in He 10830 Å.</t>
  </si>
  <si>
    <t>['He', 'H-He']</t>
  </si>
  <si>
    <t>274nbvtxr9h2f</t>
  </si>
  <si>
    <t>Muted Features in the JWST NIRISS Transmission Spectrum of Hot Neptune LTT 9779b</t>
  </si>
  <si>
    <t>The hot Neptune desert is one of the most sparsely populated regions of the exoplanet parameter space, and atmosphere observations of its few residents can provide insights into how such planets have managed to survive in such an inhospitable environment. Here, we present transmission observations of LTT 9779 b, the only known hot Neptune to have retained a significant H/He-dominated atmosphere, taken with JWST NIRISS/SOSS. The 0.6-2.85 μm transmission spectrum shows evidence for muted spectral features, rejecting a perfectly flat line at &gt;5σ. We explore water- and methane-dominated atmosphere scenarios for LTT 9779 b's terminator, and retrieval analyses reveal a continuum of potential combinations of metallicity and cloudiness. Through comparisons to previous population synthesis works and our own interior structure modeling, we are able to constrain LTT 9779 b's atmosphere metallicity to 20-850× solar. Within this range of metallicity, our retrieval analyses prefer solutions with clouds at millibar pressures, regardless of whether the atmosphere is water or methane dominated—though cloud-free atmospheres with metallicities &gt;500× solar cannot be entirely ruled out. By comparing self-consistent atmosphere temperature profiles with cloud condensation curves, we find that silicate clouds can readily condense in the terminator region of LTT 9779 b. Advection of these clouds onto the dayside could explain the high dayside albedo previously inferred for this planet and be part of a feedback loop aiding the survival of LTT 9779 b's atmosphere in the hot Neptune desert.</t>
  </si>
  <si>
    <t>['H-He']</t>
  </si>
  <si>
    <t>274nbvtxwv8lk</t>
  </si>
  <si>
    <t>Understanding the effect of TiCl4 treatment at TiO2/Sb2S3 interface on the enhanced performance of Sb2S3 solar cells</t>
  </si>
  <si>
    <t>The continuous search for low-cost and environment-friendly materials in photovoltaic applications has become a priority, as well as the understanding of the various strategies to boost the photovoltaic performance. In this work, we investigate the effect of TiCl4 treatment on a compact TiO2 layer used as an electron transport material (ETM) in Sb2S3 planar solar cells. After TiCl4 treatment, TiO2 exhibits higher crystallinity, lower density of hydroxyl groups acting as traps, and better surface coverage of the FTO substrate. Although no major structural changes are observed in Sb2S3 films grown on pristine or TiCl4 treated TiO2 films, there are differences in preferential growth of Sb2S3 (hk1) planes, sulfur-enrichment of the chalcogenide film, and superior substrate coverage after the TiCl4 treatment, leading to the decrease of interfacial trap states. The driving force for electron injection in the TiO2/Sb2S3 heterojunction is also favored by the shift on the VB and CB positions of TiCl4 treated TiO2. These findings are in agreement with the improved power conversion efficiency of the planar solar cell FTO/TiO2-Treated/Sb2S3/SbCl3/spiro-OMeTAD/Au.</t>
  </si>
  <si>
    <t>['Sb2S3-SbCl3', 'Sb2S3-SbCl3', 'TiCl4', 'Sb2S3', 'TiO2', 'Sb2S3', 'VB', 'CB', 'TiO2-Sb2S3', 'Au', 'SnO2:F']</t>
  </si>
  <si>
    <t>['int', 'ss', 'bin', 'bin', 'bin', 'sur', 'bin', 'bin', 'int', 'el', 'ss']</t>
  </si>
  <si>
    <t>['Rejected', 'Added', 'Accepted', 'Rejected', 'Rejected', 'Rejected', 'Rejected', 'Rejected', 'Accepted', 'Added', 'Added']</t>
  </si>
  <si>
    <t>274nbvv7q48g6</t>
  </si>
  <si>
    <t>Active matrix-based pressure sensor system with a 4 × 16 printed decoder designed with a flexible hybrid organic process design kit</t>
  </si>
  <si>
    <t>The innovative field of printed sensor with a demand for high accuracy, sensitivity and durability has enabled a wide application area in sensing, healthcare etc. A large-area printed sensor system on a flexible foil substrate emplying p-type organic field-effect transistors (OFETs) is presented. Thereby, the OFET is fabricated through a hybrid manufacturing process, including photolithographically structured source- and drain-electrodes, ink-jet printed organic semiconductor, and spin-coated dielectric. Moreover, a dedicated device model, derived from the variable range hopping model, is developed and integrated together with process related design rules, materials properties and geometric information into a comprehensive process design kit (FH_OPDK). The FH_OPDK is integrated in a commercial electronic design automation tool and is used to design and perform post-layout simulations on logic gates, such as INV, NAND2, and NOR2 as well as circuitry such as ring oscillators and a 4 × 16 digital decoder. Several circuit topologies have been tested and evaluated in a detailed model-hardware correlation analysis. Finally we have optimized logic gates and the decoder in a PMOS only, pseudo CMOS design style. To demonstrate the feasibility of the full sensor system in hardware a 16 × 16 active matrix pressure sensor on a flexible substrate integrated with a 4 × 16 binary decoder was fabricated and tested. We have integrated our flexible hybrid sensor system with a PCB board and a microcontroller to demonstrate the hardware readout platform capable of detecting the weight of objects and visualizing a digital map of applied forces.</t>
  </si>
  <si>
    <t>['FH', 'FH']</t>
  </si>
  <si>
    <t>274nbvvjc2y4t</t>
  </si>
  <si>
    <t>Understanding carbon storage dynamics in Ayeyarwady delta's mangrove ecosystem in Myanmar: insights for restoration efforts</t>
  </si>
  <si>
    <t>Mangroves are highly valued for their ecosystem services, providing a wide range of ecological, social, and economic benefits, including their role as carbon-rich ecosystems. Recent research suggests that preserving mangrove forests can offer a cost-effective strategy for mitigating CO2 emissions. However, extensive deforestation has placed mangrove ecosystems under severe global threats. Currently, the assessment of mangrove restoration outcomes, particularly regarding soil carbon stocks, is inadequate. Therefore, this study aims to investigate the impact of restoration on soil organic carbon (SOC) in Shwe Thaung Yan, Ayeyarwady coastal region of Myanmar. The study aimed to quantify and compare carbon stocks in different soil layers, examine the carbon sequestration potential of various mangrove species, and evaluate the effectiveness of mangrove restoration efforts. Soil samples were collected in 2015 (pre-restoration) and 2021 (post-restoration) at various soil depths and analyzed for SOC concentration, organic matter content, and bulk density using the Loss on Ignition (LOI) procedure. Significant changes in soil properties were observed between 2015 and 2021, with higher SOC and carbon concentrations observed in 2021. The average soil carbon stocks in 2021 (1954.43 ± 33.24 Mg C ha−1) were approximately 2.7 times higher than the estimated carbon stocks in 2015 (732.26 ± 6.99 Mg C ha−1). Furthermore, the study revealed variations in SOC accumulation among different soil depths, with higher carbon stocks found in the upper soil layers. This study highlights the positive impact of mangrove restoration on SOC accumulation and emphasizes the significance of considering soil carbon dynamics in restoration initiatives. The findings offer valuable insights for the conservation and management of mangrove ecosystems, especially concerning their potential for carbon sequestration and their contribution to mitigating climate change.</t>
  </si>
  <si>
    <t>['CO2', 'C', 'SOC']</t>
  </si>
  <si>
    <t>274nbvx8vl5pt</t>
  </si>
  <si>
    <t>Revised Constraints on the Fast Radio Burst Population from the First CHIME/FRB Catalog</t>
  </si>
  <si>
    <t>In this paper, we investigate the fast radio burst (FRB) population using the first CHIME/FRB catalog. We first reconstruct the extragalactic dispersion measure-redshift relation (DME-z relation) from well-localized FRBs, then use it to infer the redshift and isotropic energy of the first CHIME/FRB catalog. The intrinsic energy distribution is modeled by the power law with an exponential cutoff, and the selection effect of the CHIME telescope is modeled by a two-parametric function of specific fluence. For the intrinsic redshift distribution, the star formation history (SFH) model and five other SFH-related models are considered. We construct the joint likelihood of fluence, energy, and redshift, and all the free parameters are constrained simultaneously using the Bayesian inference method. The Bayesian information criterion (BIC) is used to choose the model that best matches the observational data. For comparison, we fit our models with two data samples, i.e., the Full sample and the Gold sample. The power-law index and cutoff energy are tightly constrained to be 1.8 ≲ α ≲ 1.9 and log(Ec/erg)≈42, which are almost independent of the redshift distribution model and the data sample we choose. The parameters involving the selection effect strongly depend on the data sample but are insensitive to the redshift distribution model. According to BIC, the pure SFH model is strongly disfavored by both the Full sample and Gold sample. For the other five SFH-related redshift distribution models, most of them can match the data well if the parameters are properly chosen. Therefore, with the present data, it is still premature to draw a conclusion on the FRB population.</t>
  </si>
  <si>
    <t>['SFH']</t>
  </si>
  <si>
    <t>274nbvx903z6y</t>
  </si>
  <si>
    <t>The HST Nondetection of SN Ia 2011fe 11.5 yr after Explosion Further Restricts Single-degenerate Progenitor Systems</t>
  </si>
  <si>
    <t>We present deep Hubble Space Telescope imaging of the nearby Type Ia supernova (SN Ia) 2011fe obtained 11.5 yr after explosion. No emission is detected at the SN location to a 1σ (3σ) limit of F555W &gt; 30.2 (29.0) mag, or equivalently MV &gt; 1.2 (−0.1) mag, neglecting the distance uncertainty to M101. We constrain the presence of donor stars impacted by the SN ejecta with the strictest limits thus far on compact (i.e., log g≳4) companions. H-rich zero-age main-sequence companions with masses ≥2 M⊙ are excluded, a significant improvement upon the preexplosion imaging limit of ≈5 M⊙. Main-sequence He stars with masses ≥1.0 M⊙ and subgiant He stars with masses ≤0.8 M⊙ are also disfavored by our late-time imaging. Synthesizing our limits on postimpact donors with previous constraints from preexplosion imaging, early-time radio and X-ray observations, and nebular-phase spectroscopy, essentially all formation channels for SN 2011fe invoking a nondegenerate donor star at the time of explosion are unlikely.</t>
  </si>
  <si>
    <t>['SN', 'He']</t>
  </si>
  <si>
    <t>274nbvx94nrr2</t>
  </si>
  <si>
    <t>Aggregation and Charging of Mineral Cloud Particles under High-energy Irradiation</t>
  </si>
  <si>
    <t>It is known from Earth that ionizing high-energy radiation can lead to ion-induced nucleation of cloud condensation nuclei in the atmosphere. Since the amount of high-energy radiation can vary greatly based on the radiative environment of a host star, understanding the effect of high-energy radiation on cloud particles is critical to understand exoplanet atmospheres. This study aims to explore how high-energy radiation affects the aggregation and charging of mineral cloud particles. We present experiments conducted in an atmosphere chamber on mineral SiO2 particles with diameters of 50 nm. The particles were exposed to gamma radiation in either low-humidity (RH ≈ 20%) or high-humidity (RH &gt; 50%) environments. The aggregation and charging state of the particles were studied with a scanning mobility particle sizer. We find that the single SiO2 particles (N1) cluster to form larger aggregates (N2-N4), and that this aggregation is inhibited by gamma radiation. We find that gamma radiation shifts the charging of the particles to become more negative by increasing the charging state of negatively charged particles. Through an independent t-test, we find that this increase is statistically significant within a 5% significance level for all aggregates in the high-humidity environment and all except the N1 particles in the low-humidity environment. For the positively charged particles, the changes in charging state are not within the 5% significance level. We suggest that the overall effect of gamma radiation could favor the formation of a high number of small particles over a lower number of larger particles.</t>
  </si>
  <si>
    <t>['SiO2']</t>
  </si>
  <si>
    <t>274nbvx9l949g</t>
  </si>
  <si>
    <t>Formation of Galactic Disks. I. Why Did the Milky Way's Disk Form Unusually Early?</t>
  </si>
  <si>
    <t>Recent results from spectroscopic and astrometric surveys of nearby stars suggest that the stellar disk of our Milky Way (MW) was formed quite early, within the first few billion years of its evolution. Chemokinematic signatures of disk formation in cosmological zoom-in simulations appear to be in tension with these data, implying that MW-like disk formation is delayed in simulations. We investigate the formation of galactic disks using a representative sample of MW-like galaxies from the cosmological volume simulation TNG50. We find that on average MW-mass disks indeed form later than the local data suggest. However, their formation time and metallicity exhibit a substantial scatter, such that ∼10% of MW-mass galaxies form disks early, similar to the MW. Thus, although the MW is unusual, it is consistent with the overall population of MW-mass disk galaxies. The direct MW analogs assemble most of their mass early, ≳10 Gyr ago, and are not affected by destructive mergers after that. In addition, these galaxies form their disks during the early enrichment stage when the interstellar medium metallicity increases rapidly, with only ∼25% of early-forming disks being as metal-poor as the MW was at the onset of disk formation, [Fe/H] ≈ −1.0. In contrast, most MW-mass galaxies either form disks from already enriched material or experience late destructive mergers that reset the signatures of galactic disk formation to later times and higher metallicities. Finally, we also show that earlier disk formation leads to more dominant rotationally supported stellar disks at redshift zero.</t>
  </si>
  <si>
    <t>['Fe-H']</t>
  </si>
  <si>
    <t>274nbvxb0xhvv</t>
  </si>
  <si>
    <t>Nucleosynthetic Analysis of Three-dimensional Core-collapse Supernova Simulations</t>
  </si>
  <si>
    <t>We study in detail the ejecta conditions and theoretical nucleosynthetic results for 18 three-dimensional core-collapse supernova (CCSN) simulations done by Fornax. Most of the simulations are carried out to at least 3 s after bounce, which allows us to follow their longer-term behaviors. We find that multidimensional effects introduce many complexities into the ejecta conditions. We see a stochastic electron fraction evolution, complex peak temperature distributions and histories, and long-tail distributions of the time spent within nucleosynthetic temperature ranges. These all lead to substantial variation in CCSN nucleosynthetic yields and differences from 1D results. We discuss the production of lighter α-nuclei, radioactive isotopes, heavier elements, and a few isotopes of special interest. Comparing pre-CCSN and CCSN contributions, we find that a significant fraction of elements between roughly Si and Ge are generally produced in CCSNe. We find that 44Ti exhibits an extended production timescale as compared to 56Ni, which may explain its different distribution and higher than previously predicted abundances in supernova remnants such as Cas A and SN1987A. We also discuss the morphology of the ejected elements. This study highlights the high-level diversity of ejecta conditions and nucleosynthetic results in 3D CCSN simulations and emphasizes the need for additional long-term (∼10 s) 3D simulations to properly address such complexities.</t>
  </si>
  <si>
    <t>['Si', 'Ge']</t>
  </si>
  <si>
    <t>274nbvykkcjps</t>
  </si>
  <si>
    <t>A quantum of information in black hole evaporation</t>
  </si>
  <si>
    <t>Black holes evolve by evaporation of their event horizon. While this process is believed to be unitary, there is no consensus on the recovery of information in black hole entropy. A missing link is a quantum of information in black hole evaporation. Distinct from Hawking radiation, we identify evaporation in entangled pairs by P2 topology of the event horizon consistent with the Bekenstein-Hawking entropy in a uniformly spaced horizon area. It derives by continuation of P2 in Rindler spacetime prior to gravitational collapse, subject to a tight correlation of the fundamental frequency of quasi-normal-mode ringing in gravitational and electromagnetic radiation. Information extraction from entangled pairs by detecting one over the surface spanned by three faces of a large cube carries a quantum of information 2kBlog3 upon including measurement of spin.</t>
  </si>
  <si>
    <t>['P2']</t>
  </si>
  <si>
    <t>274nbvyt5jnrh</t>
  </si>
  <si>
    <t>A novel split-gate trench MOSFET embedded with a high-k pillar for higher breakdown voltage</t>
  </si>
  <si>
    <t>A novel split-gate trench MOSFET embedded with a high-k pillar (HKP SGT-MOS) is proposed in this study. Numerous electric displacement lines are allowed to enter the high-k pillar introduced beneath the split gate, thus relieving the crowding of the electric field at the bottom corner of the split gate. Therefore, the HKP SGT-MOS can achieve a higher breakdown voltage (BV) without sacrificing its forward conduction. Various dielectrics for the high-k pillar, such as SiO2, Si3N4, Al2O3 and HfO2, are investigated. The results reveal that HfO2 has the largest figure of merit (FOM) and BV. The characteristics of the HKP SGT-MOS have also been validated by the Technology Computer-Aided Design simulation, and the BV and (FOM = BV 2/Ron,sp) are 258.3 V and 37.46 MW cm−2, achieving 36.7% and 87.02% improvement compared to the conventional SGT-MOS (CSGT-MOS), and 18.4% and 38.59% improvement compared to the SGT-MOS with short split-gate (SSGT-MOS). Moreover, the influence of the drift doping concentration, the mesa width, the length of the drift region and the width of the split gate/high-k pillar are also studied to optimize the proposed HKP SGT-MOS.</t>
  </si>
  <si>
    <t>['SiO2', 'SiO2', 'Si3N4', 'Si3N4', 'Al2O3', 'Al2O3', 'HfO2', 'HfO2']</t>
  </si>
  <si>
    <t>['bin', 'int', 'bin', 'int', 'bin', 'int', 'bin', 'int']</t>
  </si>
  <si>
    <t>['Rejected', 'Added', 'Rejected', 'Added', 'Rejected', 'Added', 'Rejected', 'Added']</t>
  </si>
  <si>
    <t>274nbvzm74xqk</t>
  </si>
  <si>
    <t>Low-loss millimeter-wave resonators with an improved coupling structure</t>
  </si>
  <si>
    <t>Millimeter-wave superconducting resonators are a useful tool for studying quantum device coherence in a new frequency domain. However, improving resonators is difficult without a robust and reliable method for coupling millimeter-wave signals to 2D structures. We develop and characterize a tapered transition structure coupling a rectangular waveguide to a planar slotline waveguide with better than 0.5 dB efficiency over 14 GHz, and use it to measure ground-shielded resonators in the W band (75-110 GHz). Having decoupled the resonators from radiative losses, we consistently achieve single-photon quality factors above 105, with a two-level-system loss limit above 106, and verify the effectiveness of oxide removal treatments to reduce loss. These values are 4-5 times higher than those previously reported in the W band, and much closer to typical planar microwave resonators. The improved losses demonstrated by these on-chip millimeter-wave devices shed new light on quantum decoherence in a different frequency regime, offer increased selectivity for high-frequency detectors, and enables new possibilities for hybrid quantum experiments integrating millimeter-wave frequencies.</t>
  </si>
  <si>
    <t>274nbw04sc9j5</t>
  </si>
  <si>
    <t>Resonance analysis of longitudinal leaky surface acoustic wave third harmonic on LiNbO3/quartz bonded structure</t>
  </si>
  <si>
    <t>For HF operation of surface acoustic wave (SAW) devices, the resonance properties and temperature coefficient of frequency (TCF) of the longitudinal leaky SAW (LLSAW) third harmonic on a bonded structure comprising a LiNbO3 (LN) thin plate and quartz support substrate were simulated using a finite element method. The theoretical results showed that, by utilizing the bonded structure, the third harmonic can be excited more strongly than when using a single LN substrate. The TCF of the LLSAW fundamental wave had larger absolute values than that of a typical SAW device.</t>
  </si>
  <si>
    <t>['LiNbO3', 'LiNbO3', 'HF']</t>
  </si>
  <si>
    <t>274nbw0vgjcj7</t>
  </si>
  <si>
    <t>Pathology in the WKB wave function for tunneling assisted by gravity</t>
  </si>
  <si>
    <t>There are several exotic tunneling processes that can be realized only by incorporating the effect of gravity. Here, we point out that we encounter difficulties in constructing the WKB wave function, once we try to describe quantum fluctuations around the semi-classical tunneling path. We present examples of pathology in the true vacuum decay/upward tunneling, the false vacuum decay catalyzed by a black hole and the tunneling with black hole/wormhole production.</t>
  </si>
  <si>
    <t>['WKB']</t>
  </si>
  <si>
    <t>274nbw0z424jg</t>
  </si>
  <si>
    <t>A metal-free polarization-insensitive ultrathin and ultra-wideband terahertz absorber with wide incident angle</t>
  </si>
  <si>
    <t>In this work, a novel metal-free absorber structure design is proposed with an ultra-thin geometry and ultrawideband response in the lower terahertz region. The unit cell of the proposed absorber is a simple tri-layered structure with silicon as a substrate sandwiched between the silicon resonator layer at the top and a graphite layer at the bottom. The absorber displays a near-perfect absorption for a wider range of frequency spectrum between 2.7 THz to 9.2 THz covering a bandwidth of 6.5 THz and a relative bandwidth of 102%. The proposed absorber exhibits a multi-band response in close proximity when coupled by a mode-hybridization technique resulting in an ultra-wide-band response. The interaction between the resonating modes of the silicon disc resonator layer and multiple modes in the dielectric cavity is responsible for this ultra-wideband absorption response. The performance of the proposed absorber is analyzed and optimized for various geometrical parameters. Also, the frequency response tunability behavior is reported in contrast to certain geometrical parameter variations. The simulation results are validated using the equivalent circuit modeling technique. The absorber response is polarisation insensitive owing to its symmetrical structure and is angularly stable for a wider angle of incidence up to 70 degrees. The resonator-free bi-layered structure of the proposed absorber can be utilized as a narrowband narrow-scale sensor. The sensing performance of the proposed absorber is analysed across a wide frequency range which makes it a suitable candidate for bio-sensing applications.</t>
  </si>
  <si>
    <t>274nbw31fvcy3</t>
  </si>
  <si>
    <t>Efficient flexible dye-sensitized solar cells from rear illumination based on different morphologies of titanium dioxide photoanode</t>
  </si>
  <si>
    <t>The TiO2 with nanoparticles (NPs), nanowires (NWs), nanorods (NRs) and nanotubes (NTs) structures were prepared by using a in-situ hydrothermal technique, and then proposed as a photoanode for flexible dye-sensitized solar cell (FDSSC). The influences of the morphology of TiO2 on the photovoltaic performances of FDSSCs were investigated. Under rear illumination of 100 mW·cm−2, the power conversion efficiencies of FDSSCs achieved 6.96%, 7.36%, 7.65%, and 7.83% with the TiO2 photoanodes of NPs, NWs, NRs, and NTs and PEDOT counter electrode. The FDSSCs based on TiO2 NRs and NTs photoanodes have higher short circuit current densities and power conversion efficiencies than that of the others. The enhanced power conversion efficiency is responsible for their nanotubes and rod-shaped ordered structures, which are more beneficial to transmission of electron and hole in semiconductor compared to the TiO2 nanoparticles and nanowires disordered structure.</t>
  </si>
  <si>
    <t>['TiO2', 'TiO2']</t>
  </si>
  <si>
    <t>274nbw3lw9hvg</t>
  </si>
  <si>
    <t>Performance Analysis of Zinc Cobaltite (ZnCO2O4) As A Hole Transport Layer (HTL) For Perovskite Solar Cell Using OghmaNano Software and Taguchi Method Optimization.</t>
  </si>
  <si>
    <t>Perovskite solar cells (PSCs) are cost-effective and efficient photovoltaic cells that show great potential as an alternative to silicon solar cells. They possess desirable properties such as high mobility, direct bandgap, long carrier lifetime, and strong light absorption. However, the traditional materials used for the holes transport layer (HTL) in PSCs, such as PEDOT:PSS, SPIRO-OMETAD, and copper(I) iodide, have durability issues and lower carrier mobility. To overcome these challenges, Zinc Cobaltite (ZnCO2O4) with its advantages of hole transport, wide optical bandgap, and solution processability was investigated as a potential alternative HTL material. Through simulations using OghmaNano software and the Taguchi method, the device structure FTO/TiO2/CsPbI3/ZnCO2O4/Au was analyzed, and the performance was optimized by varying the thickness of the ZnCO2O4 layer. The simulation results showed a power conversion efficiency (PCE) of 32.23% with a ZnCO2O4 thickness of 300nm. ANOVA analysis revealed that the ZnCO2O4 thickness as the HTL had the most significant influence on PCE, followed by environmental temperature and the bandgap of ZnCO2O4. In particular, the ZnCO2O4 thickness had a substantial 70% impact on PCE, indicating that adjusting the thickness of ZnCO2O4 could lead to corresponding improvements in PCE.</t>
  </si>
  <si>
    <t>['ZnCO2O4', 'I', 'TiO2-CsPbI3-ZnCO2O4-Au', 'Si']</t>
  </si>
  <si>
    <t>['ss', 'el', 'int', 'el']</t>
  </si>
  <si>
    <t>274nbw3pt4b81</t>
  </si>
  <si>
    <t>Fast prediction of a high directivity antenna characterization for future wireless communication based on terahertz photonics</t>
  </si>
  <si>
    <t>Fast prediction of high-directivity antenna characterization has been presented. The Cassegrain antenna working at J band frequency has been evaluated using a terahertz (THz) photonic system based on near-field measurement. The generation and detection of THz signal are based on a non-polarimetric electrooptic (EO) frequency down-conversion technique combined with a self-heterodyne system. The synthesis method is introduced to estimate far-field E and H-plane antenna characteristics. The antenna result is calculated using amplitude and phase-synthesized data based on the measured data. A near-field (NF) to far-field (FF) transformation is employed in the antenna radiation pattern. The effect of blocking objects on the antenna (supporting rods and sub-reflector) is discussed. The antenna characteristics of the measured and synthesized data are compared to the ITU F.699 recommendation. The synthesized result agrees with the measured one on the main lobe angle.</t>
  </si>
  <si>
    <t>['F', 'H']</t>
  </si>
  <si>
    <t>274nbw3rkmthm</t>
  </si>
  <si>
    <t>Optimization of Semiconductor-Based SRR Metamaterials as Sensors</t>
  </si>
  <si>
    <t>The development of hybrid sensor media is needed to achieve more efficient, sensitive, and accurate performance. Efforts to modify the structure of conventional metamaterials are carried out by integrating semiconductor materials which aim to improve the characteristics of optical properties, electrical properties, and sensitivity as sensors. This study aims to analyze and investigate changes in the optical properties of semiconductor-based metamaterials. The research was conducted through simulation and numerical methods to design and characterize the SRR metamaterial geometry, with a modified Nicolson-Ross-Weir approach, especially the optical parameters of refractive index. The single-cell square pattern SRR metamaterial geometry with a ring radius of 2.2 - 2.8 mm on quartz glass substrate designed at a smaller wavelength based on a maximum frequency source of 9 GHz. The square SRR metamaterial is integrated with several semiconductor materials such as silicon (Si), gallium arsenide (GaAs), and aluminum nitride (AlN). Changes in radius size cause a redshift with respect to radius enlargement. The increasing ring radius of SRR causes a higher resonance depth of the refractive index. Combining hybrid semiconductors with metamaterial results in more negative metamaterial properties as the refractive index becomes larger and negative. The addition of semiconductor material to the metamaterial substrate causes a negative refractive index to shift to a lower frequency.</t>
  </si>
  <si>
    <t>['Si', 'Si', 'GaAs', 'GaAs', 'AlN', 'AlN', 'SiO2']</t>
  </si>
  <si>
    <t>['el', 'int', 'bin', 'int', 'bin', 'int', 'sur']</t>
  </si>
  <si>
    <t>['RejectedSevere', 'AddedSevere', 'RejectedSevere', 'AddedSevere', 'RejectedSevere', 'AddedSevere', 'AddedSevere']</t>
  </si>
  <si>
    <t>274nbw4rgxq8t</t>
  </si>
  <si>
    <t>Cryogenic RPWELL: a novel charge-readout element for dual-phase argon TPCs</t>
  </si>
  <si>
    <t>The first operation of a cryogenic Resistive Plate WELL   (RPWELL) detector in the saturated vapor of liquid argon is   reported. The RPWELL detector was composed of a Thick Gas Electron   Multiplier (THGEM) electrode coupled to a metallic anode via   Fe2O3/YSZ ceramics (Fe2O3 in weight equal to 75%),   with tunable bulk resistivity in the range   109-1012 Ω·cm.  The detector was operated at   liquid argon temperature in saturated argon vapor (90 K, 1.2 bar)   and characterized in terms of its effective charge gain and   stability against discharges. Maximum stable gain of G≈17   was obtained, without discharges.  In addition, preliminary results   from novel 3D-printed thermoplastic plates doped with carbon   nanotubes are presented.</t>
  </si>
  <si>
    <t>['Fe2O3', 'Ar']</t>
  </si>
  <si>
    <t>274nbw4tp1l2r</t>
  </si>
  <si>
    <t>Increasing influence of evapotranspiration on prolonged water storage recovery in Germany</t>
  </si>
  <si>
    <t>Central Europe, including Germany, has faced exceptional multi-year terrestrial water storage (TWS) deficits since 2018, negatively impacting various sectors such as forestry, energy production, and drinking water supply. Currently, the understanding of the recovery dynamics behind such extreme events is limited, which hampers accurate water management decisions. We used a simulation of the mesoscale hydrological model (mHM) over the last 257 years (1766-2022) to provide the first long-term perspective on the dynamics of the TWS deficit recovery in Germany. The results show that severe TWS deficits surpassing a peak deficit of −42 mm (−15 km3) exhibit large variability in recovery times (3-31 months). The 2018-2021 TWS deficit period was unprecedented in terms of recovery time (31 months), mean intensity and the associated negative 30-year TWS trend. In recent decades, we identified increased evapotranspiration (E) fluxes that have impacted TWS dynamics in Germany. Increased E flux anomalies contributed to prolonged TWS recovery, given that the TWS deficit did not quickly recover through above-average precipitation (P). An extreme TWS deficit similar to that in 2018 was recovered by above-average P within three months in the winter of 1947-1948. Our research contributes to an improved understanding of the dynamics and drivers of TWS deficit recovery.</t>
  </si>
  <si>
    <t>274nbw53m2ttm</t>
  </si>
  <si>
    <t>Simulated responses and feedbacks of permafrost carbon under future emissions pathways and idealized solar geoengineering scenarios</t>
  </si>
  <si>
    <t>The carbon-rich northern high-latitude permafrost is a potential climate tipping point. Once triggered, it is thawing and release of carbon dioxide and methane might unleash irreversible changes in the Earth's climate system. We investigate the response of permafrost under three Shared Socioeconomic Pathways (SSPs) with no mitigation (SSP5-8.5), moderate mitigation (SSP2-4.5) and delayed mitigation (SSP5-3.4-OS), and three solar geoengineering scenarios applied to each experiment to prevent global warming from exceeding 2 °C above pre-industrial. The long-term negative emissions in SSP5-3.4-OS preserves much more frozen soil than SSP5-8.5, but shows nearly as much permafrost carbon loss this century as SSP2-4.5 due to its mid-century temperature overshoot. Solar geoengineering to meet the 2 °C target above pre-industrial effectively suppresses permafrost thawing and reduces subsequent carbon release from the soil. However, the carbon emission from permafrost still continues after the temperature is stabilized, due to the decomposition of thawed permafrost carbon. More solar insolation reduction is required to compensate the positive permafrost carbon feedback, which exerts greater impacts on the efficiency of solar geoengineering under a scenario with strong climate policy and lower carbon emissions.</t>
  </si>
  <si>
    <t>274nbw57q7zd7</t>
  </si>
  <si>
    <t>Quantifying vehicle restriction related PM2.5 reduction using field observations in an isolated urban basin</t>
  </si>
  <si>
    <t>Vehicle (related particulate matter) emissions, including primary vehicle (related particulate matter) emissions, secondary nitrate, and road dust, have become an important source of fine particulate matter (PM2.5) in many cities across the world. The relationship between vehicle emissions and PM2.5 during vehicle restrictions has not yet been revealed using field observational data. To address this issue, a three-month field campaign on physical and chemical characteristics of PM2.5 at hourly resolution was conducted in Lanzhou, an urban basin with a semi-arid climate. The Lanzhou municipal government implemented more strict vehicle restriction measure during the latter part of field campaign period. The concentration of nitrogen oxides (NOx) and PM2.5 decreased by 15.6% and 10.6%, respectively during the strict vehicle restriction period. The daily traffic fluxes decreased by 11.8% due to the vehicle restriction measure. The vehicle emission reduction led to a decrease of 2.43 μg·m−3 in PM2.5, including the decrease of primary vehicle emissions, secondary nitrate, and road dust. The contribution of vehicle emissions to PM2.5 decreased by 9.0% based on the results derived from a positive matrix factorization model. The sources other than vehicle emissions increased by 0.2 μg·m−3. Combining all evidence from the observations, the reduction of vehicle emissions is almost equal to the observed reduction in PM2.5. A further extrapolation that 9.0% reduction in vehicle emissions led to the observed reduction in PM2.5 (2.32 μg·m−3). This study clearly quantifies the vehicle restriction related PM2.5 reduction using field observations. The results provide scientific support for the implementation of effective vehicle emission reduction measures.</t>
  </si>
  <si>
    <t>['NOx']</t>
  </si>
  <si>
    <t>274nbw58r1j14</t>
  </si>
  <si>
    <t>Does ERA5-land capture the changes in the terrestrial hydrological cycle across the globe?</t>
  </si>
  <si>
    <t>Changes in the terrestrial hydrological cycle determine the future water availability across the globe with profound impacts in different facets of society. Precise estimation of such changes is vital for the effective implementation of water management policies. Among the numerous data products that describe the hydrological cycle components, ERA5-Land is one of the most increasingly used dataset. Still, there has been no assessment of its ability capacity to represent the water cycle shifts variability over land. This study endeavors to bridge this gap by comparing the magnitude and direction of change in precipitation minus evaporation (P—E) and runoff, as estimated globally by the ERA5-Land data product. Our findings reveal significant inconsistencies in the changes identified, with the climatological mean of P—E decreasing more substantially than runoff for numerous regions. Consequently, ERA5 presents a declining water availability for most of the regions, but the magnitude of change is incompatible to the change between P—E and runoff. To further validate, the estimates provided by the ERA5-Land product, two different hydrologic models (TerraClimate and Global Land Data Assimilation System, GLDAS-Noah) are also utilized. TerraClimate demonstrates a more reasonable alignment between changes in P—E and runoff, followed by GLDAS-Noah, particularly for the arid regions lying in the parts of Northern Africa and Southern Asia, the European continent, and the northern parts of Asia. Inconsistencies remain high for the tropical regions for both data products. Still, the estimates of change in water availability are better represented by the hydrologic model-based data sources for most parts of the globe, especially for the regions with low precipitation, such as the regions with arid and continental climates. Our results imply that ERA5-Land should be used with extreme caution when assessing the long-term changes in the terrestrial water cycle. Additionally, pinpointing the regions of the highest bias can help to improve the hydrological coupling of ERA5-Land in future versions of the reanalysis.</t>
  </si>
  <si>
    <t>274nbw5bsml9y</t>
  </si>
  <si>
    <t>Tetrahedron equation and quantum cluster algebras</t>
  </si>
  <si>
    <t>We develop the quantum cluster algebra approach recently introduced by Sun and Yagi to investigate the tetrahedron equation, a three-dimensional generalization of the Yang-Baxter equation. In the case of square quiver, we devise a new realization of quantum Y-variables in terms q-Weyl algebras and obtain a solution that possesses three spectral parameters. It is expressed in various forms, comprising four products of quantum dilogarithms depending on the signs in decomposing the quantum mutations into the automorphism part and the monomial part. For a specific choice of them, our formula precisely reproduces Sergeev's R matrix, which corresponds to a vertex formulation of the Zamolodchikov-Bazhanov-Baxter model when q is specialized to a root of unity.</t>
  </si>
  <si>
    <t>274nbw63z0357</t>
  </si>
  <si>
    <t>A comparative analysis of accelerating humid and dry heat stress in India</t>
  </si>
  <si>
    <t>Extreme humid heat stress poses distinct challenges to human health and productivity that cannot be mitigated solely by heat action plans designed for dry heat stress. This study investigates the trends in extreme heat stress, differentiating between dry and moist heat, in India from 1943 to 2022 using the high-resolution hourly ERA5 reanalysis data. The analysis utilizes the Heat Index (HI) as a key parameter to identify instances of extreme humid heat stress, characterized by HI values exceeding 41 degrees Celsius and relative humidity more than 50%. The findings indicate that certain eastern coastal regions in peninsular India experience extreme humid heat stress from May to June due to persistent high humidity levels. In addition, northwest, northcentral and inland eastern coastal regions encounter extreme dry heat stress preceding the monsoon season, followed by a transition to humid heat stress immediately after the onset of the monsoon. The results also show that there has been a significant increase ofsix times (on average) in the extreme humid heat stress hours per grid over the past 80 years compared to a threefold increase in dry heat stress. Our research underscores the need to shift from exclusively addressing dry heat stress to adopting a comprehensive approach that considers the impacts of humid heat stress.</t>
  </si>
  <si>
    <t>['HI']</t>
  </si>
  <si>
    <t>274nbw6mbw4ss</t>
  </si>
  <si>
    <t>Extraction of charge transfer states dissociation probability and localised states parameters for PTB7-Th:PC71BM photovoltaic cells: using experimental J-V curves</t>
  </si>
  <si>
    <t>The efficient separation of bounded electron-hole pairs (excitons) through charge transfer states (CTS) is a fundamental process in organic photovoltaic cells (OPVs). Introduction of CTS dissociation probability CTSdis factor in the generation rate equations is a simple and effective method to estimate the number of dissociated CTS. In the present study, for a specified recombination coefficient (k), first we obtained the values of CTSdis and subsequently determined the localized states parameters, i.e., electron/hole trap densities, tail slopes, and trap cross sections within the active layer (PTB7-Th:PC71BM). In order to extract these values, the experimental data of dark/light J-V curves and the density of charge carriers at the electrodes are fitted using the downhill simplex algorithm. An iterative approach is used to obtain the converged values. Furthermore, we explored the effect of compositional variation on CTSdis and obtained values are 80%, 89%, 71%, and 57% for weight ratios of 1:1, 1:1.5, 1:2, and 1:2.5 respectively. All calculations and simulations are performed using OghmaNano.</t>
  </si>
  <si>
    <t>['Th']</t>
  </si>
  <si>
    <t>274nc4gxwf08q</t>
  </si>
  <si>
    <t>Revealing incommensurability between device-independent randomness, nonlocality, and entanglement using Hardy and Hardy-type relations</t>
  </si>
  <si>
    <t>A comprehensive treatment of the quantification of randomness certified device-independently by using the Hardy and Cabello-Liang-Li (CLL) nonlocality relations is provided in the two parties-two measurements per party-two outcomes per measurement (2-2-2) scenario. For the Hardy nonlocality, it is revealed that for a given amount of nonlocality signified by a particular non-zero value of the Hardy parameter, the amount of Hardy-certifiable randomness is not unique, unlike the way the amount of certifiable randomness is related to the CHSH nonlocality. This is because any specified non-maximal value of Hardy nonlocality parameter characterises a set of quantum extremal distributions. Then this leads to a range of certifiable amounts of randomness corresponding to a given Hardy parameter. On the other hand, for a given amount of CLL-nonlocality, the certifiable randomness is unique, similar to that for the CHSH nonlocality. Furthermore, the tightness of our analytical treatment evaluating the respective guaranteed bounds for the Hardy and CLL relations is demonstrated by their exact agreement with the Semi-Definite-Programming based computed bounds. Interestingly, the analytically evaluated maximum achievable bounds of both Hardy and CLL-certified randomness have been found to be realisable for non-maximal values of the Hardy and CLL nonlocality parameters. In particular, we have shown that even close to the maximum 2 bits of CLL-certified randomness can be realised from non-maximally entangled pure two-qubit states corresponding to small values of the CLL nonlocal parameter. This, therefore, clearly illustrates the quantitative incommensurability between randomness, nonlocality and entanglement.</t>
  </si>
  <si>
    <t>274nxcfqpqcvy</t>
  </si>
  <si>
    <t>Research on transmission control technology of microwave signal with high density</t>
  </si>
  <si>
    <t>Microwave signals transmitted through optical fibers have the advantages of large communication capacity, low transmission loss, high bandwidth, easy maintenance, and high security. The coherent light detection technology of microwave signals solves the problems of low direct detection sensitivity and limited power, and is therefore widely used in wireless communication systems, radar systems, satellite communication systems, and other fields. This article first provides a theoretical analysis of three modulation methods (AM, PM, FM) and coherent detection methods of homodyne and heterodyne. By observing spectral changes, coherent demodulation theories corresponding to three modulation methods were derived, and the results showed that amplitude modulation is the most suitable method for microwave signal transmission. The study analyzed the nonlinear characteristics generated by MZ modulators on LiNbO3 substrate during the modulation process, and pointed out that the greater the deviation between the modulation signal and the standard operating point, the worse the linear effect. The research results indicate that using microwave signal fiber optic transmission technology to replace traditional single microwave transmission and processing technology can effectively reduce energy consumption in long-distance signal transmission, improve the efficiency, security, and confidentiality of signal transmission.</t>
  </si>
  <si>
    <t>274nxcgn3stsz</t>
  </si>
  <si>
    <t>Study on the (trimethoxysilyl) naphthalene electrolyte additive for enhancing electrochemical performance of LiNi0.5Mn1.5O4 cathode for Li-ion battery</t>
  </si>
  <si>
    <t>The electrochemical performances of LiNi0.5Mn1.5O4 (LNMO) have been improved by adding 0.5 wt.% (Trimethoxysilyl)naphthalene (TMSN) in carbonate electrolyte. The linear sweep voltammetry (LSV) test shows TMSN could preferentially undergo oxidative decomposition during charging process, which further inhibits the electrolyte decomposition. LNMO/Li half-cell presents better rate capabilities and an increased capacity retention of 89.3% after 200 cycles at 1 C by adding 0.5wt. % TMSN, indicating that TMSN can significantly reduce the HF content in the electrolytes and form a stable electrolyte/electrode interfacial on LNMO's surface.</t>
  </si>
  <si>
    <t>['HF', 'Li', 'LiJkJk', 'LiNi0.5', 'LiNi0.5Mn1.5O4', 'LiJk']</t>
  </si>
  <si>
    <t>['sur', 'el', 'int', 'bin', 'ss', 'int']</t>
  </si>
  <si>
    <t>['Rejected', 'Rejected', 'Added', 'Rejected', 'Added', 'Added']</t>
  </si>
  <si>
    <t>274nxcgpl6r08</t>
  </si>
  <si>
    <t>Study on the effect of conductive polymer coating on properties of polyanionic materials</t>
  </si>
  <si>
    <t>In this paper, Lithium iron phosphate materials coated with conductive polymer were prepared by high temperature solid phase method. For the sake of investigating the effect of conductive polymer coating on Lithium iron phosphate materials, Scanning Electron Microscopy (SEM), Transmission Electron Microscopy (TEM), charge and discharge test, rate performance and electrochemical impedance were used to analyze the microstructure and electrochemical of the materials. The results displayed that Polypyrrole coating did not change the structure of lithium ferric manganese phosphate, and the HRTEM image can clearly showed that the polypyrrole uniformly coated on the surface of LiFe0.5Mn0.5PO4 nanorods. And the modified materials showed higher discharge capacity than the bare material.</t>
  </si>
  <si>
    <t>['LiFe0.5Mn0.5PO4', 'LiFePO4']</t>
  </si>
  <si>
    <t>['ss', 'ss']</t>
  </si>
  <si>
    <t>274nxcgwwhrct</t>
  </si>
  <si>
    <t>Study on synthesis and photophysical properties of a small molecule donor material containing alkyl selenophenyl side chains</t>
  </si>
  <si>
    <t>The efficiency of Organic Solar Cells (OSCs) based on polymer donors and Non-Fullerene Acceptors (NFAs) is close to 20%. However, compared with polymer donors, Small Molecule Donors (SMDs) have the advantages of molecular structure determination and easy purification. Through replacing the sulfur atom on the solubilized side chain of small molecule donor of B1 with the selenium atom, the molecule BSeEH has been designed and synthesized. Compared with B1, the crystallinity of BSeEH was significantly enhanced, and the intermolecular interaction force was improved. And the absorption spectrum of the BSeEH undergoes a blue shift, indicating that the molecular band gap has been widened. The variation in absorption spectra indicates that BSeEH has the potential to become an efficient small molecule donor material.</t>
  </si>
  <si>
    <t>['Se', 'S']</t>
  </si>
  <si>
    <t>274nxch0k1jd1</t>
  </si>
  <si>
    <t>Preparation and electrochemical properties of Ce doped lithium-rich manganese oxygen cathode materials for lithium-ion battery</t>
  </si>
  <si>
    <t>Li1.18Ni0.15Co0.15Mn0.52O2, a lithium-rich manganese oxygen cathode material , was successfully generated with the sol-gel methods, then we modified it using Ce4+ and obtained a new Li1.18Ni0.15Co0.15Mn0.52-xCexO2 (x=0, 0.01) material. scanning electron microscopy (SEM) and X-ray diffraction (XRD) testing were used to analysis the materials, and electrochemical properties were explored by constant current charge/discharge and cyclic voltammetry (CV) tests. Test results showed that cerium-doped cathode material maintained its lamellar structure without significant changes in microscopic morphology. It was also found that the capacity retention rate of the doped materials was 89% after 50 cycles at 0.2C, while that of the undoped materials were 77%. In addition, the discharge capacity of the doped materials at 0.2, 0.5, 1, 2.5, 5 and 10C is higher than that of the undoped materials. The above results show that Ce4+ doping can improve the Electrochemical performance of Li-rich Mn-based cathode materials .</t>
  </si>
  <si>
    <t>['Ce4+', 'Li', 'Li1.18Ni0.15Co0.15Mn0.52O2', 'Mn', 'Li-MnO2:Ce', 'Ce', 'CexO2', 'LiJkJk', 'LiJk']</t>
  </si>
  <si>
    <t>['el', 'el', 'ss', 'el', 'ss', 'el', 'bin', 'int', 'int']</t>
  </si>
  <si>
    <t>['Rejected', 'Rejected', 'Added', 'Rejected', 'Added', 'Rejected', 'Added', 'Added', 'Added']</t>
  </si>
  <si>
    <t>274nxchbhw9rt</t>
  </si>
  <si>
    <t>Diethyl (4-isopropylbenzyl) phosphonate as an electrolyte additive for LiNi0.5Mn1.5O4 cathode for high-voltage Li-ion battery</t>
  </si>
  <si>
    <t>Diethyl (4-isopropylbenzyl) phosphonate (DLPP) was applied as a positive film forming additive for LiNi0.5Mn1.5O4 (LNMO) cathode. The rate and cycling performances of LNMO have been improved by adding 1 wt.% DLPP in carbonate electrolyte. The DFT calculation and LSV test shows that DLPP can preferentially oxidize decomposition during charging process, which inhibits the continuous electrolyte decomposition and promotes the formation of a protective cathode layer. LNMO/Li half-cell using the electrolyte with 1 wt.% DLPP delivers better rate capabilities and capacity retention of 92.8% after 200 cycles at 3 C (86.8% with STD electrolyte). SEM and XRD tests of the electrode after cycling show that DLPP can significantly stabilize the LNMO/electrolyte interface and crystal structures.</t>
  </si>
  <si>
    <t>['Li', 'LiNi0.5', 'LiNi0.5Mn1.5O4']</t>
  </si>
  <si>
    <t>274nxchbyhpb6</t>
  </si>
  <si>
    <t>NiCo-MOF/MWCNT composites as anode for lithium-ion batteries</t>
  </si>
  <si>
    <t>With the development of new energy technologies, the negative electrode materials of lithium-ion batteries cannot meet the demand for higher energy storage because of the low specific capacity and poor rate characteristics. Metal-Organic Frameworks (MOFs), a new type of functional material, have broad application potential in energy storage field due to the adjustable pore structure and abundant active sites. However, poor conductivity and weak stability are its fatal defects. Therefore, NiCo-BDC/Multi-Wall Carbon Nanotubes (MWCNT) composites have been synthesized through hydrothermal method to address these issues. The adding of MWCNT can significantly improve the conductivity and stability of the composites. As a result, the rate performance and cycle life of the composites have been enhanced evidently. NiCo-BDC/MWCNT has a specific capacity of 659 mAh g-1 at 0.1 A g-1, and no significant decrease in capacity can be observed after 50 cycles at 0.2 A g-1, which indicates the great application prospects of NiCo-BDC/MWCNT composites in lithium-ion batteries.</t>
  </si>
  <si>
    <t>['NiCo', 'LiJkJk', 'LiJk', 'C']</t>
  </si>
  <si>
    <t>['bin', 'int', 'int', 'el']</t>
  </si>
  <si>
    <t>['Accepted', 'Added', 'Added', 'Added']</t>
  </si>
  <si>
    <t>274nxchg0w97x</t>
  </si>
  <si>
    <t>Study on the effect of ceria-coated LiNi0.8Co0.1Mn0.1O2 on its electrochemical performance</t>
  </si>
  <si>
    <t>LiNi0.8Co0.1Mn0.1O2 (NCM811) cathode material has attracted much attention as a candidate material for lithium-ion batteries due to its high specific capacity. Unfortunately, due to problems such as unfavorable interfacial side reactions between electrode materials and electrolytes, the battery capacity rapidly decays during cycling, which is not conducive to the use in the field of new energy. In this paper, CeO2 was successfully coated on the surface of NCM811. When the coating amount is 1 wt%, the NCM811 electrode material exhibits excellent electrochemical performance. After 70 cycles, the reversible capacity at 1 C is 149.2 mA h/g, much higher than pristine NCM811. The good electrochemical performance of modified NCM811 may be due to CeO2 as a barrier between the cathode material and the electrolyte, which can effectively inhibit the side reaction between NCM811 and the electrolyte, thereby improving its electrochemical performance.</t>
  </si>
  <si>
    <t>['LiNi0.8Co0.1Mn0.1O2', 'LiNi0.8Co0.1Mn0.1O2', 'CeO2', 'LiJkJk', 'LiJk']</t>
  </si>
  <si>
    <t>['int', 'ss', 'bin', 'int', 'int']</t>
  </si>
  <si>
    <t>['Rejected', 'Added', 'Accepted', 'Added', 'Added']</t>
  </si>
  <si>
    <t>274nxchj2gcjq</t>
  </si>
  <si>
    <t>Influence and mechanism of rare earth elements on Co-Mn spinel protective coatings on ferritic stainless steel surfaces</t>
  </si>
  <si>
    <t>As the demand for clean energy continues to grow, Solid Oxide Fuel Cell (SOFC) has attracted widespread attentions as an efficient and renewable energy storage device. However, the ferritic stainless steel (FSS) interconnectors used in SOFCs are prone to oxidative corrosion. Chromium elements can deposit onto the cathode at high temperatures, which can lead to cathode degradation due to chromium poisoning, impacting the durability and stability of the SOFC. To address these issues, researchers prepared several types of rare earth element-doped Co-Mn spinel layers on the exterior of FSS, aiming to enhance the oxidation resistance, corrosion resistance, and conductivity of the interconnectors. Based on the review and progresses of the influences of rare earth elements on the Co-Mn spinel protective coatings on FSS surfaces, the function mechanism of rare earth elements on the preparation and performance of the coatings is expounded, and the development trends of this field is prospected, aiming to provide new ideas and references for the preparation of protective coatings on the SOFC interconnector surfaces.</t>
  </si>
  <si>
    <t>['Co-Mn', 'Cr']</t>
  </si>
  <si>
    <t>274nxchnxbgpz</t>
  </si>
  <si>
    <t>Research on the bonding and sodium storage properties of the Sn-C interface</t>
  </si>
  <si>
    <t>In this paper, with the method of a first-principal plane wave, the bonding and sodium storage properties of the Sn-C Interface were studied as anode materials for sodium-ion batteries. The results show that the formation energy of sodium intercalation in Sn-C-1 is 2.4622 eV, lower than the 2.8912 eV of Sn-C-2. The volume expansion ratio of Sn-C-1 after sodium insertion is negative, with a theoretical specific capacity of 441.9223 mAh g-1. The volume expansion ratio of Sn-C-2 is up to 543.2273%. The conductivity of Sn-C-2 is stronger than that of Sn-C-1. The sodium ion is easy to be re-dissociated in the sodium removal reaction. The reversibility of sodium ion insertion into Sn-C-2 is not as good as that of Sn-C-1. Sn-C-1 is superior to Sn-C-2 as an anode material for sodium ions based on the consideration of important parameters, such as reversible insertion and removal of sodium ions, volume expansion ratio, etc.</t>
  </si>
  <si>
    <t>['Sn-C', 'Sn-C', 'JkNa']</t>
  </si>
  <si>
    <t>274nxchqyxjzs</t>
  </si>
  <si>
    <t>Research on new generation integrated energy system</t>
  </si>
  <si>
    <t>Due to global energy shortages and resource constraints, resource-based development is unsustainable. The deterioration of the basic conditions for human survival is becoming increasingly evident. The environmental system of the energy economy is an important component of sustainable development in China, and how to achieve the harmonious development of the three systems is significant for the development of our economy. To meet these challenges comprehensively, we must embark on a path of innovative development, vigorously change the energy development regime and reform the energy system. In this paper, the integrated thermal electric power system model with the minimum operating cost and the environmental cost of carbon dioxide emissions as the objective function is established. According to the model, the power flow constraint conditions of the power system, the natural gas network dynamic flow constraint conditions, and the thermal network dynamic flow constraint conditions are established. The daily planning model for the integrated power, gas, heat, and hydrogen system proposed in this paper, which takes into account economics and CO2 emissions, has been tested on the integrated power, gas, heat, and hydrogen system. The developed linear mixed-integer model was solved using the Gurobi 9.0.2 solver. Finally, the key technologies of the new generation of comprehensive energy are analyzed.</t>
  </si>
  <si>
    <t>274nxcj0rf06j</t>
  </si>
  <si>
    <t>The influence factor decomposition and emission reduction path of power carbon emission in Jilin Province based on LMDI model</t>
  </si>
  <si>
    <t>The power sector is one of the key areas to achieve the carbon peaking and carbon neutrality goals. Therefore, it is of great theoretical and practical significance to study the driving factors of carbon emission reduction in the power industry. Based on the data of Jilin Province from 2011 to 2021, this study adopts LMDI decomposition method to decompose ten driving factors affecting carbon emissions year by year and explores the main reasons for the change of carbon emissions in Jilin Province. The results show that per capita GDP and the ratio of electricity generation to consumption are driving factors of electric carbon emissions in Jilin Province, while the main inhibiting factors are industrial power intensity and coal consumption. In order to further promote the emission reduction of electric power carbon in Jilin Province, corresponding measures should be taken from the aspects of demand side management, clean energy development, industrial green upgrading and fuel conversion technology.</t>
  </si>
  <si>
    <t>274nxcj43w65h</t>
  </si>
  <si>
    <t>Energy consumption and greenhouse gas (GHG) emissions of obtaining lithium from used lithium-ion batteries, brines, and solid ores</t>
  </si>
  <si>
    <t>The rapid rise of electric vehicles has made lithium a vital resource. In addition to obtaining lithium from nature, used lithium-ion batteries (LIBs) have become a supplementary lithium resource. The energy consumption and greenhouse gas (GHG) emissions of this technology need to be figured out for a comprehensive evaluation. In this article, we calculate and compare the energy consumption and GHG emissions of obtaining lithium from used LIBs, brines, and solid ores by several typical commercial-scale projects as examples. The results show that the energy consumption and GHG emissions of recovering lithium from used LIBs are 2.879 kgce and 8.232 kg CO2 equivalent, respectively. Although the energy consumption and GHG emissions of obtaining lithium from spodumene are close to the former, the LIBs recycling technology is more competitive because many by-products with high utilization value are produced. Therefore, the promotion of this technology should be promoted in the future.</t>
  </si>
  <si>
    <t>['CO2', 'LiJkJk', 'LiJk']</t>
  </si>
  <si>
    <t>['Accepted', 'Added', 'Added']</t>
  </si>
  <si>
    <t>274nxcj7hbd4g</t>
  </si>
  <si>
    <t>Study on the biomass power systems for the energy internet</t>
  </si>
  <si>
    <t>This article discusses the integration of biomass power generation as a renewable energy source with the Internet to advance the development of new energy. In 2020, the Chinese government introduced the "double carbon" goal of achieving carbon peak by 2030 and carbon neutrality by 2060, in alignment with the principles of a community of common destiny and promoting sustainable development strategies. Biomass power generation, as a green energy technology, offers promising applications in the era of "Internet plus." By harnessing the potential of information technology and promoting the coordinated development of multiple energy sources, biomass power generation can effectively reduce emissions, mitigate pollution, and optimize resource allocation, thereby making significant contributions to sustainable development.</t>
  </si>
  <si>
    <t>274nxcj82hk6z</t>
  </si>
  <si>
    <t>Study on rice straws derived activated carbon as efficient sulfur cathode material for high-performance lithium/sulfur batteries</t>
  </si>
  <si>
    <t>Using raw rice straws, an activated carbon material with stacking morphology has been prepared by designed carbonizing process. A carbon/sulfur (RC/S) binary material composite as a sulfur cathode material is synthesized by impregnating sulfur into the rice straw derived activated carbon. S particles are loaded uniformly among the twisted and wrinkled carbon thin sheets. The RC/S binary material shows reversible discharge capacity of 1400 mAh g−1 at 0.1 C. After 200 cycles at 0.4 C, the reversible discharge capacity can maintain as 750 mAh g−1. RC/S electrode exhibits more excellent rate capability and cycle performance than pristine S electrode. The strengthened electrochemical abilities are ascribed to the thin carbon sheets derived from rice straws and wrinkled morphology of the RC/S composite, which can enhance electrical conductivity of the sulfur cathode, short Li+ diffusion distance, and absorb polysulfides during the charge and discharge cycles.</t>
  </si>
  <si>
    <t>['S', 'Li+', 'Li-S', 'C']</t>
  </si>
  <si>
    <t>['el', 'el', 'int', 'int']</t>
  </si>
  <si>
    <t>274nxcj9v01gj</t>
  </si>
  <si>
    <t>Full life-cycle carbon emissions estimation of the pilot project of power to gas integrated energy systems</t>
  </si>
  <si>
    <t>Integrating energy systems with power-to-gas (P2G) technology is a new pathway for developing future low-carbon energy systems. This paper uses the Lishui Jinyun Water Photohydrogen Biomass Zero-Emission Pilot Project as an example to calculate its lifecycle carbon emissions and carbon reduction potential through the boundary definition and inventory statistics. Calculation results indicate that the main contributors to carbon emissions are manufacturing, such as producing and constructing machinery, equipment, and other materials. On the other hand, the carbon reduction potential of the project exceeds its carbon emissions over its whole lifecycle. Hence, coupling clean electricity and hydrogen can effectively reduce carbon emissions and play an essential role in achieving carbon neutrality targets.</t>
  </si>
  <si>
    <t>274nxcjclhjq2</t>
  </si>
  <si>
    <t>Study on gas inerting characteristics of C-type tank of different inerting gas velocity</t>
  </si>
  <si>
    <t>To investigate the influence mechanism of inerting gas inlet velocity in the liquid fuel tank gas inerting process, the gas inerting process of independent C-type liquid fuel tanks of LNG-powered ships was numerically investigated. By establishing a nitrogen inerting analysis simulation model and adjusting the inlet velocity of inert gas, the elapsed time (T1, T2, T3, T4, T5) of different evaluation criteria, the oxygen discharge efficiency, and gas mixing characteristics were compared and analyzed. The analysis results showed that: the SF (safety factor) of different options was greater than 1, so the safety performance as well. with the increase of the inlet velocity, the inerting process was accelerated, and the elapsed time of different evaluation criteria decreases rapidly, but the decreasing trend slows down after the inlet velocity was greater than 4 m/s. The inside tank inerting completion rate gradually decreases with the increase of the inlet velocity, and the reason could be the excessive inlet velocity enhanced the mixing process of inert gas and tank gas, causing the CRE (Containment Removing Efficiency) gradually decreases. The option of inlet velocity of 4 m/s is recommended due to the CRE is 97.38% and gas mixing degree φ is 1.27, which mean reductions of inerting elapsed time and inert gas consumption compared to other options.</t>
  </si>
  <si>
    <t>['SF', 'C']</t>
  </si>
  <si>
    <t>274nxcjy0ynmf</t>
  </si>
  <si>
    <t>Experimental and numerical study of parabolic trough solar collectors for heating tanked asphalt</t>
  </si>
  <si>
    <t>Trough concentrated solar energy occupies a dominant position in medium and high-temperature heat utilization, and solar medium temperature technology has broad application prospects in asphalt heating. Therefore, this section focuses on the research on asphalt heating technology through solar energy in the range of medium temperature and heat utilization. By testing the asphalt temperature rise per unit time interval (20 min) at different agitator speeds, the relevant laws are obtained: (1) When the agitator disturbs and heats the asphalt, the asphalt temperature increases with the test time, but the temperature rise per unit time gradually decreases. (2) It can be seen from the curve in the figure that this test tested four groups of agitator rotational speeds (r/min): zero, 100, 150, and 200. The asphalt was heated from 375 K to the operating temperature range (433-438) K, and correspondingly, the required time (min): 420, 340, 320, 300. It can be seen that with the increase of the rotational speed of the agitator, the rate of heating the asphalt by the heat transfer oil gradually accelerated.</t>
  </si>
  <si>
    <t>274nxckl350x3</t>
  </si>
  <si>
    <t>Study on reliability and reliability sensitivity of special vehicles' steel plate under the scenario of bullets penetrating</t>
  </si>
  <si>
    <t>Reliability of special vehicles' steel plate reflects their protection ability; it thus is important to evaluate and improve the reliability of their steel plate. The paper studies the influence of the steel plate's material parameters on its reliability in bullet penetration scenarios, where a reliability measurement model and a reliability sensitivity model are established. In the reliability measurement model, a finite element model and an intrusion simulation are constructed to obtain dangerous stress values and random material variables samples, and a BP network-based limit state function and the advanced first-order second-moment method are then used to calculate the reliability indicator. Matrix differentiation method is exploited to obtain the reliability sensitivity corresponding to each material parameter. The results show that the mean and standard deviation of the Poisson ratio significantly affect the steel plate's reliability. In addition, the material' density affects the steel plate's reliability more than the elastic modulus. Modeling reliability and reliability sensitivity improves the theory of designing and optimizing special vehicles' bulletproof steel plates.</t>
  </si>
  <si>
    <t>274nxckwgtn6c</t>
  </si>
  <si>
    <t>Study on the effect of carbon-coated α-CrPO4-type NaV3(PO4)3 on its electrochemical performance</t>
  </si>
  <si>
    <t>NaV3(PO4)3(NVP) with α-CrPO4-structure has excellent thermal stability, stable structure, high specific capacity of discharge, and simple preparation method, which gradually began to receive attention, but the material has the defects of low general theoretical capacity and electrical conductivity, which have certain limitations on its electrochemical performance as well as future practical applications. In this paper, carbon coated sodium vanadium phosphate anode material was prepared by spraying method. The influence of electrochemical properties of carbon coated materials was explored. In addition, cyclic voltammetry and an electrochemical impedance test was performed using an electrochemical workstation to analyze the impedance properties of the material, charge/discharge characteristics and reaction kinetics of the materials. The experimental results showed that the cycling performance of the coated material was enhanced with a reversible capacity of 111.5 mAh g-1 at 1-3 V, while the reversible capacity of the uncoated material was 90.5 mAh g-1. The carbon coating greatly improved the cycling performance of the material, and the coated material also outperformed the uncoated one in different rate cycling from 1-3 V. The results also showed that the carbon coating was more effective than the uncoated material in cycling.</t>
  </si>
  <si>
    <t>['NaV3(PO4)3', 'CrPO4', 'C', 'NaJkJk']</t>
  </si>
  <si>
    <t>['ss', 'ss', 'int', 'int']</t>
  </si>
  <si>
    <t>['Accepted', 'Accepted', 'Accepted', 'Added']</t>
  </si>
  <si>
    <t>274nxckwrx77m</t>
  </si>
  <si>
    <t>Performance improvement of gel polymer electrolyte with 2D bimetallic MOF for advanced lithium-ion batteries</t>
  </si>
  <si>
    <t>Gel Polymer Electrolytes (GPEs) can reduce the explosion risk of Lithium-Ion Batteries (LIBs) caused by liquid electrolytes leakage and thermal runaway, which has attracted extensive attention in recent years. Compared to all solid-state electrolytes, GPEs have the characteristics of easy processability and good interfacial compatibility. However, the poor mechanical performance and thermal stability of GPEs cannot meet the current requirements of LIBs. Metal Organic Frameworks (MOFs) have been found to be used as fillers for GPEs to improve the ionic conductivity and mechanical properties of solid-state electrolytes. Here, A novel bimetallic organic frameworks material containing Mn and Ni ions (NiMn-MOF) has been synthesized to improve the ion conductivity and thermal stability of the GPE. The LiNi0.33Co0.33Mn0.33O2(NCM-111)/Li half-cell prepared with NiMn-MOF GPE has a specific capacity of 144.4 mAh g-1 at a rate of 0.1C and exhibits good rate performance.</t>
  </si>
  <si>
    <t>['NiMn', 'Mn', 'Ni', 'LiNi0.33Co0.33Mn0.33O2', 'LiJkJk', 'LiJk']</t>
  </si>
  <si>
    <t>['bin', 'el', 'el', 'ss', 'int', 'int']</t>
  </si>
  <si>
    <t>['Rejected', 'Rejected', 'Rejected', 'Accepted', 'Added', 'Added']</t>
  </si>
  <si>
    <t>274nxclnc3l0d</t>
  </si>
  <si>
    <t>Short-term offshore wind power prediction based on RF-BiLSTM neural network</t>
  </si>
  <si>
    <t>In order to improve the operation efficiency of offshore wind turbines, improve the prediction accuracy of short-term offshore wind power value, and meet the future development needs of offshore wind turbines, in this paper, the data of supervisory control and data acquisition (SCADA) system are input into the neural network as test materials to predict the power of offshore wind turbines. To fully reflect the correlation between different components of offshore wind turbines and the coupling between multi-state information of SCADA data. In order to improve the timeliness of power prediction and speed up short-term real-time prediction, this paper adopts Random Forest (RF) to select features from high-dimensional SCADA data. To simplify the Bidirectional-Long Short-Term Memory (Bi-LSTM) recurrent neural network structure, accelerate neural network convergence, and improve training speed. The results of a practical offshore wind farm in China show that the proposed prediction method has the highest prediction accuracy. Compared with the other three prediction models, the root-mean-square error of evaluation index, the average absolute error and the average absolute percentage error are 17.60, 17.48 and 0.21%, respectively. The short-term offshore wind power forecasting method proposed in this paper is expected to provide decision-making guidance for the future development and planning layout of offshore wind power operation and maintenance.</t>
  </si>
  <si>
    <t>274nxclt5zp5n</t>
  </si>
  <si>
    <t>Research on methods for evaluating the health condition of power batteries</t>
  </si>
  <si>
    <t>With the increasing demand for electric vehicles and energy storage systems, the health condition evaluation of power batteries has become a critical research area. This paper presents a comprehensive study on methods for assessing the health condition of power batteries. The research focuses on both feature-based and data-driven approaches, aiming to provide accurate and efficient evaluations without requiring in-depth knowledge of battery reaction mechanisms. Various parameters and indicators are analyzed and utilized to quantify the health condition of power batteries. Additionally, advanced techniques such as machine learning and artificial intelligence are employed to develop predictive models for estimating the health condition. The proposed evaluation methods contribute to improving battery recycling rates and ensuring the proper disposal of lithium-ion power batteries. The results of this research provide valuable insights for the development of effective and reliable health condition evaluation methods for power batteries.</t>
  </si>
  <si>
    <t>['LiJk']</t>
  </si>
  <si>
    <t>274nxclvyh5f6</t>
  </si>
  <si>
    <t>Long-term DC arc test design and result analysis of DC high speed switch for multi-terminal DC transmission systems</t>
  </si>
  <si>
    <t>High-Speed DC Switches (HSS) are critical equipment in multi-terminal DC transmission systems, with their ability to withstand DC arc ablation for extended periods being crucial. This paper presents an experimental study of HSS characteristics in ±800 kV hybrid multi-terminal HVDC projects. We constructed a constant current DC high-current test circuit for switching power supplies and conducted long-term ablation tests of HSS DC arcs under operating conditions and product characteristics of HSS. Additionally, we performed DC arc endurance tests on a 500 kV DC switch sample. The results demonstrate that ablation prototypes based on 1% boron nitride nozzle of CuW70 contact, 3% boron nitride nozzle of CuW80 contact, and 5% boron nitride nozzle of CuW85 contact can withstand long arc tolerance conditions of 4000A/5 times/400ms. In the DC arc test, the arc voltage of the two break surfaces of HSS stabilized at approximately 1 kV, and the weight of the static arc contact decreased by 10 g, while the length shortened by 1.7 mm. Finally, based on the results of the DC arc ablation test, we recommend using CuW70 for the static arc contact, CuW80 for the moving arc contact, and adding 3% boron content to the nozzle nitrogen. The research results provide valuable insights for structure optimization and material selection of HSS interrupters.</t>
  </si>
  <si>
    <t>274nxclzx3jgp</t>
  </si>
  <si>
    <t>Study on the effect of opening auxiliary slots on the cogging torque of double V-shaped interior permanent magnet synchronous motor</t>
  </si>
  <si>
    <t>In response to the problem of high cogging torque in Interior Permanent Magnet Synchronous Motors (IPMSM), this paper first conducted a theoretical analysis of cogging torque, and then established a finite element model of 8-pole 48-slot IPMSM. The influence of opening auxiliary slots on cogging torque in the motor stator and rotor was compared and analyzed. Finally, the output torque, air gap magnetic density, air gap magnetic density harmonics, and no-load back electromotive force harmonics before and after opening the auxiliary slot were compared and analyzed. The results show that opening auxiliary slots on the stator and rotor simultaneously can effectively reduce the cogging torque of the motor, while also improving other performance.</t>
  </si>
  <si>
    <t>274nxcmqgjblk</t>
  </si>
  <si>
    <t>Study on the operation of VSG islanded microgrids with unbalanced loads</t>
  </si>
  <si>
    <t>When the Virtual Synchronous Generator (VSG) is operated in islanded microgrid mode, the load carried by the VSG has a large impact on its output voltage, and there are problems of unbalanced output voltage and current if traditional control strategies are used. This article investigates the unbalanced voltage mechanism and proposes a voltage control loop combining a Quasi-Proportional Resonant (QPR) controller and a Proportional-Integral (PI) controller and analyses the stability of the newly established voltage control loop. Finally, the effectiveness of the control strategy was verified by Simulink simulation. From the results, it can be seen that the new control loop has a good suppression effect on voltage unbalance.</t>
  </si>
  <si>
    <t>274nxcmrbs2qb</t>
  </si>
  <si>
    <t>Distributed robust economic dispatch optimization for integrated electricity and natural gas systems</t>
  </si>
  <si>
    <t>To deal with the shortage of fossil energy and environmental crisis, wind power generation is vigorously developed in the world, but its uncertainty threatens the safe operation of the power system. As gas turbines have fast start-stop and load regulation characteristics, they can effectively suppress the instability caused by wind turbines, so it is increasingly important for the power-gas system to operate in concert. In this paper, a multi-objective economic dispatch optimization model for the integration of power and natural gas systems with wind farms is considered under a stochastic environment, and a coupling constraint for the power-natural gas system is established. For considering the statistical significance, distribution robust optimization is introduced by the random variables in the model restricted to the set of second-order moment distributions. Since the multi-objective optimization is NP-hard, this paper improves the immune particle swarm algorithm and increases the acceptance probability of the solution. The numerical experimental results show that the distribution robust multi-objective model can effectively reduce the economic dispatch of the power-gas system.</t>
  </si>
  <si>
    <t>274nxnp5sdw8z</t>
  </si>
  <si>
    <t>The SOC estimation method for lithium battery based on the combined application of AH + EKF</t>
  </si>
  <si>
    <t>It is of great practical significance for the state of charge (State of Charge, SOC). At present, the application of a single SOC estimation method can not get the optimal SOC estimate value well, resulting in a large deviation of the estimation. In view of the above problems, the joint application scheme of AH + EKF is proposed. First, the first-order RC circuit model was selected for parameter identification based on the battery discharge data, and then using the Beijing electric bus measured data (Bulk Battery Data System Test, BBDST) compared several estimation method, when a single AH integral method and EKF algorithm, the maximum error of 17.7% and 20.2%, respectively, using the method of AH and EKF algorithm overall maximum error is not more than 1%, the joint application of the algorithm has a very good estimation effect.</t>
  </si>
  <si>
    <t>274nxzd1q3vlk</t>
  </si>
  <si>
    <t>Gas-Discharge He-Xe Fiber Laser</t>
  </si>
  <si>
    <t>A helium-xenon gas-discharge fiber laser based on hollow-core fiber is demonstrated for the first time. Being pumped by a pulsed microwave radiation at 2.45 GHz in a slot antenna configuration, the laser operates at 2.03 μm in a quasi-continuous-wave mode with output power of ∼2 mW. The laser performance depends strongly on the pressure of the gas mixture and on the mole fraction of the Xe atoms. The results obtained open up new opportunities in developing a new type of lasers that can potentially generate in a wide spectral range from ultraviolet to mid-infrared and combine advantages of both gas-discharge and fiber lasers.</t>
  </si>
  <si>
    <t>['He-Xe', 'Xe']</t>
  </si>
  <si>
    <t>274nxzdffg46w</t>
  </si>
  <si>
    <t>A GPU-Enabled Real-Time Framework for Compressing and Rendering Volumetric Videos</t>
  </si>
  <si>
    <t>Nowadays, volumetric videos have emerged as an attractive multimedia application providing highly immersive watching experiences since viewers could adjust their viewports at 6 degrees-of-freedom. However, the point cloud frames composing the video are prohibitively large, and effective compression techniques should be developed. There are two classes of compression methods. One suggests exploiting the conventional video codecs (2D-based methods) and the other proposes to compress the points in 3D space directly (3D-based methods). Though the 3D-based methods feature fast coding speeds, their compression ratios are low since the failure of leveraging inter-frame redundancy. To resolve this problem, we design a patch-wise compression framework working in the 3D space. Specifically, we search rigid moves of patches via the iterative closest point algorithm and construct a common geometric structure, which is followed by color compensation. We implement our decoder on a GPU platform so that real-time decoding and rendering are realized. We compare our method with GROOT, the state-of-the-art 3D-based compression method, and it reduces the bitrate by up to 5.98×. Moreover, by trimming invisible content, our scheme achieves comparable bandwidth demand of V-PCC, the representative 2D-based method, in FoV-adaptive streaming.</t>
  </si>
  <si>
    <t>274nxzdjyg3pz</t>
  </si>
  <si>
    <t>Joint Virtual Network Function Placement and Flow Routing in Edge-Cloud Continuum</t>
  </si>
  <si>
    <t>Network Function Virtualization (NFV) is becoming one of the most popular paradigms for providing cost-efficient, flexible, and easily-managed network services by migrating network functions from dedicated hardware to commercial general-purpose servers. Despite the benefits of NFV, it remains a challenge to deploy Service Function Chains (SFCs), placing virtual network functions (VNFs) and routing the corresponding flow between VNFs, in the edge-cloud continuum with the objective of jointly optimizing resource and latency. In this paper, we formulate the SFC Deployment Problem (SFCD). To address this NP-hard problem, we first introduce a constant approximation algorithm for a simplified SFCD limited at the edge, followed by a promotional algorithm for SFCD in the edge-cloud continuum, which also maintains a provable constant approximation ratio. Furthermore, we provide an online algorithm for deploying sequentially-arriving SFCs in the edge-cloud continuum and prove the online algorithm achieves a constant competitive ratio. Extensive simulations demonstrate that on average, the total costs of our offline and online algorithms are around 1.79 and 1.80 times the optimal results, respectively, and significantly smaller than the theoretical bounds. In addition, our proposed algorithms consistently outperform the popular benchmarks, showing the superiority of our algorithms.</t>
  </si>
  <si>
    <t>274nxzf2hnhhk</t>
  </si>
  <si>
    <t>Honeycomb: Ordered Key-Value Store Acceleration on an FPGA-Based SmartNIC</t>
  </si>
  <si>
    <t>In-memory ordered key-value stores are an important building block in modern distributed applications. We present Honeycomb, a hybrid software-hardware system for accelerating read-dominated workloads on ordered key-value stores that provides linearizability for all operations including scans. Honeycomb stores a B-Tree in host memory. It executes put, update and delete on a CPU. At the same time, it offloads scan and get onto an FPGA-based SmartNIC. This approach enables large stores and simplifies the FPGA implementation but raises the challenge of data access and synchronization across the slow PCIe bus. We describe how Honeycomb overcomes this challenge with careful data structure design, caching, request parallelism with out-of-order execution, wait-free read operations, and fast synchronization between the CPU and the FPGA. For read-heavy YCSB workloads, Honeycomb increases the throughput of a state-of-the-art ordered key-value store by at least 1.8×. For scan-heavy workloads inspired by cloud storage, Honeycomb increases the throughput by more than 2×. The cost-performance, which is more important for large-scale deployments, is improved by at least 1.5× on these workloads.</t>
  </si>
  <si>
    <t>274nycbd3gdns</t>
  </si>
  <si>
    <t>HF Radar Real-Time Alert to a Tsunami-Like Disturbance at Tofino on January 5, 2020: Surge or Tsunami?</t>
  </si>
  <si>
    <t>A real-time alert issued by a high frequency (HF) Wellen radar (WERA) at Tofino on January 5, 2020 was identified as a possible meteotsunami because of the anomalous surface currents. Reanalysis of the HF radar data and consideration of associated meteorological data from Global Forecast System North West Pacific forecasts, the GOES-17 weather satellite and the NDBC buoy at La Pérouse, indicate that the anomaly in ocean currents was a combination of a wind setup at the coast over several preceding hours and an abrupt change in wind direction driven by the passage of a severe cold front. It is unlikely that the Proudman resonance condition between the wind speed and gravity wave phase velocity existed, except perhaps very close to the coast. The inclusion of the wind direction measurements by the HF radar will improve the real-time alerts at the coast by discriminating between tsunamis and wind-driven storm surge events.</t>
  </si>
  <si>
    <t>['HF', 'La', 'HF']</t>
  </si>
  <si>
    <t>['bin', 'el', 'sur']</t>
  </si>
  <si>
    <t>274nyckbb4bzb</t>
  </si>
  <si>
    <t>The Angular Correction Algorithm for the Intercalibration of Satellite Instruments Using CLARREO Pathfinder as a Reference</t>
  </si>
  <si>
    <t>The Climate Absolute Radiance and Refractivity (CLARREO) Pathfinder (CPF) mission will take Système Internationale (SI)-traceable spectral reflectance measurements of Earth at an unprecedented accuracy of 0.3% (k = 1). CPF will also take measurements to support intercalibration of other satellite-based sensors. To achieve the desired intercalibration methodology uncertainty of 0.3% (k = 1), the CPF intercalibration measurements need to closely match those from target sensors in time, space, angles, and wavelength. This article introduces an innovative angular correction method to significantly reduce errors due to angular mismatches between CPF and target sensor measurements. The method leverages the spectral correlations among the reflected solar (RS) radiances from the same surface target at two adjacent angles. Our studies have shown that the spectral radiance or reflectance difference measured at angles slightly deviating from the CPF observation angles can be accurately predicted based on the hyperspectral CPF measurements. The method will serve as part of the operational algorithms to support the core mission goal of conducting intercalibration analysis with measurements from the shortwave channel of the Clouds and the Earth's Radiance Energy System (CERES) and the reflective solar bands of the Visible Infrared Imaging Radiometer Suite (VIIRS); however, it can also be extended for other reference-target intercalibration applications.</t>
  </si>
  <si>
    <t>['CPF', 'SI']</t>
  </si>
  <si>
    <t>274nyckbm6y0l</t>
  </si>
  <si>
    <t>Toward Daily Snow Depth Estimation on Arctic Sea Ice During the Whole Winter Season From Passive Microwave Radiometer Data</t>
  </si>
  <si>
    <t>The gradient ratios (GRs), defined as the normalized difference between measured vertically (V) or horizontally (H) polarized brightness temperatures (TBs) at two frequencies, have been commonly used to retrieve snow depth on Arctic sea ice from passive microwave (PMW) radiometer data. In this study, the influences of snow density on the relationship between GR of 6.9 and 18.7 GHz vertically polarized TBs [i.e., GRV(19/7)] and snow depth were investigated through observed data and simulation. The former was based on regression analysis between GRV(19/7) observations from Advanced Microwave Scanning Radiometer 2 (AMSR2) and the altimetric snow depth (ASD) estimates derived by differencing freeboard heights from ICESat-2 and CryoSat-2 while the latter was based on model simulations from the Microwave Emission Model for Layered Snowpacks (MEMLS). An improved snow depth retrieval algorithm is proposed based on a multilinear regression (MR) model with GRV(19/7) from AMSR2 and snow density from the NASA Eulerian Snow On Sea Ice Model (NESOSIM) as predictors and then validated using three airborne snow depth datasets. The validation results show an overall good accuracy of the improved algorithm, with the correlation coefficient (r) ranging from 0.60 to 0.72 and the root-mean-square error (RMSE) values varying between 6.18 and 7.53 cm. The improved algorithm enables daily snow depth estimation on sea ice over the entire Arctic Ocean during the full winter season (October to April). More importantly, it successfully captures the seasonal variation of snow depth, which is expected to increase throughout the winter season due to snow accumulation.</t>
  </si>
  <si>
    <t>['V', 'H']</t>
  </si>
  <si>
    <t>274nycldfk3kh</t>
  </si>
  <si>
    <t>Hyperspecral Unmixing Based on Multilinear Mixing Model Using Convolutional Autoencoders</t>
  </si>
  <si>
    <t>Unsupervised spectral unmixing (SU) consists of representing each observed pixel as a combination of several pure materials known as endmembers, along with their corresponding abundance fractions. Beyond the linear assumption, various nonlinear unmixing models have been proposed, with the associated optimization problems solved either by traditional optimization algorithms or deep learning techniques. Current deep-learning-based nonlinear unmixing mainly focuses on additive, bilinear-based formulations. The multilinear mixing model (MLM) offers a unique perspective by interpreting the reflection process by discrete Markov chains, allowing it to account for the interactions between endmembers up to infinite order. However, explicitly simulating the physics of MLM using neural networks has remained a challenging problem. In this article, we propose a novel autoencoder (AE)-based network for unsupervised unmixing based on MLM. Leveraging an elaborate network design, this approach explicitly models the relationships among all model parameters: endmembers, abundances, and transition probability. The network operates in two modes: MLM-1DAE, which considers only pixelwise spectral information, and MLM-3DAE, which explores spectral-spatial correlations within input patches. Experiments on both the synthetic and real datasets validate the effectiveness of the proposed method, demonstrating competitive performance compared with classic MLM-based solutions. The code is available at https://github.com/ting-Fang09/Hyperspectral-unmixing-MLM-AE.</t>
  </si>
  <si>
    <t>274nyclgxrkdp</t>
  </si>
  <si>
    <t>Separable Spatial-Temporal Patch-Tensor Pair Completion for Infrared Small Target Detection</t>
  </si>
  <si>
    <t>The infrared small target detection (IRSTD) task presents significant challenges due to low signal-to-clutter ratio (SCR), complicated background, and strong interferences. While tensor theory has shown promise in detection performance, three issues regarding damaged tensor construction, inaccurate tensor models, and high-computation complexity remain. This study addresses these issues by introducing an independent spatial-temporal perspective, and proposes a fast and separable spatial-temporal tensor completion model. A new tensor structure named separable spatial-temporal patch-tensor pair (SSPP) is conceived to alleviate the dilemma of maintaining neighborhood structure and temporal consistency when constructing image tensors. By treating spatial and temporal dimensions as independent, SSPP enables flexible distribution hypotheses and representations in each dimension. Two tensor models are devised: the spatial model focuses on target enhancement in the spatial dimension, while the temporal one concentrates on suppressing strong interference in the temporal dimension. A long-term memory regularization is further introduced to the temporal model for target movement perception, enhancing its robustness to interferences. By combining these tensor models and employing a coarse-to-fine detection strategy, our method offers an effective solution for IRSTD. Extensive experiments on practical datasets have demonstrated the superiority of the proposed method in terms of target enhancement, background suppression (BS), and detection efficiency.</t>
  </si>
  <si>
    <t>274nyclwnwcnx</t>
  </si>
  <si>
    <t>Airborne Multichannel UWB FMCW Radar for Snow Depth Measurements</t>
  </si>
  <si>
    <t>We developed a high-sensitivity airborne multichannel ultrawideband (UWB) frequency-modulated continuous-wave (FMCW) radar for snow depth measurements. This low-transmit power eight-channel radar has a near-ideal point target response and provides a multilook ability. We developed a T-shape Mills-Cross antenna array to obtain a small, overlapped footprint. We integrated it with a 2 degrees of freedom (DOF) gimbal mechanism to correct pointing errors in the roll and pitch movements of the aircraft. We performed airborne UWB radar measurements in conjunction with in situ characterization and dielectric measurements with a monopole dielectric probe over snow in Grand Mesa, CO, USA, from 24th January to 14th February 2023. The radar mapped top and bottom snow interfaces and internal density changes of 1.2-2.6 m of snow with high signal-to-noise of about ~45 dB with only 10 mW transmit power. The multichannel system with gimbaled antenna mount allowed us to capture quasi-specular returns even with aircraft roll deviations as large as 15°. The comparison between radar data and in situ measurements shows excellent agreement between the two in terms of snow depth and internal snow layers.</t>
  </si>
  <si>
    <t>274nyclwtf561</t>
  </si>
  <si>
    <t>Stair Fusion Network With Context-Refined Attention for Remote Sensing Image Semantic Segmentation</t>
  </si>
  <si>
    <t>Semantic segmentation of remote sensing images is essential in various fields, such as Earth resource census, environmental pollution monitoring, and land use planning. The segmentation performance has been significantly improved recently with the development of deep learning. However, there are still some challenges in dealing with remote sensing images. One of the main issues is that features within the same category in remote sensing images could vary significantly, while features between different categories could be more similar, leading to confusion in segmentation. Moreover, the presence of large shadow areas narrows the feature differences between categories, making segmentation even more difficult. To address these challenges, one way is to leverage contextual and multiscale information for accurate segmentation. As a consequence, in this article, we propose a stair fusion network with context-refined attention (SFCRNet). A context-based attention embedding module is proposed to enhance the representation of the processed features by utilizing the context to maximize information retention in the channel and spatial dimensions. It can retain the information on the original channel and the association between it and other channels. Furthermore, we present an SFN, where a stair-shaped architecture and corresponding fusion module are designed to ensure that rich semantic information from high-level features is continuously transmitted to low-level layers. The experimental results on three datasets demonstrate the effectiveness of our proposed method.</t>
  </si>
  <si>
    <t>['SFN']</t>
  </si>
  <si>
    <t>274nycm12438s</t>
  </si>
  <si>
    <t>A Novel Generative Adversarial Network for the Removal of Noise and Baseline Drift in Seismic Signals</t>
  </si>
  <si>
    <t>Recorded seismic signals are of fundamental importance in earthquake engineering, serving as vital data for analyzing and comprehending various ground motion parameters that are crucial for seismic design. However, ground motions usually suffer from noise contamination, resulting in baseline drift. The drift can introduce significant biases in ground motion parameters, especially those associated with displacement time histories. To address the aforementioned issues, this article proposes a seismic signal denoising generative adversarial network (SDGAN), which is a conditional Wasserstein GAN composed of a generator and a discriminator. SDGAN is trained on a database constructed from the STanford EArthquake Dataset (STEAD) and the INSTANCE dataset. We compared the trained model with the Butterworth filter, a spectral filtering-based method, and DeepDenoiser, a deep learning-based denoising method. The results demonstrate the SDGAN's efficacy in the simultaneous removal of various types of noise and baseline drift with minimal information loss, even in scenarios characterized by low signal-to-noise ratio (SNR). Moreover, we substantiate the exceptional generalization performance of SDGAN using the real noisy seismic signals recorded in Kyoshin network (K-Net).</t>
  </si>
  <si>
    <t>274nycn2wg8tp</t>
  </si>
  <si>
    <t>A Prototype Network for Hyperspectral Image Open-Set Classification Based on Feature Invariance and Weighted Pearson Distance Measurement</t>
  </si>
  <si>
    <t>This study investigates the use of hyperspectral images (HSIs) in remote sensing technology, focusing on the challenges of open-set classification (OSC). The high dimensionality and complexity of HSI bring unparalleled depth and precision to remote sensing, yet pose significant classification challenges. To address these challenges, we introduce a novel prototype network based on feature invariance for open-set HSI classification (FIWPPN). This network utilizes a residual network (ResNet) architecture to extract spectral-spatial features and includes an invariance clustering module to enhance feature boundary delineation in the prototype network classification. Furthermore, we have developed a weighted Pearson distance metric to establish a measurement domain between unlabeled data and training data, facilitating open-set recognition. Experimental validation on three publicly accessible I datasets demonstrates that our method surpasses existing classification techniques in terms of classification accuracy and OSC performance.</t>
  </si>
  <si>
    <t>['I', 'OSC']</t>
  </si>
  <si>
    <t>274nycv15vbc0</t>
  </si>
  <si>
    <t>Preamble Detection in Asynchronous Random Access Using Deep Learning</t>
  </si>
  <si>
    <t>Grant-free random access protocols are among the enabling techniques for massive machine-type communications, where a large number of devices activate sporadically and transmit short packets, typically containing a preamble (or a pilot sequence), without any resource allocation from the base station (BS). One of the critical tasks to be accomplished by the BS is thus the preamble-based detection of the transmitted packets. This letter proposes a deep learning (DL)-based solution for detecting preambles in an asynchronous grant-free random access uplink scenario, assuming multiple antennas at the BS. The DL-based approach outperforms the classical correlator-based approach.</t>
  </si>
  <si>
    <t>['BS', 'BS']</t>
  </si>
  <si>
    <t>274nycv2n87k9</t>
  </si>
  <si>
    <t>Beam Selection and Power Allocation: Using Deep Learning for Sensing-Assisted Communication</t>
  </si>
  <si>
    <t>Sensing-assisted communication is a feasible technology for the rapid development of 5G and 6G communication systems, which can achieve greater channel capacity with limited energy consumption. In this letter, we propose a deep learning-based beam selection and power allocation algorithm (DL-BSPA), which includes a beam selection network and a power allocation network. The beam selection network uses real millimeter wave radar data to learn how to accurately and efficiently select beams. An unsupervised power allocation network learns and optimizes the power allocation based on the results of the beam selection network. In addition, the DL-BSPA algorithm adopts the joint deployment optimization method to maximize the channel capacity between mobile users and base stations (BS). Simulation results show that the proposed scheme is robust and can achieve competitive performance.</t>
  </si>
  <si>
    <t>274nycv8ngnwl</t>
  </si>
  <si>
    <t>Covert Communication Using Time Modulated Retrodirective Array</t>
  </si>
  <si>
    <t>In this letter, a novel covert communication strategy that utilizes a time modulated retrodirective array (TMRDA) is proposed to enhance communication covertness. Typically, beamforming (BF) is designed via employing cuckoo search (CS), in which the sidelobes are significantly suppressed. Then, the closed-form expression of covertness constraint is derived by considering the beam characteristic of TMRDA. On this basis, the block length and transmit power are further optimized to maximize the covert throughput. Our numerical results reveal the superiority of the proposed scheme over the existing covert communication strategies.</t>
  </si>
  <si>
    <t>['BF']</t>
  </si>
  <si>
    <t>274nycvbvljpj</t>
  </si>
  <si>
    <t>Novel Expressions for the Outage Probability and Diversity Gains in Fluid Antenna System</t>
  </si>
  <si>
    <t>The flexibility and reconfigurability at the radio frequency (RF) front-end offered by the fluid antenna system (FAS) make this technology promising for providing remarkable diversity gains in networks with small and constrained devices. Toward this direction, this letter compares the outage probability (OP) performance of non-diversity and diversity FAS receivers undergoing spatially correlated Nakagami-m fading channels. Although the system properties of FAS incur in complex analysis, we derive a simple yet accurate closed-form approximation by relying on a novel asymptotic matching method for the OP of a maximum-gain combining-FAS (MGC-FAS). The approximation is performed in two stages, the approximation of the cumulative density function (CDF) of each MGC-FAS branch, and then the approximation of the end-to-end CDF of the MGC-FAS scheme. With these results, closed-form expressions for the OP and the asymptotic OP are derived. Finally, numerical results validate our approximation of the MGC-FAS scheme and demonstrate its accuracy under different diversity FAS scenarios.</t>
  </si>
  <si>
    <t>274nycvfxz4m7</t>
  </si>
  <si>
    <t>Information and Energy Beamforming Optimization for Symbiotic AmBC and SWIPT Networks</t>
  </si>
  <si>
    <t>This letter develops a symbiotic network comprising an ambient backscatter communication network and a simultaneous wireless information and power transfer (SWIPT) network. Specifically, passive tags leverage the primary signal from the full-duplex (FD) base station (BS) for energy harvesting (EH) and data transmission to the FD BS, while delivering more power to the downlink SWIPT users. To enhance the symbiosis benefits and suppress the harms between the two networks, we design uplink zero-forcing reception filters and downlink optimal energy and information beamforming at the FD BS, and optimal power splitting factor at users to maximize the tag sum signal-to-interference-plus-noise ratio, subject to the minimum rate and power requirements of the users, tags' EH requirement and the residual self-interference constraints. Compared to random, maximum ratio transmission, and zero-forcing beamforming, our approach yields significant improvements.</t>
  </si>
  <si>
    <t>['AmBC', 'BS']</t>
  </si>
  <si>
    <t>274nycvk0brjy</t>
  </si>
  <si>
    <t>Joint Beamforming for RIS-Assisted Integrated Communication, Sensing and Power Transfer Systems</t>
  </si>
  <si>
    <t>This letter studies a reconfigurable intelligent surface (RIS)-aided integrated communication, sensing and power transfer systems. We aim to maximize the received energy from the energy harvester by jointly optimizing the (active) transmit beamforming at the BS and (passive) reflect beamforming by the phase shift of the RIS, subject to the Cramér-Rao bound for the target, the received signal-to-noise ratio (SNR) at the information decoding receiver and the transmit power constraint at the BS. To solve this non-convex problem with coupled variables, we decouple it into two subproblems and introduce an alternating optimization framework. The transmit beamforming sub-problem is recast into a convex form using the Schur complement and semidefinite relaxation techniques. Subsequently, auxiliary variables are introduced to transform the phase shift sub-problem into a convex problem. Simulation results show that the proposed algorithm can significantly improve the received energy while ensuring communication and sensing performance.</t>
  </si>
  <si>
    <t>274nycvntfb29</t>
  </si>
  <si>
    <t>Detecting Abrupt Change of Channel Covariance Matrix in IRS-Assisted Communication</t>
  </si>
  <si>
    <t>The knowledge of channel covariance matrices is crucial to the design of intelligent reflecting surface (IRS) assisted communication. However, channel covariance matrices may change suddenly in practice. This letter focuses on the detection of the above change in IRS-assisted communication. Specifically, we consider the uplink communication system consisting of a single-antenna user (UE), an IRS, and a multi-antenna base station (BS). We first categorize two types of channel covariance matrix changes based on their impact on system design: Type I change, which denotes the change in the BS receive covariance matrix, and Type II change, which denotes the change in the IRS transmit/receive covariance matrix. Secondly, a powerful method is proposed to detect whether a Type I change occurs, a Type II change occurs, or no change occurs. The effectiveness of our proposed scheme is verified by numerical results.</t>
  </si>
  <si>
    <t>['I', 'BS']</t>
  </si>
  <si>
    <t>274nycw1zcz80</t>
  </si>
  <si>
    <t>Transmitter Side Beyond-Diagonal Reconfigurable Intelligent Surface for Massive MIMO Networks</t>
  </si>
  <si>
    <t>This letter focuses on a transmitter or base station (BS) side beyond-diagonal reflecting intelligent surface (BD-RIS) deployment strategy to enhance the spectral efficiency (SE) of a time-division-duplex massive multiple-input multiple-output (MaMIMO) network. In this strategy, the active antenna array utilizes a BD-RIS at the BS to serve multiple users in the downlink. Based on the knowledge of statistical channel state information (CSI), the BD-RIS coefficients matrix is optimized by employing a novel manifold algorithm, and the power control coefficients are then optimized with the objective of maximizing the minimum SE. Through numerical results we illustrate the SE performance of the proposed transmission framework and compare it with that of a conventional MaMIMO transmission for different network settings.</t>
  </si>
  <si>
    <t>274nycwcy6rms</t>
  </si>
  <si>
    <t>Model-Driven IEP-GNN Framework for MIMO Detection With Bayesian Optimization</t>
  </si>
  <si>
    <t>In this letter, a model-driven detector called IEP-GNN is proposed for massive multiple-input and multiple-output (MIMO) systems. Graph neural network (GNN) and improved moment matching (IMM) are integrated into the expectation propagation (EP) algorithm to improve the accuracy of posterior distribution approximation and leverage the self-correction ability of EP algorithm. Moreover, to acquire the training experiences and optimize initial parameters, hotbooting and Bayesian parameter optimization (BPO) are employed respectively, which can further improve the performance of the proposed IEP-GNN. Simulation results show that our proposed IEP-GNN with BPO outperforms other state-of-the-art EP-based detectors while maintaining an acceptable convergence and computational complexity.</t>
  </si>
  <si>
    <t>['BPO']</t>
  </si>
  <si>
    <t>274nyczyppqzb</t>
  </si>
  <si>
    <t>Optimizing Rice Field Mapping in the Northern Region of China: An Asynchronous Flooding Signal and Object-Based Method</t>
  </si>
  <si>
    <t>Accurate delineation of paddy fields holds importance in ensuring food security, efficient water resource management, and precise evaluation of greenhouse gas emissions. Here we propose an innovative approach, the asynchronous flooding and object-based (AF-OB) model, aimed at optimizing phenology-based paddy field mapping. The AF-OB model capitalizes on the asynchronous flooding phenomenon observed between paddy fields and nonpaddy fields, along with the seasonal variations in the normalized difference vegetation index. The simple noniterative clustering algorithm is integrated to mitigate the common issue of the "pretzel effect" encountered in paddy field mapping. Evaluation through independent samples yields compelling results, with the paddy field map generated by the AF-OB method achieving an overall accuracy of 94.28%. The paddy fields extracted using the AF-OB method exhibit alignment with statistical data, surpassing comparable algorithms relying on alternative land use products in terms of visual quality. Furthermore, the AF-OB model exhibits stability across time, space, and sensors, thus enhancing its applicability and robustness. The outputs of the AF-OB method offer reference data for informed agricultural production planning and the effective management of water resources.</t>
  </si>
  <si>
    <t>274nyczyv7jhg</t>
  </si>
  <si>
    <t>SDTU-Net: Stepwise-Drop and Transformer-Based U-Net for Subject-Sensitive Hashing of HRRS Images</t>
  </si>
  <si>
    <t>As a new integrity authentication technology, subject-sensitive hashing has the ability to achieve subject-sensitive authentication for high-resolution remote sensing (HRRS) images and can provide a security guarantee for their subsequent use. However, existing research on subject-sensitive hashing focuses on improving the structure of the deep neural network of the algorithm to improve the algorithm's performance, which makes it necessary to reconstruct the training dataset or modify the network structure in the face of different integrity authentication requirements. In this article, we delve into the impact of dropout on subject-sensitive hashing and propose a stepwise-drop mechanism to address the robustness and tampering-sensitivity requirements of subject-sensitive hashing. On this basis, a network named stepwise-drop and transformer-based U-net (SDTU-net) is proposed for subject-sensitive hashing of HRRS images. SDTU-net can use our proposed stepwise-drop mechanism to determine the drop rate of different network layers, which makes it possible to adjust the algorithm performance without changing network structure and training data. Experiments show that our SDTU-net based subject-sensitive hashing has better overall performance compared with existing algorithms, especially at medium and low thresholds. Our approach solves the problem that the existing algorithms cannot balance robustness and tamper sensitivity at low thresholds.</t>
  </si>
  <si>
    <t>274nyqm4bdgby</t>
  </si>
  <si>
    <t>H∞ Controller Design for Networked Systems With Two-Channel Packet Dropouts and FDI Attacks</t>
  </si>
  <si>
    <t>In this article, the stochastic analysis and H∞ controller design problems of networked systems with packet dropouts and false data injection attacks are investigated. Different from the existing literature, we focus on the linear networked systems with external disturbances and both sensor-controller channel and controller-actuator channel are studied. First, we present a discrete-time modeling framework that leads to a stochastic closed-loop system with randomly varying parameters. To facilitate the analysis and H∞ control of resulting discrete-time stochastic closed-loop system, an equivalent yet analyzable stochastic augmented model is further constructed by matrix exponential computation. Based on this model, a stability condition is derived in the form of linear matrix inequality (LMI) with the aid of a reduced-order confluent Vandermonde matrix, Kronecker product operation, and law of total expectation. Specifically, the dimension of the LMI obtained in this article does not increase as the upper bound of consecutive packet dropouts does, which is also different from the existing literature. Subsequently, a desired H∞ controller is obtained such that the original discrete-time stochastic closed-loop system is exponentially mean-square stable with a prescribed H∞ performance. Finally, a numerical example and a direct current motor system are exploited to substantiate the effectiveness and practicability of the designed strategy.</t>
  </si>
  <si>
    <t>274nyqm5hqshz</t>
  </si>
  <si>
    <t>Distributed Heterogeneous Co-Evolutionary Algorithm for Scheduling a Multistage Fine-Manufacturing System With Setup Constraints</t>
  </si>
  <si>
    <t>In the context of customization and personalization, the multistage fine-manufacturing system has become emerging in modern manufacturing industries. In this study, the scheduling problem of such a system called distributed hybrid differentiation flowshop scheduling problem is addressed for the first time to minimize makespan. The manufacturing process has three dedicated stages, including distributed fabrication for jobs, assembly from jobs to products, and further differentiation for products to meet customized requirements. Due to the scheduling complexity of the problem, the evolutionary algorithm is designed. First, the population is initialized heuristically and divided into three subpopulations with different identities based on the quality. The identity will be transited dynamically along with evolution. Second, a distributed heterogeneous global exploration strategy is designed to coevolve three subpopulations. According to identity differences, different subpopulations will choose their suitable learning operators and learning strengths to make full use of superior search knowledge. Third, to enhance search intensification, a problem-specific local exploitation strategy consisting of a variable neighborhood local search and a random block local search is devised and carried out adaptively. Fourth, by organizing the global exploration and local exploitation, a novel distributed heterogeneous co-evolutionary algorithm (DHCA) is proposed. The effect of parameter setting on DHCA is investigated by design-of-experiment and computational experiments are carried out to evaluate the algorithm. The results validate the effectiveness of special designs and show that DHCA are more effective and efficient than the compared state-of-the-art algorithms in solving the considered problem.</t>
  </si>
  <si>
    <t>274nyqnq89n41</t>
  </si>
  <si>
    <t>NuSC: an effective local search algorithm for solving the set covering problem</t>
  </si>
  <si>
    <t>The set covering problem (SCP) is a fundamental NP-hard problem in computer science and has a broad range of important real-world applications. In practice, SCP instances transformed from real-world applications would be of large scale, so it is of significant importance to design effective heuristic algorithms, especially local search ones. However, there exist only few research works on developing local search algorithms for solving SCP. In this article, we propose a new local search algorithm for solving SCP, dubbed NuSC. In particular, NuSC introduces a new combined scoring function for subset selection, which combines different subset properties in an effective way and helps NuSC find more optimized solutions. Besides, NuSC incorporates a dynamic weighting scheme for elements, a tabu search strategy, and a novelty selection mechanism to further enhance its practical performance. In order to study the effectiveness and robustness of our proposed NuSC algorithm, we conduct extensive experiments to compare NuSC against many state-of-the-art competitors on various types of SCP instances. Our experimental results demonstrate that NuSC significantly outperforms its competitors on the majority of instances, indicating the superiority of NuSC. Also, our empirical evaluations confirm the effectiveness of each algorithmic technique underlying NuSC.</t>
  </si>
  <si>
    <t>['SCP', 'NP']</t>
  </si>
  <si>
    <t>274nyqpb9qgrv</t>
  </si>
  <si>
    <t>Convergence Analysis of Distributed Gradient Descent Algorithms With One and Two Momentum Terms</t>
  </si>
  <si>
    <t>For the centralized optimization, it is well known that adding one momentum term (also called the heavy-ball method) can obtain a faster convergence rate than the gradient method. However, for the distributed counterpart, there is quite few results about the effect of added momentum terms on the convergence rate. This article is aimed at studying the issue in the distributed setup, where N agents minimize the sum of their individual cost functions using local communication over a network. The cost functions are twice continuously differentiable. We first study the algorithm with one momentum term and develop a distributed heavy-ball (D-HB) method by adding one momentum term on to the distributed gradient algorithm. By borrowing tools from the control theory, we provide a simple convergence proof and an explicit expression of the optimal convergence rate. Furthermore, we consider adding two momentum terms case and propose a distributed double-heavy-ball (D-DHB) method. We show that adding one momentum term allows faster convergence while adding two momentum terms does not perform any superiorities. Finally, simulation examples are given to illustrate our findings.</t>
  </si>
  <si>
    <t>['N', 'HB']</t>
  </si>
  <si>
    <t>274nyqvc612c3</t>
  </si>
  <si>
    <t>Improving the Robustness of IoT-Powered Smart City Applications Through Service-Reliant Application Authentication Technique</t>
  </si>
  <si>
    <t>In applications related to smart cities, the Internet of Things (IoT) promotes service scalability regardless of variations in user density. Many customers require several safety procedures to supply reliable and effective application services. Undependable user identity was the cause of the current case of Permanent Denial of Service (PDoS). The article discusses service-dependent application authentication (SRAA), a defense against PDoS attacks, in the context of smart cities. This authentication method uses the controlled access distribution mechanism to provide application security. The user application's link connectivity and synchronization capabilities with the user device are used in the monitored access distribution. Backpropagation (BP) learning is used to find errors in the user device, implementation, and verification connections. BP learning minimizes the given weights using the anomaly learned from the initial access distribution phase. The anomaly has been identified in order of earlier training eras to enable coordinated authorization for the distributed services. PDoS causes fewer weights to become disconnected from the service, diminishing the number of service failures for linked devices. The experimental findings have been implemented, and the suggested SRAA model lowers computation overhead by 18.14% and false rate by 10.96%, access success by 9.07%, authenticating duration by 15.38% and synchronization failure by 8.94% compared to other existing models.</t>
  </si>
  <si>
    <t>274nyqvlnndwp</t>
  </si>
  <si>
    <t>Neighborhood Ranking-Based Feature Selection</t>
  </si>
  <si>
    <t>This article aims to integrate k-NN regression, false-nearest neighborhood (FNN), and trustworthiness and continuity (T&amp;C) neighborhood-based measures into an efficient and robust feature selection method to support the identification of nonlinear regression models. The proposed neighborhood ranking-based feature selection technique (NRFS) is validated in three problems, in a linear regression task, in the nonlinear Friedman database, and in the problem of determining the order of nonlinear dynamical models. A neural network is also identified to validate the resulting feature sets. The analysis of the distance correlation also confirms that the method is capable of exploring the nonlinear correlation structure of complex systems. The results illustrate that the proposed NRFS method can select relevant variables for nonlinear regression models.</t>
  </si>
  <si>
    <t>274nyqw5jqxcf</t>
  </si>
  <si>
    <t>Index Based Techno-Economic Assessment of FACTS Devices Installed With Wind Farms</t>
  </si>
  <si>
    <t>With the rising demand for electricity and limited fossil fuel reserves, wind energy conversion systems are nowadays considered a pivotal and indispensable resource within the realm of alternative power generation. Flexible AC Transmission Systems (FACTS) devices can be utilized to improve the voltage profile and stability in the presence of large wind farms. This study presents a comprehensive techno-economic assessment for different FACTS devices used with wind farms. In the technical assessment, the improved voltage (IV) index is presented to quantify the contribution of the Static Synchronous Compensator (STATCOM) and Unified Power Flow Controller (UPFC) devices with the focus on the improvement of the voltage levels during different types of faults. In the economic assessment, a cost comparison between the chosen FACTS devices is presented, where a cost related (CR) index is proposed which considers the investment cost in the FACTS device and the minimum revenue that could be obtained as a result of FACTS installation to keep the wind farm connected as a result of the voltage improvement during faults. In addition, guidelines to calculate the threshold for annual additional energy from the wind farm and its revenue needed to compensate for the FACTS device total cost are presented. To consider the environmental impact, the role of the FACTS devices on reducing CO2 emissions, and the associated carbon credit certificates, is considered. Finally, to combine both assessments, a new weighted techno-economic (TEI) index is presented which combines the IV and the CR indices obtained from the technical and economic assessments, respectively. This index will assist system operators in selecting the optimal device, where a breakeven point serving as the criterion for selecting the best device based on the proposed approach. The results show that the TEI index for the proposed system indicates that the STATCOM is considered a preferable solution when the focus is towards the economic weight. On the other hand, the UPFC becomes a preferable solution when the technical aspect is more important to the system operator. In this study, a technical weight of 0.8364 (economic weight of 0.1636) is the turning point between the two devices. Below this weight, the STATCOM is more suitable for installation and above this weight, the UPFC is a preferred option.</t>
  </si>
  <si>
    <t>274nyqw5p8pwk</t>
  </si>
  <si>
    <t>Ensemble Technique for Brain Tumor Patient Survival Prediction</t>
  </si>
  <si>
    <t>Brain Tumours pose a significant health challenge, demanding the immediate development of reliable and automated detection methods within the medical sphere. Swift and accurate identification of these Tumours are crucial for effective treatment and the well-being of patients. These growths stem from uncontrolled cell multiplication, depleting vital nutrients from healthy brain tissue and leading to organ dysfunction. Presently, the conventional method involves a manual examination of brain MRI scans by medical professionals, but this is hindered by the varied shapes and sizes of Tumours, resulting in time-consuming and occasionally imprecise evaluations. The emergence of automation holds immense potential, promising to bolster efficiency and allow medical practitioners more time for direct patient care. Traditional machine learning approaches have historically depended on labor-intensive feature engineering. In our research, we introduce an innovative approach: a combination of the U-Net model, a Convolutional Neural Network (CNN), and Self Organizing Feature Map (SOFM) in an ensemble technique for precise brain Tumour segmentation using the BRATS 2020 dataset. Our evaluation not only focuses on segmentation accuracy but also utilizes valuable survival data from the dataset to predict patient survival rates. The proposed model resulted in average training accuracy, mean Intersection over Union (mIoU), and dice coefficient scores of 0.967, 0.521, and 0.990 respectively for different epochs. Also, average validation accuracy, mIoU, and dice coefficient scores of 0.965, 0.546, and 0.992 respectively. The proposed model showcases a 98.28% accuracy in the segmentation of brain Tumours. The proposed methodology has the potential to revolutionize the landscape of brain Tumour diagnosis and treatment.</t>
  </si>
  <si>
    <t>274nyqwcjybpq</t>
  </si>
  <si>
    <t>Prospective LCA of Next-Generation Cells for Electric Vehicle Applications</t>
  </si>
  <si>
    <t>Several next-generation cells are now being researched to overcome the performance and sustainability limitations of the current Li-ion cells. The aim of this article is to assess the environmental impacts of the following next-generation cells chosen for their potential to meet the performance and safety requirements for future electric vehicle applications: Silicon-Polyacrylonitrile (SiCPAN), Silicon NanoWires (SiNWs), All-Solid-State (ASS) and Lithium-Sulphur (Li-S). Because the selected cells are emerging technologies, solely produced at the laboratory scale, a novel cradle-to-gate Prospective Life Cycle Assessment (P-LCA) was performed to ensure a fair comparison with the current Li-ion cell. The life cycle inventories of the selected cells were built by scaling up all the laboratory scale processes and activity data to industrial scale. The methodology is compliant with the most used frameworks for conventional LCAs, namely ISO 14040:2006 and ISO 14044:2018, and state-of-the-art guidelines for P-LCAs. The results showed that the Li-S cell has lower impact with respect to the current Li-ion cell in four out of the six most relevant impact categories, among which use of mineral and metal resources. The SiNWs cell revealed the greatest impact in almost all the impact categories. Lastly, a what-if analysis conducted on the silver content revealed that the ASS cell produced without silver would be the least impactful cell among the next-generation cells considered in this study.</t>
  </si>
  <si>
    <t>['Li-S', 'Li-S', 'Li', 'LiJkJk', 'LiJk']</t>
  </si>
  <si>
    <t>['bin', 'int', 'el', 'int', 'int']</t>
  </si>
  <si>
    <t>['Rejected', 'Added', 'Rejected', 'Added', 'Added']</t>
  </si>
  <si>
    <t>274nyqwgrvr4k</t>
  </si>
  <si>
    <t>Remaining Life Prediction of Bearings Based on Improved IF-SCINet</t>
  </si>
  <si>
    <t>In the field of health management, predicting the remaining useful life (RUL) of a device becomes critical. However, the RUL prediction process is often affected by a various of confounding factors, resulting in reduced prediction accuracy. To improve the accuracy of RUL prediction, this study first extracts the root mean square, skewness, and Kurtosis from the bearing characteristics, and adopts the multidimensional scale change features to construct a health indicator that fully reflects the bearing degradation trend. Then, a combination of the Isolation forest algorithm and the 3σ criterion was used to adaptively determine the first prediction time (FPT) of the bearings. Subsequently, the time series model SCINet is introduced for the first time into the field of bearing life prediction and used to predict the RUL of bearings. Finally, a series of multi-step prediction experiments are conducted on two publicly available datasets, PHM2012 and XJTU-SY, and compared with LSTM, GRU, Informer, and TCN models. The results show that the improved IF-SCINET has a stronger prediction capability compared to the traditional model, which significantly improves the accuracy and stability of bearing RUL prediction.</t>
  </si>
  <si>
    <t>['SY']</t>
  </si>
  <si>
    <t>274nyqwxzdgm2</t>
  </si>
  <si>
    <t>RF Chain-Wise Clustering Schemes for Millimeter Wave Cell-Free Massive MIMO With Centralized Hybrid Beamforming</t>
  </si>
  <si>
    <t>In this paper, we propose clustering schemes appropriate for a cell-free massive multi-input multi-output (CF mMIMO) system with centralized hybrid beamforming (BF) in the millimeter wave (mmWave) band, with the aim of reducing computational complexity and achieving scalability at the central processing unit (CPU) while ensuring system performance. Conventional access point (AP)-wise clustering schemes have been proposed for a decentralized architecture that mitigates inter-user interference at each AP through local digital BF and analog BF of each radio frequency (RF) chain to efficiently improve performance. However, in a centralized architecture, in which the digital BF weights is designed at the CPU while considering all RF chains of all APs together. In cases where each AP employs multiple RF chains forming different analog beams, the coupling loss (the sum of the path loss and BF gain of the analog beam) of each RF chain may differ even between the same AP and UE due to differences in the analog BF gain. AP-wise clustering is not well suited because RF chains with a high coupling loss (the sum of the path loss and BF gain of the analog beam) may be included among the APs of the cluster assigned to each UE. In the method proposed in this paper, clusters are formed on a per-RF-chain basis (RF chain-wise clustering). In this way, RF chains with lower coupling loss can be selected for each UE regardless of to which AP an RF chain belongs when forming a cluster for each UE. Moreover, the existing clustering schemes do not account for the amount of inter-cluster interference. Accordingly, we propose a cluster recombination scheme to effectively mitigate inter-cluster interference. Then, by combining RF chain-wise clustering and cluster recombination, a higher received signal power can be achieved while mitigating inter-cluster interference. Through simulation-based evaluations, we show that the proposed RF chain-wise clustering and cluster recombination schemes can achieve superior spectral efficiency while effectively reducing the complexity of centralized digital BF.</t>
  </si>
  <si>
    <t>274nyqx2nqs86</t>
  </si>
  <si>
    <t>Physical Layer Secrecy Performance Analysis of Jamming-Assisted Overlay Cognitive NOMA Networks With Hardware Impairments and Multiple Non-Colluding Eavesdroppers</t>
  </si>
  <si>
    <t>This paper investigates the physical layer security (PLS) of non-orthogonal multiple access (NOMA)-enabled overlay cognitive radio networks (NOMA-OCRNs), considering multiple non-colluding eavesdroppers. Here PLS is evaluated in terms of: (i) secrecy outage probability (SOP) of primary user (PU) and secondary user (SU) and (ii) system SOP (SSOP), system secrecy throughput (SST) and secrecy energy efficiency (SEE) of the network. Residual hardware impairments arising from non-ideal hardware and imperfect successive interference cancellation conditions are considered. Firstly, we derive new analytical expressions for the SOPs of PU and SU. Numerical evaluation results show that both PU as well as SU suffer very high SOPs that tend to unity in the high transmit power region. Further, RHI and i-SIC have a significant impact on the secrecy performance. To improve the PLS performance, we propose a jamming-assisted framework and develop novel analytical models for determining the SOPs of PU and SU. We derive the asymptotic SOP expressions as well. Detailed analytical and simulation results are presented to demonstrate that the proposed jamming-assisted framework leads to a significant reduction of the SOPs of both PU and SU while exhibiting considerable enhancement of SST and SEE of the network compared to the no-jammer scenario. In the final part of this paper, we utilize a deep learning framework for the precise and fast prediction of the SOPs of PU and SU, that can replace complex mathematical modeling.</t>
  </si>
  <si>
    <t>['PU', 'SU']</t>
  </si>
  <si>
    <t>274nyqx9dn565</t>
  </si>
  <si>
    <t>Energy-Efficient Joint User and Power Allocation in 5G Millimeter Wave Networks: A Genetic Algorithm-Based Approach</t>
  </si>
  <si>
    <t>Reducing power consumption is a pivotal challenge in 5G millimeter wave (mmWave) networks due to the density of the base stations (BSs) in these networks. In this paper, we focus on the joint user and power allocation problem in 5G mmWave networks, aiming to minimize power consumption while maintaining the user Quality of Service (QoS), considering the BSs switching on/off strategy. Initially, we formulate the problem as an Integer Linear Program (ILP), aiming to obtain the optimal solution. Due to the NP-hardness of the problem, we propose a Genetic Algorithm (GA)-based heuristic strategy. Extensive simulations are conducted to evaluate the performance of the GA. The obtained results demonstrate the efficiency of the proposed GA in providing close to optimal solutions, even in scenarios with a large number of users, when compared to the ILP. Additionally, the proposed GA outperforms the benchmark algorithms in terms of network power consumption, network throughput, energy efficiency (EE), and the number of switched-off BSs. Moreover, when comparing the running time of the different methods, the proposed GA shows a significantly reduced time compared to the optimal solution obtained by the ILP method. At the same time, it requires a running time close to the running times of the benchmark solutions. Further insights from power consumption patterns in residential and office areas affirm the consistent energy savings achieved by the proposed GA, emphasizing its applicability in real-world scenarios. In our case, the proposed GA yields energy savings up to 22.34% and 33.12% in residential and office areas, respectively. These findings underscore the practicality and efficiency of our proposed GA in optimizing power consumption and enhancing EE in mmWave networks.</t>
  </si>
  <si>
    <t>274nyqxzhn23q</t>
  </si>
  <si>
    <t>A Comprehensive Review on Recent Developments of Hosting Capacity Estimation and Optimization for Active Distribution Networks</t>
  </si>
  <si>
    <t>Recently, several types of distributed energy resources (DERs) have been developed to reduce the environmental impact and support the global demand for electrical energy. However, the continuous penetration of the DERs into modern power systems (MPSs) may cause several adverse impacts in terms of operation performance indices (PIs) and power quality issues, especially in low-voltage distribution systems (LVDSs). To cope with these serious impacts and achieve optimal control, the hosting capacity (HC) of DERs must be accurately estimated and optimally optimized. However, it requires an extensive communication infrastructure, which is hardly offered without clear financial benefits. In this regard, this article investigates the historical developments of HC definitions as well as the recent developments in terms of operational performance indices, and estimation methods for active distribution networks (ADNs) with the high-penetration level existence of the DERs, energy storage systems (ESSs), electric vehicle (EV) charging systems, sector coupling, hydrogen technologies, and multi-carrier energy systems (MESs) to deal with electrical, thermal, and cooling demands. In this regard, this review article is intended to exhibit an appropriate reference for comprehensive research trends in HC estimation and optimization based on ADNs. Additionally, it involves and covers most current research HC topics in detail compared to other published review articles. Moreover, the authors deliberate the recent approaches for evaluating and improving the HC, especially concerning data-driven methods, with the aid of various software for simulating real systems. Moreover, modern research trends and main factors of MPS operations are deliberated with current energy market developments. Also, prominent challenges, current status, and future aspects are discussed.</t>
  </si>
  <si>
    <t>274nyqy4s4jvc</t>
  </si>
  <si>
    <t>Improving Connectivity in 6G Maritime Communication Networks With UAV Swarms</t>
  </si>
  <si>
    <t>The deployment of maritime communication networks (MCNs) enables Internet-of-Things (IoT) applications, related to autonomous navigation, offshore facilities and smart ports. Still, the majority of maritime nodes, residing in MCNs lacks reliable connectivity. Towards this end, integrating unmanned aerial vehicles (UAVs) in sixth generation (6G) MCN topologies results in the formation of an aerial segment, complementing shore base stations that may offer insufficient coverage, and satellite communication, characterized by increased delays. In this study, we focus on an MCN where the direct links towards a shore BS are not available, due to excessive fading conditions. For this case, we use a UAV swarm to provide improved wireless connectivity, adopting non-orthogonal multiple access (NOMA) for high resource efficiency. In downlink communication, UAVs take into consideration the desired service rate and the channel quality of their links towards the maritime nodes. In the uplink, UAVs employ dynamic decoding ordering to enhance the performance of successive interference cancellation, avoiding fixed ordering of the maritime nodes' signals. Moreover, to ensure highly flexible UAV selection, UAVs are equipped with buffers to store data. Performance comparisons show that the UAV swarm-aided MCN enjoys increased average sum-rate by relying on multi-criteria-based interference cancellation and buffer-aided UAVs, over other benchmark schemes in the downlink and uplink. Finally, the delay-aware nature of the proposed algorithms where the UAV-destination links are prioritized, leads to reduced average delay.</t>
  </si>
  <si>
    <t>274nyr0m7wffq</t>
  </si>
  <si>
    <t>A Novel Coarse-to-Fine Image Registration for Repeat-Pass InSAR Based on Gabor Filter Feature and Its Application in Terahertz Region</t>
  </si>
  <si>
    <t>In this study, a novel coarse-to-fine image registration algorithm based on feature matching using the Gabor filters is provided for repeat-pass SAR interferometry (InSAR). In the coarse registration, we propose a feature-based algorithm developed using the Gabor odd filter ratio-based operator (GOFRO), and the innovative feature based on the GOFRO (GOFRO-F) consists of the improved nonlinear scale space and the descriptor. The establishment of nonlinear scale spaces informed by the GOFRO enhances the stability of feature detection. Also, an improved 64-dimensional descriptor based on the GOFRO is presented to optimize the capability of feature matching. In the fine registration, we employ the normalized correlation coefficient algorithm (NCCA) and the random consensus sample (RANSAC) for determining offsets and the sub-pixel projection model calculation. The datasets of interferograms are derived from the 0.3 THz stepped-frequency radar. Compared to other algorithms, registration experiments of both simple and complex scatters show that GOFRO-F is more suitable for high precision image registration because of its enhanced robustness to the speckle noise. Furthermore, the three-dimensional (3D) reconstruction is conducted based on our proposed algorithm. The results demonstrate that our proposed algorithm facilitates the attainment of millimeter-level spatial resolutions for InSAR in THz band (THz InSAR).</t>
  </si>
  <si>
    <t>274nyr0yc80bm</t>
  </si>
  <si>
    <t>Secure Biometric Identification Using Orca Predators Algorithm With Deep Learning: Retinal Iris Image Analysis</t>
  </si>
  <si>
    <t>Biometric recognition using retinal and iris images is a refined and extremely safe technology in the biometrics field. The retina and iris are exclusive and constant functional features of the human eye that can be employed for individual identification. Retinal and iris detection systems are highly well-known for their high exactness and safety. The individuality and constancy of these features make them challenging in order to spoof or replicate. Biometric detection utilizing retinal and iris images improved by deep learning (DL) models has accompanied a novel period of highly exact and effective identity verification. DL models namely convolutional neural networks (CNN) and recurrent neural networks (RNN) employed for feature removal as well as matching, permitting complex and individual patterns of retina and iris to be taken with notable precision. This technique provides enlarged security and reliability. It is precious in numerous applications like access control, border control, healthcare, and mobile device verification while addressing the challenges of flexible lighting situations and accommodating users with eye conditions. This article presents an effective secure biometric retinal iris identification using an orca predator's algorithm with deep learning (SBRIC-OPADL) technique. The main aim of the SBRIC-OPADL technique is to accomplish biometric security using retinal iris images. Primarily, the SBRIC-OPADL technique exploits the Wiener filtering (WF) approach for the removal of noise that exists in the input iris images. Besides, the SBRIC-OPADL technique exploits the EfficientNet model for the extraction of feature vectors. Moreover, the hyperparameter tuning process of the EfficientNet model takes place using OPA. Furthermore, the biometric identification process can be performed by the use of a convolutional autoencoder (CAE). To validate the enhanced biometric detection results of the SBRIC-OPADL technique is tested using the biometric iris dataset. The extensive results highlighted that the SBRIC-OPADL technique reaches better performance over other models.</t>
  </si>
  <si>
    <t>['WF']</t>
  </si>
  <si>
    <t>274nyr17fv1lm</t>
  </si>
  <si>
    <t>Optimizing Multi-Product Pipeline Network Configuration Design: A Comprehensive Framework With Objective Function Sensitivity Analysis</t>
  </si>
  <si>
    <t>This work presents a novel framework for the design optimization of Pipeline Network Configuration which takes into account the intricate relationships among decision variables and the essential technical, commercial, and environmental design parameters. To illustrate the Single Horizon Optimization methodology's efficacy and sensitivity analysis of different objective functions, a case study of the China Multi-product Pipeline is utilized. It is found that each performance parameter excels in its respective objective function, however, a novel Tariff &amp; Carbon-Emissions Multi-Objective Function stands out by delivering a well-balanced outcome, reducing overall cost, tariff, and carbon emissions by −1.98%, −1.76%, and −3.48%, respectively. The article also delves into various Multi-Horizon Optimization (MHO) methodologies aligning with practical industry practices, and the case study of the Central India Pipeline is used. The Pumping-Station MHO shows a potential cost savings of 1.21 Billion INR to the pipeline owner, along with a reduction of tariffs by 139 INR/MT across the analysis period. The Pipeline-Laying MHO analysis reveals that the initial phasing for the PNC design shall be up to the year when demand reaches 80% of the total demand. The proposed framework empowers designers with better decision-making capabilities for economically viable and environmentally sustainable pipeline network design.</t>
  </si>
  <si>
    <t>['PNC']</t>
  </si>
  <si>
    <t>274nyr9ty2v0b</t>
  </si>
  <si>
    <t>LIR-Net:Learnable Iterative Reconstruction Network for Fan Beam CT Sparse-View Reconstruction</t>
  </si>
  <si>
    <t>In computed tomography (CT), although sparse sampling of projections effectively mitigates radiation problems, the quality of CT images is severely compromised. Recovering high-quality CT images from sparsely sampled data is a challenging task. Recently, "Iterative Theory + Deep Learning" schemes have shown promising results in CT reconstruction tasks. In this paper, we propose an Iterative Reconstruction Network Model based on learnable projection operators (LIR-NET). Unlike existing image domain iteration schemes that fuse information from the projection domain, LIR-Net achieves joint optimization and iteration of dual-domain data. The dual-domain subnetwork uses a replaceable and lightweight U-net. We propose an Enhanced Aligned Loss (EAL) scheme to speed up convergence in the projection domain subnet. A designed last-iteration Sparse Truth Bootstrap (STB) module improves data distortion, while Bit-plane Codec (BC) is combined to enhance the noise discovery and removal capability of the image domain subnet. Extensive experiments based on the dataset from the "Low Dose CT Image and Projection Data (LDCT-and-Projection data)" show that our approach outperforms the best available solutions in both quantitative and qualitative evaluations. Moreover, the robustness of the proposed scheme has been tested and validated on an additional dataset.</t>
  </si>
  <si>
    <t>['U', 'BC']</t>
  </si>
  <si>
    <t>274nyrbr22px3</t>
  </si>
  <si>
    <t>A New High-Precision and Lightweight Detection Model for Illegal Construction Objects Based on Deep Learning</t>
  </si>
  <si>
    <t>Illegal construction has caused serious harm around the world. However, current methods are difficult to detect illegal construction activities in time, and the calculation complexity and the parameters of them are large. To solve these challenges, a new and unique detection method is proposed, which detects objects related to illegal buildings in time to discover illegal construction activities. Meanwhile, a new dataset and a high-precision and lightweight detector are proposed. The proposed detector is based on the algorithm You Only Look Once (YOLOv4). The use of DenseNet as the backbone of YDHNet enables better feature transfer and reuse, improves detection accuracy, and reduces computational costs. Meanwhile, depthwise separable convolution is employed to lightweight the neck and head to further reduce computational costs. Furthermore, H-swish is utilized to enhance non-linear feature extraction and improve detection accuracy. Experimental results illustrate that YDHNet realizes a mean average precision of 89.60% on the proposed dataset, which is 3.78% higher than YOLOv4. The computational cost and parameter count of YDHNet are 26.22 GFLOPs and 16.18 MB, respectively. Compared to YOLOv4 and other detectors, YDHNet not only has lower computational costs and higher detection accuracy, but also timely identifies illegal construction objects and automatically detects illegal construction activities.</t>
  </si>
  <si>
    <t>274nyrbwlw713</t>
  </si>
  <si>
    <t>Efficient communication in wireless sensor networks using optimized energy efficient engroove leach clustering protocol</t>
  </si>
  <si>
    <t>The Wireless Sensor Network (WSN) is a network that is constructed in regions that are inaccessible to human beings. The widespread deployment of wireless micro sensors will make it possible to conduct accurate environmental monitoring for a use in both civil and military environments. They make use of these data to monitor and keep track of the physical data of the surrounding environment in order to ensure the sustainability of the area. The data have to be picked up by the sensor, and then sent to the sink node where they may be processed. The nodes of the WSNs are powered by batteries, therefore they eventually run out of power. This energy restriction has an effect on the network life span and environmental sustainability. The objective of this study is to further improve the Engroove Leach (EL) protocol's energy efficiency so that the network can operate for a very long time while consuming the least amount of energy. The lifespan of WSNs is being extended often using clustering and routing strategies. The Meta Inspired Hawks Fragment Optimization (MIHFO) system, which is based on passive clustering, is used in this study to do clustering. The cluster head is chosen based on the nodes' residual energy, distance to neighbors, distance to base station, node degree, and node centrality. Based on distance, residual energy, and node degree, an algorithm known as Heuristic Wing Antfly Optimization (HWAFO) selects the optimum path between the cluster head and Base Station (BS). They examine the number of nodes that are active, their energy consumption, and the number of data packets that the BS receives. The overall experimentation is carried out under the MATLAB environment. From the analysis, it has been discovered that the suggested approach yields noticeably superior outcomes in terms of throughput, packet delivery and drop ratio, and average energy consumption.</t>
  </si>
  <si>
    <t>274nz14p046rz</t>
  </si>
  <si>
    <t>Fast Analysis of Broadband Electromagnetic Scattering Problems by Combining Hyper Basis Functions-Based MoM With Compressive Sensing</t>
  </si>
  <si>
    <t>The hyper basis functions (HBF)-based MoM has been proven to be an efficient numerical method to analyze broadband electromagnetic scattering problems. However, this method costs a lot of time to reconstruct the impedance matrix and reduced matrix at each frequency point. In order to solve the above problem, a novel method combining HBF-based MoM and compressive sensing (CS) has been proposed in this paper. The proposed method first applies the characteristic modes (CM) derived at the highest frequency point as the HBF for solving the scattering problems at lower frequency points, and performs sparse transform of the induced currents as the sparse basis for the CS framework. Then the measurement matrix is constructed using the method of uniformly extracting the impedance matrix by rows to obtain stable calculation results. Finally, according to the prior condition that a few CM are sufficient to characterize the surface currents approximately, the recovery algorithm is simplified least square method to reconstruct the current coefficients. Numerical simulation results show that it can significantly improve the efficiency of solving broadband electromagnetic problems compared with HBF-based MoM.</t>
  </si>
  <si>
    <t>['HBF']</t>
  </si>
  <si>
    <t>274nz154ycwv4</t>
  </si>
  <si>
    <t>25Gbps EA-Modulated Widely Tunable V-Cavity Laser Transmitter</t>
  </si>
  <si>
    <t>We present a widely tunable 25 Gbps transmitter that integrates a V-Cavity Laser and an electro-absorption modulator using an identical epitaxial layer scheme. The transmitter exhibits a wavelength tuning of 41 channels with 100 GHz spacing and a side-mode suppression ratio above 42 dB by varying the TEC temperature by 32 °C. All channels show clear eye diagram openings at a rate of 25 Gbps with a dynamic extinction ratio higher than 9 dB at a fixed peak-to-peak driving voltage of 2 V. Bit-error-rate measurements demonstrate a power penalty less than 3 dB for transmission through 10 km of standard single-mode fiber. This tunable transmitter offers a cost-effective solution that is suitable for use in DWDM access networks.</t>
  </si>
  <si>
    <t>274nz15vmjyv7</t>
  </si>
  <si>
    <t>Dual-3DM3AD: Mixed Transformer Based Semantic Segmentation and Triplet Pre-Processing for Early Multi-Class Alzheimer's Diagnosis</t>
  </si>
  <si>
    <t>Alzheimer's Disease (AD) is a widespread, chronic, irreversible, and degenerative condition, and its early detection during the prodromal stage is of utmost importance. Typically, AD studies rely on single data modalities, such as MRI or PET, for making predictions. Nevertheless, combining metabolic and structural data can offer a comprehensive perspective on AD staging analysis. To address this goal, this paper introduces an innovative multi-modal fusion-based approach named as Dual-3DM3-AD. This model is proposed for an accurate and early Alzheimer's diagnosis by considering both MRI and PET image scans. Initially, we pre-process both images in terms of noise reduction, skull stripping and 3D image conversion using Quaternion Non-local Means Denoising Algorithm (QNLM), Morphology function and Block Divider Model (BDM), respectively, which enhances the image quality. Furthermore, we have adapted Mixed-transformer with Furthered U-Net for performing semantic segmentation and minimizing complexity. Dual-3DM3-AD model is consisted of multi-scale feature extraction module for extracting appropriate features from both segmented images. The extracted features are then aggregated using Densely Connected Feature Aggregator Module (DCFAM) to utilize both features. Finally, a multi-head attention mechanism is adapted for feature dimensionality reduction, and then the softmax layer is applied for multi-class Alzheimer's diagnosis. The proposed Dual-3DM3-AD model is compared with several baseline approaches with the help of several performance metrics. The final results unveil that the proposed work achieves 98% of accuracy, 97.8% of sensitivity, 97.5% of specificity, 98.2% of f-measure, and better ROC curves, which outperforms other existing models in multi-class Alzheimer's diagnosis.</t>
  </si>
  <si>
    <t>274nzd45j2b7m</t>
  </si>
  <si>
    <t>New Measurement Techniques Used for the Electrical Quality Assurance of HL-LHC Superconducting Magnets</t>
  </si>
  <si>
    <t>In preparation of the Large Hadron Collider (LHC) upgrade to High Luminosity LHC (HL-LHC), a number of new Nb3Sn magnets, including short model and prototype magnets, had to be electrically qualified. The process included a number of well-established Electrical Quality Assurance (ELQA) tests, such as electrical continuity checks of the magnet instrumentation, High-Voltage (HV) insulation tests of the magnet and quench heater circuits, and impedance measurements. In certain cases, in order to fully understand the observed effects, we needed to introduce new measurement techniques, in particular both an impedance measurement at specific frequency and a HV insulation test of the quench heaters during high-current quenches of the magnet. Furthermore, in order to localize possible insulation faults, we performed HV insulation tests using an additional multichannel acquisition system with high sampling rate. In this contribution we present in detail the used measurement techniques, explain the safety aspects, and discuss the results and possible further work.</t>
  </si>
  <si>
    <t>274nzd45nm3rr</t>
  </si>
  <si>
    <t>Sensitivity Analysis on a Quench Detection Method Based on Current Redistribution for Parallel Connected HTS Co-Windings</t>
  </si>
  <si>
    <t>Quench problems seriously affect HTS magnets, leading to great hidden dangers on their safety operation. In our previous work, a current redistribution based quench detection method for parallel connected HTS co-windings has been proposed, which has been proved very rapid and sensitive. In this paper, influence factors on the sensitivity of this quench detection method, including the inductance and coupling tightness of the co-windings, the quench voltage, the contact resistance and current changing rate, are analyzed by analytical analysis and experiments. In conclusion, it is found that the coupling tightness determines the sensitivity of the whole system in different operations, larger quench voltage results in more obvious current redistribution phenomenon. On the other hand, fast operating current changing will result in decrease of the sensitivity since the threshold will become higher. Contact resistance will make it more difficult to detect the quench resistance. This work is beneficial for practical application of our proposed method and might be useful for more efficient quench protection on HTS magnets.</t>
  </si>
  <si>
    <t>274nzd47q661k</t>
  </si>
  <si>
    <t>Experimental Investigation and Optimization of Electromagnetic Force Distribution of Magnet Based on Two Field Shaper Modules</t>
  </si>
  <si>
    <t>Field shaper is a device that can effectively increase the magnetic field and electromagnetic force of the forming area during the electromagnetic forming technology. However, there is a seam in the conventional single field shaper structure to change the direction of the induced current, which causes uneven distribution of magnetic field and electromagnetic force in the circumferential direction. To improve the uniformity of magnetic field and electromagnetic force, a novel magnet structure with two field shaper modules is investigated in this article. Both numerical simulation and experimental methods are carried out. The influence of the relative angle between the two field shaper modules on the magnetic field, stress, and deformation at the seam, as well as the influence on the circumferential uniformity at different positions of the workpiece are studied. In this work, the deformation of the workpiece on different cross-sectional profiles were analyzed. The results show that the novel magnet structure can increase the magnetic field and electromagnetic force near the seams, and can be used to adjust and improve the circular deformation uniformity of the AA6061-O aluminum alloy tube. The best uniformity can be achieved when the relative angle is 180°.</t>
  </si>
  <si>
    <t>['O', 'Al']</t>
  </si>
  <si>
    <t>274nzd4j228px</t>
  </si>
  <si>
    <t>Effects of Resonance Phenomenon on Voltage Between Conductors in JT-60SA PF Coils</t>
  </si>
  <si>
    <t>The JT-60SA Poloidal Field (PF) coils system comprises four Central Solenoid (CS) modules and six Equilibrium Field (EF) coils, and the cryostat, vacuum vessel (VV), and stabilizing plate (SP) are installed around the PF coil. Evaluating the voltage between conductors in the PF coils is one of the most critical factors in the energized coil operation and the insulation design. The power supply voltage of the PF coils has some frequency components caused by the voltage control system. The resonance phenomena caused by the voltage fluctuations of the power supply induce a non-uniform voltage distribution in the coil. The locally concentrated voltage may exceed the withstand voltage of the insulation, affecting the operation of the JT-60SA. In this study, a circuital model was assembled including four CS modules and six EF coils, to estimate the resonance frequency effect into the coil voltage distribution. In addition, the effects of the cryostat, VV, and SP on the voltage between conductors in the PF coils were evaluated.</t>
  </si>
  <si>
    <t>274nzd4ytzmm1</t>
  </si>
  <si>
    <t>The Effect of Field-Dependent n-Value on Screening Current, Voltage, and Magnetic Field of REBCO Coil</t>
  </si>
  <si>
    <t>Here we report the effect of field-dependent index value n(B,θ) on screening current and consequential NI REBCO coil behavior. Through the 'Little Big Coil (LBC)' framework, an unexpected voltage behavior has been observed at the top and bottom coils in the fourth mini magnet LBC4 during the self-field operation at 77 K. The measurement demonstrates that the top/bottom coil voltage is temporarily decreased and then increased. However, this anomaly cannot be reproduced if the conventional simulation model uses the power-law E−J model with a constant n-value. Hence, we have revisited a property of the REBCO-coated conductor and, as a result, found that the field dependency of n is necessary to elucidate the behavior. This paper will provide the 77 K self-field operation results, e.g., module coil voltages and the central magnetic field. A numerical simulation considering the field dependency investigates unexpected coil voltage behavior. The comparison between simulation results if the dependency is included and if not will be discussed.</t>
  </si>
  <si>
    <t>['B', 'NI']</t>
  </si>
  <si>
    <t>274nzd586n7x9</t>
  </si>
  <si>
    <t>An Electromagnetic THz Wiggler at SXFEL</t>
  </si>
  <si>
    <t>SXFEL intends to use a frequency beating laser-modulated electron beam scheme to simultaneously generate X-rays and high pulse energy tunable frequency coherent terahertz (THz) radiation, which is generated by an electromagnetic wiggler. The wiggler consists of 16 periods, each with a length of 280 mm, and it has an effective magnetic peak strength of up to 1.75 T. By manipulating the energy of the electron beam and the magnetic field of the wiggler, the radiation frequency can be adjusted within a range of 5 to tens of THz. In addition, the wiggler has the capability to modify the coil combination, thereby altering the period to 560 mm. This adjustment leads to a significant increase in the K value. This, in turn, will further reduce the radiation frequency. The results of the magnetic measurement indicate that the wiggler's magnetic field quality meets the requirements of the physical experiment. The wiggler was installed on the SXFEL SASE undulator line in September 2023. This paper presents an overview of the simulation calculations, mechanical design, magnetic measurement scheme, and the final magnetic measurement results of the wiggler.</t>
  </si>
  <si>
    <t>274nzd5d58lys</t>
  </si>
  <si>
    <t>Development Progress of CRAFT SC Material Testing Facility</t>
  </si>
  <si>
    <t>As one of the sub-systems for comprehensive research facility for fusion technology (CRAFT), the SC material testing facility will be used for performance research on superconducting wires/tapes, structural materials, insulations, and other sub-elements of fusion magnet systems. The SC material testing facility consists of 6 platforms including the superconducting material performance research platform, the AC loss research platform, the structure material performance research platform, the thermo-hydraulic research platform, the non-destructive examination technology research platform, and the high voltage research platform. The following key technologies are expected to be solved during the establishment of the platform: the design and manufacturing technologies of a 19 T hybrid superconducting magnet with an aperture larger than 70 mm, the design of the multifunctional critical current characterization sample holders, precise control of the vertical and radial deviation of a loading system simulating cyclic loads for AC loss measurement, the establishment of multi-media and complex structural parts simulation model for NDE. The SC material testing facility is planned to be accomplished and open by the end of 2024.</t>
  </si>
  <si>
    <t>274nzd5dlwzj5</t>
  </si>
  <si>
    <t>Magnet Designs for the Storage Ring of the Shenzhen Innovation Light-Source Facility</t>
  </si>
  <si>
    <t>The Shenzhen Innovation Light-source Facility (SILF) is a 4th generation 3 GeV synchrotron radiation project, which is proposed by the Institute of Advanced Science Facilities, Shenzhen. For the storage ring, hybrid seven-bend achromat (H7BA) lattice is used to achieve a low electron beam emittance. There are longitudinal gradient bends (LGB), super bends with longitudinal gradient (SUPB), strong transverse gradient dipoles, strong quadrupoles with large vertical gaps, sextupoles with additional correction coils, octupoles, and corrector magnets in each cell. The required specifications of these magnets and the limited space available pose several design challenges. This article presents a summary of magnet designs for the various magnet types except the super-bends.</t>
  </si>
  <si>
    <t>['SUPB']</t>
  </si>
  <si>
    <t>274nzd5fs79p6</t>
  </si>
  <si>
    <t>Status of Various Types of Undulators at SXFEL</t>
  </si>
  <si>
    <t>Starting in the autumn of 2022, the Shanghai soft X-ray Free-Electron Laser User facility (SXFEL-UF) is open for users. SXFEL-UF has two undulator lines: a SASE line and a Seeding line, which generate FEL radiation with the shortest wavelength of about 2 nm and 3 nm, respectively. A total of 31 undulators of diverse types have been installed, including eighteen hybrid permanent magnet undulators (PMU), ten hybrid in-vacuum undulators (IVU), two APPLE II elliptically polarized undulators (EPU), and an electromagnet wiggler (EMW). An Apple III EPU is under development and scheduled for installation in the spring of 2024. This paper presents an overview of various types of undulators at SXFEL, encompassing their main parameters, design, and magnetic field performance.</t>
  </si>
  <si>
    <t>['UF']</t>
  </si>
  <si>
    <t>274nzd5srvmpw</t>
  </si>
  <si>
    <t>Analytical Evaluation of Dipole Performance Limits for a Muon Collider</t>
  </si>
  <si>
    <t>Following the recommendation of the Updated European Strategy for Particle Physics, an International Muon Collider Collaboration has been formed and is currently studying the feasibility of a 10 TeV center-of-mass energy muon collider facility. Several technical challenges must be faced, mainly due to the limited muon lifetime at rest, 2.2 μs. This extreme condition requires the use of ambitious magnets, RF systems, targets, shielding, and cooling. To avoid collimated neutrino beams from muon decay and remain below the natural radiation background that affects the area surrounding the facility, the straight lengths in the collider ring should be kept to an absolute minimum. To achieve this goal, the beam optics quadrupoles should be combined with the bending dipoles, featuring a high magnetic field (&gt;10 T) and gradient (&gt;100 T/m) in a large aperture ( ∼ 150 mm). The need for a high field derives from the compactness requirement to achieve high luminosity via high crossing frequency. The large aperture is fundamental to allocate a radiation (W) beam screen, which will protect the superconductors from the muon decay products (a radiation heat load of 500 W/m due to electrons, positrons, and their synchrotron photons). All these constraints require cutting-edge technologies for the material choices, the mechanical layout, the quench protection, and the cooling. In this contribution, we show the performance limits of the possible candidate materials for such magnets (namely the LTS NbTi, Nb3Sn, and the HTS ReBCO). The analysis is focused on dipoles, obtaining a relationship between maximum aperture and bore field determined by constraints including cost, critical current density, mechanical stress, and quench protection.</t>
  </si>
  <si>
    <t>['Nb3Sn', 'W', 'ReBCO']</t>
  </si>
  <si>
    <t>274nzd612y5qb</t>
  </si>
  <si>
    <t>Robust Joining Solution of REBCO-to-Copper for Current Lead Applications Using Ultrasonic Welding</t>
  </si>
  <si>
    <t>This study investigates the utilization of ultrasonic welding (UW) to establish robust connections between REBCO coated conductor (CC) tapes (4 mm and 12 mm in width) and copper (Cu) sheets (0.2 mm and 1 mm thick) for current lead applications in superconducting magnet systems. Various joint configurations, including both single-layer and multi-layer CC-to-Cu joints, are examined, with welding parameters optimized using the Taguchi method. To enhance joint strength and joint resistance, a hybrid welding approach with solder and flux-free techniques is adopted. Electromechanical assessments conducted at 77 K include critical current (Ic) measurements, joint electrical resistance (Rj) evaluations, and lap-shear tests. The results reveal minimal Ic degradation, along with acceptable Rj values of around 600 nΩ, and lap shear strength of over 700 N, particularly with the configuration of upper-positioned CC tapes on the horn side. Notably, the UW process, especially when implemented in a multi-layer configuration, successfully achieved a joint current capacity of over 1 kA, effectively meeting the rigorous demands of superconducting magnet systems.</t>
  </si>
  <si>
    <t>['Cu', 'JkBaCuOx-Cu']</t>
  </si>
  <si>
    <t>274nzd6c69rm7</t>
  </si>
  <si>
    <t>Bending Characteristics of a Transposed Cable (X-Cable) With in-Plane Bending of REBCO Tapes</t>
  </si>
  <si>
    <t>A compact High Temperature Superconducting (HTS) cable, which is achieved by in-plane bending stacked REBCO tapes directly to realize the transposition(X-cable), has been designed and successfully fabricated by the Institute of High Energy Physics, Chinese Academy of Sciences (IHEP, CAS) for the application in high-field accelerator magnets. The high current carrying capacity and low AC loss of the X-cable have been investigated in our previous studies. In this article, the bendability of the X-cable was studied at 77 K and self-field, especially the minimum bending radius without performance degradation. The critical current (Ic) of each tape contained in the full-scale strand in the cable was powered individually at different bending radii. By analyzing the single tape's Ic as a function of bending radius, the test results demonstrate a good bending performance of the cable. The inter-tape resistance (Rc) is also investigated as a function of bending radius, which becomes more uniform and smaller after bending. Meanwhile, the dome-like shape of Rc explains that the copper film wrapped outside the stack can help share the current to improve the stability of the cable. The cable's parameters, bending performance test, and results analysis are presented in this work.</t>
  </si>
  <si>
    <t>274nzd6d2khr0</t>
  </si>
  <si>
    <t>Analysis of AC Losses in KSTAR Superconducting PF Magnets at Low Current Ramp Rates</t>
  </si>
  <si>
    <t>To achieve nuclear fusion energy generation, continuous confinement of high-current and long-pulse plasma is necessary. KSTAR has been conducting experiments to achieve this goal. In order to maintain a steady state of plasma current, the superconducting magnets of the tokamak should also be operated stably, with heat controlled to a minimum. However, a slight increase in the outlet temperature of the KSTAR PF (poloidal field) magnet and current ripple were observed, particularly when the current ramp rate is 0.5 kA/s or less. In this range, the evaluated AC loss showed a different trend compared to the range where the current ramp rate was higher than 0.5 kA/s. The total heat load was observed to be significantly higher than the theoretical value, which means that losses must be added. This could be a hindering factor in the operation of long pulse plasmas. To ensure stable plasma control, the current operation of the superconducting magnet coils should be optimized and the AC losses should be applied accurately in the full range of ramp rate. In this article, the parametric study of AC losses based on the results of the PF coil in the low current ramp rate were analyzed to stably operate the superconducting magnet.</t>
  </si>
  <si>
    <t>274nzd6qmkg69</t>
  </si>
  <si>
    <t>High Performance Superconducting Nanowire Single Photon Detectors for QKD Applications</t>
  </si>
  <si>
    <t>The forthcoming era of quantum computers can be a threat to the conventional cryptography and data security. Quantum Key Distribution (QKD) provides unconditional security under real-life conditions with several protocols over long distances in fibre and free space communication. Superconducting Nanowire Single Photon Detectors (SNSPDs) are becoming a dominant technology for QKD thanks to their unique characteristics, such as a near-unity efficiency in the infrared, low dark counts and picoseconds time resolution. Where the detector is typically a weakness of QKD, these SNSPDs characteristics make exploitation difficult. In this work, we characterized NbN SNSPDs at 2.2 K, using a CW laser source at 1550 nm, varying both bias currents and input photon rates to prove their high efficiency at low dark counts with a high counting rate, consistent with the requirements for QKD over long distances or with a high secure key rate.</t>
  </si>
  <si>
    <t>274nzd6t89pkm</t>
  </si>
  <si>
    <t>Development of a Waveguide Josephson Oscillator for SIS Mixer-Based Amplifiers</t>
  </si>
  <si>
    <t>A waveguide Josephson array oscillator operating at a frequency of 100 GHz was designed and fabricated to evaluate its pumping capability as a local oscillator (LO) for our proposed SIS mixer-based amplifier, which incorporates SIS up- and down-converters. The LO power requirement was estimated by simulation to be several nanowatts when the SIS up-converter is optimized for noise temperature and conversion gain under the condition that the input port at the microwave frequencies is connected to a practical 50-Ω system. The fabricated waveguide Josephson array oscillator module has 31 Nb Josephson junctions placed at the center of a half-wavelength resonator of an Nb microstripline. The output power from the waveguide oscillator module was evaluated by connecting it to the waveguide SIS detector module in a 4-K cryostat. Photon-assisted tunneling steps were clearly observed, from which the detected power was estimated to be approximately 17 nW at 106 GHz. These results suggest that the Josephson array oscillator is capable of being used in the SIS mixer-based amplifier as the LO.</t>
  </si>
  <si>
    <t>['Nb', 'K']</t>
  </si>
  <si>
    <t>274nzd6v9376k</t>
  </si>
  <si>
    <t>Enhanced Normal Zone Propagation Velocity in REBCO Coated Conductors Using an Intermetallic Stabilizer Coating</t>
  </si>
  <si>
    <t>The Current Flow Diverter (CFD) is an established concept that has proven to effectively reduce the probability of destructive hot spots by boosting the normal zone propagation velocity (NZPV) in commercial REBa2Cu3O7 (REBCO; RE = Rare Earth) coated conductors (CC). However, incorporating the CFD concept requires finding a scalable method that is also compatible with the already established R2R fabrication process used by CC manufacturers. This study presents a new simple &amp; cost-effective proof-of-concept technique capable of recreating the CFD architecture in commercial CCs coated with silver. The technique is based on promoting a locally controlled thin film diffusion reaction between the silver stabilizer and pure indium. Due to fast diffusion in the Ag-In system, stable Intermetallic Compounds (IMC) are formed throughout the whole thickness of the silver layer reaching the REBCO interface. The presence of Ag-In IMC in the interface safely increases the interfacial resistance (Ω-cm2) by orders of magnitude, thus allowing to safely form the CFD interlayer. Silver-coated tape samples altered using this CFD-IMC have shown an NZPV increase of 5-8x when compared with pristine samples.</t>
  </si>
  <si>
    <t>['Ag', 'AgIn-JkBa2Cu3O7']</t>
  </si>
  <si>
    <t>274nzd6x64hz6</t>
  </si>
  <si>
    <t>Design and Construction of a 20-T 30-mm All HTS Conduction-Cooled User Magnet</t>
  </si>
  <si>
    <t>A 20 T all REBCO conduction-cooled user magnet project is underway by Institute of Plasma Physics, Chinese Academy of Sciences (ASIPP). The REBCO magnet with no-insulation (NI) winding technique has the inner and outer winding diameters of 30 mm and 103.98 mm, respectively, and the diameter of the cold-bore is 22 mm. It consists of a stack of 10 double pancake (DP) coils wound with two different width REBCO tapes, the width of REBCO tape used for the two end double pancake is 6 mm, and the remaining DP coils is 4 mm. The operating current of the magnet is 224 A at 10 K. The inductance, maximum hoop stress and deflection angle between the conductor and z-axis are 1.57 H, 583 MPa and 1.41°, respectively. The magnetic field distortion and local stress concentration caused by screening current have been carefully considered. In addition, the electromagnetic design and parameter optimization, mechanical analysis, construction and preliminary test results of DP coils are specially discussed in this article.</t>
  </si>
  <si>
    <t>274nzd7ll6zy1</t>
  </si>
  <si>
    <t>Influence of Flux Pinning on the Open-Circuit Voltage of a Dynamo-Type High-Tc Superconducting Flux Pump</t>
  </si>
  <si>
    <t>Flux pumps can be exploited to energize superconducting coils without physical contacts, making them an attractive option for practical applications, such as closed loop magnets. However, the physical mechanism of the dynamo-type flux pump has yet to be fully understood. This article investigated the effect of pinning performance on the open-circuit voltage (Voc) of a dynamo-type flux pump. We conducted experiments to measure and compare the Voc induced in high-temperature superconducting (HTS) tapes prepared using metal-organic deposition (MOD) and metal-organic chemical vapor deposition, as well as in MOD tapes with varying doping levels of BaZrO3 (BZO) nano-particles. We found that HTS tapes with lower flux pinning potential exhibited higher Voc. In addition, we employed a 2-D numerical model based on the coupled H-A formulation to reproduce the experimental results. The rectification behavior during the dynamical process has been realized with the model and the influence of flux pinning related parameters discussed. These outcomes can serve as a guide for the device enhancement.</t>
  </si>
  <si>
    <t>['Tc', 'H', 'BaZrO3']</t>
  </si>
  <si>
    <t>274nzd7lqrsg5</t>
  </si>
  <si>
    <t>Building the Runway: A New Superconducting Magnet Test Facility Made for the SPARC Toroidal Field Model Coil</t>
  </si>
  <si>
    <t>A new superconducting magnet test facility was created at the MIT Plasma Science and Fusion Center (PSFC) for the SPARC Toroidal Field Model Coil (TFMC) program. The facility was designed and constructed in parallel with the TFMC between 2019 and 2021, with capabilities and design approaches tailored to the needs of this project and its time line. The major components of the facility include a new cryostat (outer dimensions, 5.3 m × 3.7 m × 1.5 m) with open bore; a novel cooling system circulating supercritical helium in a closed loop to provide  ∼ 600 W cooling power at  ∼ 20 bar-a,  ∼ 20 K; a 50-kA ± 10-V power supply with supporting nitrogen-cooled high temperature superconductor (HTS) binary current leads operating at record currents, as well as VIPER-cable HTS cold bus; and a new instrumentation and programmable-logic-controller-based control system handling  ∼ 650 input and output signals distributed between the facility and the test article. Substantial legacy infrastructure inherited from the PSFC's Alcator C-Mod tokamak program, including liquid nitrogen facilities and 10 mW of ac power, was instrumental in the rapid deployment of these new systems. Immediately after initial commissioning, the facility was used successfully to test the SPARC TFMC, operating the magnet in a campaign achieving 20 T on the coil, as well as a second campaign performing quench testing. The facility has since undergone several upgrades and has been used in campaigns of other test articles, and it is expected that the facility will remain a resource for the community for the foreseeable future to develop fusion magnets and related technology.</t>
  </si>
  <si>
    <t>['V', 'C']</t>
  </si>
  <si>
    <t>274nzdcnql0x4</t>
  </si>
  <si>
    <t>Cooperative Base Line Interferometer for SWaP Optimized Direction Finding Receivers</t>
  </si>
  <si>
    <t>Base line interferometer (BLI) is a popular direction of arrival (DOA) estimation technique for electronic warfare applications. For size, weight, and power (SWaP) optimized realization of the BLI, switched mode of operation is preferred which uses fewer number of receiver channels than the number of antenna elements and switches them among the antenna-pairs in a phased manner. Such switched operation, however, results in a suboptimal performance, since, as shown in this article, it reduces the tolerable phase-error margin (TPM), and thus, produces more erroneous DOA estimates. To overcome this, we propose a three-antenna BLI algorithm named as Cooperative BLI (Co-BLI) triplet which provides more TPM while maintaining high DOA estimation accuracy. This improvement comes at the cost of slight increase in implementation resources. To increase the estimation accuracy further, we next extend the proposed Co-BLI to the case of more number of antennas. For this, we also propose a way to reduce the number of antennas to form a higher order array and derive the expressions for all inter-element distances. For real-time operation, we develop a Mapping-based Cooperative Ambiguity Table (M-CAT): a look-up-table based implementation scheme where we show that by storing just a few combinations of the input ranges, one can estimate any DOA within the given field-of-view accurately, thus facilitating high throughput hardware implementation avoiding complex computations. The proposed algorithm has been validated through extensive MATLAB simulation studies and implemented in FPGA based real-time hardware.</t>
  </si>
  <si>
    <t>274nzdct8ck14</t>
  </si>
  <si>
    <t>Trajectory Planning for Spacecraft Formation Reconfiguration Using Saturation Function and Difference-of-Convex Decomposition</t>
  </si>
  <si>
    <t>The trajectory planning for spacecraft formation reconfiguration (SFR) presents significant technical challenges due to its time-optimal performance index, highly nonlinear terminal formation constraints, potential large-scale spacecraft deputies, and significant requirements for robustness and efficiency in planning. This issue is addressed within the framework of sequential convex programming (SCP) due to its rapid computational capabilities, coupled with two key techniques to enhance SCP's hard-to-ensure convergence. First, to effectively utilize the concave-convergent characteristic of employing SCP to handle pure convex or concave functions, the problem is transformed into an equivalent difference of convex (DC) form. This results in a problem where all components are either convex or concave. A semidefinite problem is constructed to optimize the DC decomposition procedure, thereby achieving fast, reliable, and generalized transformation. Second, saturation functions are then employed to expand the feasible region of the DC problem, overcoming the artificial infeasibility commonly encountered in traditional SCP. A series of bijective mappings are used to connect the saturation function with dissatisfaction across all constraints. By penalizing the saturation function, the SCP procedure can be directed toward optimal solutions. Through rigorous theoretical derivations and sufficient numerical verifications, it can be confirmed that the combination of DC decomposition and saturation function performs exceptionally well in ensuring the convergence of SCP, contributing to the rapid and reliable generation of time-optimal SFR trajectories.</t>
  </si>
  <si>
    <t>['SCP']</t>
  </si>
  <si>
    <t>274nzdct8ck15</t>
  </si>
  <si>
    <t>Joint Beampattern Design and Online Route Planning for Multitarget Tracking in Airborne Radar System</t>
  </si>
  <si>
    <t>Airborne colocated multiple-input multiple-output (C-MIMO) radar system has been validated to offer improved multitarget tracking (MTT) capabilities. By combining the beampattern design and observation position optimization of airborne C-MIMO radar with traditional resource allocation strategies, higher degrees of freedom can be obtained, leading to resource utilization efficiency and performance enhancements. In this article, a joint beampattern design and online route planning (JBD-ORP) strategy is proposed for MTT in airborne C-MIMO radar system under jamming environments. The key mechanism of the proposed strategy is to collaboratively coordinate the waveform correlation matrix (WCM), kinematic velocity and heading angle of the airborne radar, in order to improve MTT performance under the constraints of maneuverability limitations and system resource budgets. The predictive Bayesian Cramér-Rao lower bound is derived and adopted as the metrics to characterize the target tracking accuracy performance. As the formulated JBD-ORP problem is nonlinear and nonconvex, we approach it differently depending on whether prior information about interference source is known and propose a partition-based three-stage approach to solve it effectively. Simulation results show that the proposed JBD-ORP strategy achieves the best system performance in comparison with other benchmarks.</t>
  </si>
  <si>
    <t>274nzdd08kzcf</t>
  </si>
  <si>
    <t>Ambiguity-Free 2-D DOA and Polarization Estimation for Mirrored Linear Crossed-Dipole Arrays</t>
  </si>
  <si>
    <t>Normally, linear crossed-dipole arrays (LCDA) can only perform 1-D direction of arrival (DOA) estimation. In this article, a prior known mirror reflection structure is added for LCDA and a mirrored LCDA (MLCDA) capable of 2-D DOA estimation is constructed. The joint DOA and polarization parameter estimation performance of MLCDA is significantly improved due to the added mirror reflection structure. First, it is proven that an MLCDA with half wavelength interelement spacing (IES) can perform ambiguity-free joint 2-D DOA and polarization estimation when the array is neither parallel nor perpendicular to the added mirror reflection structure. Then, the closed-form IES boundary for ambiguity-free 2-D DOA and polarization estimation is derived. The parameter estimation accuracy and multitarget resolution can be further enhanced by increasing the IES under such a boundary. Moreover, a computationally efficient compressed mirrored dimension-reduction multiple signal classification (C-MDR-MUSIC) algorithm for MLCDA is proposed. Initially, a dimension-reduction processing for the manifold vector of MLCDA is achieved. Then, the range of spatial spectrum search required for MDR-MUSIC is halved, employing the conjugate symmetry property between the spatial steering vectors of the incident and reflected signals. Numerical simulations are conducted to validate the performance of MLCDA and the proposed C-MDR-MUSIC algorithm.</t>
  </si>
  <si>
    <t>274nzddd8zv10</t>
  </si>
  <si>
    <t>Trajectory Correction of the Rocket for Aerodynamic Load Shedding Based on Deep Neural Network and the Chaotic Evolution Strategy With Covariance Matrix Adaptation</t>
  </si>
  <si>
    <t>This article studies the problem of trajectory correction optimization for aerodynamic load shedding in the rocket's ascending phase considering the wind. Based on the statistical horizontal wind field, the weakest wind field is proposed to plan the nominal trajectory and the strongest wind field is proposed to test the performance of the designed trajectory. Considering the weakest wind field, two time-varying correction coefficients are calculated by one deep neural network unlike the traditional methods, and used to plan the rocket's flight attitudes when optimizing the rocket's trajectory. There are a large number of parameters to be optimized in this problem, so the traditional trajectory optimization techniques may suffer from poor convergence issues. By introducing the chaotic function into the traditional evolution strategy with covariance matrix adaptation, a novel variant C-CMA-ES is proposed to solve the trajectory optimization problem, and its efficiency is demonstrated by some popular test functions. Besides, the cost function to be minimized is shaped based on the rocket's maximal normal aerodynamic load and final state deviations. Finally, compared with the other three strategies, the efficiency of the proposed trajectory correction strategy is demonstrated by multiple simulation scenarios considering the strongest wind field and the Monte Carlo method considering the random wind fields.</t>
  </si>
  <si>
    <t>274nzdf6bm303</t>
  </si>
  <si>
    <t>Ground Facility Error Analysis and GBAS Performance Evaluation Around Suvarnabhumi Airport, Thailand</t>
  </si>
  <si>
    <t>The performances of the ground-based augmentation system (GBAS) designed for the landing phase of aircraft rely on the accurate characterization of error models. Among various error sources, the multipath model, which is typically constructed by combining environmental errors at airports, must be modeled in GBAS. However, in practice, the multipath effects at a particular airport differ from other airports due to distinct construction sites and continually changing environments, resulting in an inaccurate error model in GBAS operations. Therefore, in this article, we develop and evaluate a 2-D ground facility error model from the Global Navigation Satellite System Stations (GNSS) at the Suvarnabhumi International Airport in Bangkok, Thailand. The results indicate that the elevation and azimuth grid points require around seven days of observation data to create the GBAS ground facility error model for GBAS operation. The number of observations per day at each elevation and azimuth grid point will determine the data requirements for the complete building of the 2-D ground error model. When the proposed model is applied to the GBAS simulation, it is found that the proposed 2-D ground error model reduces the root-mean-square deviation (RMSD) of positioning errors by around 0.4% to 3.5% when compared to the 1-D error model and the category B Ground accuracy designator model, respectively. The maximum vertical protection level reduction of the proposed 2-D B-value model in comparison with the reference 1-D B-value is 0.24 m, about a 6% reduction.</t>
  </si>
  <si>
    <t>274nzdf93x3wj</t>
  </si>
  <si>
    <t>MDPose: Human Skeletal Motion Reconstruction Using WiFi Micro-Doppler Signatures</t>
  </si>
  <si>
    <t>Motion tracking systems based on optical sensors typically suffer from poor lighting, occlusion, limited coverage, and may raise privacy concerns. Recently, radio-frequency (RF) based approaches using WiFi have emerged which offer low-cost ubiquitous sensing whilst preserving privacy. However, output range-Doppler or time-frequency spectrograms cannot represent human motion intuitively and usually requires further processing. In this study, we propose MDPose, a novel framework for human skeletal motion reconstruction based on WiFi micro-Doppler. MDPose provides an effective solution to represent human activity by reconstructing skeleton models with 17 key points, which can assist with the interpretation of conventional RF sensing outputs in a more understandable way. Specifically, MDPose is implemented over three sequential stages to address various challenges: First, a denoising algorithm is employed to remove any unwanted noise that may affect feature extraction and enhance weak Doppler measurements. Second, a convolutional neural network (CNN)-recurrent neural network (RNN) architecture is applied to learn temporal-spatial dependency from clean micro-Doppler and restore velocity information to key points under the supervision of the motion capture (Mocap) system. Finally, a pose optimisation mechanism based on learning optimisation vectors is employed to estimate the initial skeletal state and to eliminate additional errors. We have conducted comprehensive evaluations in a variety of environments using numerous subjects with a single receiver radar system to demonstrate the performance of MDPose, and report 29.4mm mean absolute error over key points positions on several common daily activities, which has performance comparable to that of state-of-the-art RF-based pose estimation systems.11For the purpose of open access, the author has applied a Creative Commons Attribution (CC BY) license to any Author Accepted Manuscript version arising.</t>
  </si>
  <si>
    <t>['BY']</t>
  </si>
  <si>
    <t>274nzdfft7fjn</t>
  </si>
  <si>
    <t>Targeted Detection for Attacks on the MIL-STD-1553 Bus</t>
  </si>
  <si>
    <t>Over the last decade we have observed a renewed focus on weapon systems security. Particularly the MIL-STD-1553 protocol, which was designed for military aircraft. In it, computers known as remote terminals (RTs) share information across a common serial data bus. Similarly to the well researched controller area network (CAN) bus, MIL-STD-1553 features no authentication, such that an attacker can manipulate the system by spoofing the bus controller (BC) and transmitting a single malicious message. These malicious messages are particularly bad in the MIL-STD-1553 context, where a single message can disable an RT, or engage a weapon system. To address these issues, this article proposes an intrusion detection system (IDS). While previous work utilizes the same techniques as used on the CAN bus, this leads to unnecessary complexity, inaccuracy, and poor efficiency. We take advantage of the protocol to detect an attacker spoofing the BC with 100% accuracy. In addition, we use standardized error flags to detect an attacker spoofing RT responses. The result of this work is an accurate and easy to implement detection system for all MIL-STD-1553 systems.</t>
  </si>
  <si>
    <t>274nzdfhvthtg</t>
  </si>
  <si>
    <t>Graph-Based Semantic Embedding Refinement for Zero-Shot Remote Sensing Image Scene Classification</t>
  </si>
  <si>
    <t>Zero-shot remote sensing image scene classification (ZS-RSISC) aims to identify remote sensing (RS) image scenes of unseen classes whose samples are unavailable in the training stage. To transfer knowledge from seen RS classes to unseen RS classes, existing methods either rely on laborious manual labeling to learn semantic features or directly use the word embeddings learned based on the general corpus and independently of zero-shot models. They ignore the complex interclass correlation information, which plays a vital role in communicating seen with unseen classes. Besides, current studies in ZS-RSISC impose the same penalty to equally constrain each class for the interclass separation and intraclass compactness, which results in unclear classification boundaries. In this article, we tackle ZS-RSISC via graph-based semantic embedding refinement (GSER) in an end-to-end manner. We propose semantic graph convolutional networks (S-GCNs) to explore the correlation structure among classes in a unified framework. The semantic graph embeddings are further refined by the learning of the semantic-guided class patterns and component patterns. Specifically, we propose adaptive additive separation (AAS) loss to adaptively adjust the appropriate penalty for each class and explicitly promote intraclass compactness and interclass separation. Further, instance-level alignment and class-level alignment are proposed to enhance the discriminative ability of the semantic-guided class patterns. To alleviate model bias toward seen classes, semantic-guided component patterns shared by seen and unseen classes are exploited via feature reconstruction. Extensive experiments of both the zero-shot and generalized zero-shot settings demonstrate the effectiveness of our proposed GSER.</t>
  </si>
  <si>
    <t>274nzdfl1ycmd</t>
  </si>
  <si>
    <t>Earth-to-HAP FSO Communication With Spatial Diversity and Channel Correlation</t>
  </si>
  <si>
    <t>In this article, we investigate an Earth-to-air free-space optical (FSO) system with spatial diversity, considering the influence of atmospheric turbulence, pointing error, and angle-of-arrival (AoA) fluctuations. Our study employs a high-altitude platform (HAP) as the aerial platform in the stratosphere. We begin by proposing a comprehensive mathematical channel model for the Earth-to-HAP FSO system with multiple apertures, accounting for both correlated and uncorrelated channel conditions. To verify the model's accuracy, we conduct Monte-Carlo simulations and successfully match the results. Next, we evaluate the system's performance using outage analysis, average bit error rate (BER), and asymptotic BER analysis. To gain insight into the system's behavior, we derive simplified expressions for diversity order and coding gain using asymptotic BER analysis. Through our analysis, we demonstrate the efficacy of spatial diversity in mitigating the impact of AoA fluctuations in a ground-to-HAP FSO system. In addition, we conduct a comparative analysis to assess the effect of AoA fluctuations in correlated and uncorrelated channels. Moreover, we derive the optimum receiver field of view required to design a practical ground-to-HAP FSO system capable of achieving the maximum diversity under specific AoA fluctuation conditions. Our study offers valuable insights into the potential use of spatial diversity to enhance the reliability and performance of Earth-to-HAP FSO systems, providing useful guidelines for system design and optimization.</t>
  </si>
  <si>
    <t>274nzdh37c24z</t>
  </si>
  <si>
    <t>Secure Satellite-Vehicle Communications With Randomly Distributed Vehicles on Different Roads</t>
  </si>
  <si>
    <t>With the development of satellite communication technology, the application of satellites in the Internet of Vehicles (IoV) system can effectively solve the limitations and deficiencies of ground communication networks. In this article, we investigate the security outage performance of a satellite-vehicle communication system consisting of a satellite (S), a legitimate receiving vehicle (C), and an eavesdropping vehicle (E), where C and E are randomly located on two different roads within the coverage area of S and randomly distributed on their respective roads. The downlink communication links between S and these terrestrial vehicles are assumed to suffer the shadowed-Rician fading. Then, the secrecy outage probability (SOP) is studied under the most straightforward case that  C and E are equipped with a single antenna. Next, we extend to the more common scenario where both C and E adopt multiple antennas by deriving the analytical expression for the SOP. Finally, numerical results are presented to verify our proposed analytical models.</t>
  </si>
  <si>
    <t>274nzdh3jfn66</t>
  </si>
  <si>
    <t>A Metacognitive Approach to Adaptive Radar Detection</t>
  </si>
  <si>
    <t>Detecting objects of interest is one of the core functions of radar systems and doing so in the presence of interference is an ongoing challenge in the domain. Clutter is an especially problematic form of interference that can result in a large number of false alarms. In general, the goal of radar detection systems is to maximize the likelihood of detecting targets while maintaining a constant false alarm rate (CFAR). Adaptive detectors like the generalized likelihood ratio test (GLRT) have been developed to achieve this. However, they are derived assuming that the clutter can be modeled according to a consistent probability distribution. This assumption typically does not hold true in many real-world applications, particularly on airborne or naval systems, which degrades detection performance and eliminates the desired CFAR behavior. In this work, a metacognitive approach to adaptive detection is proposed to achieve CFAR-like behavior over a range of clutter distributions. It is demonstrated that this metacognitive detector maintains CFAR-like behavior when presented with data randomly selected from a range of clutter distribution models (Gaussian, K, and Pareto) and that it matches the performance of the traditional GLRT in Gaussian interference.</t>
  </si>
  <si>
    <t>274nzdhbvj66p</t>
  </si>
  <si>
    <t>Fixed-Wing Unmanned Aerial Vehicle Rotary Engine Anomaly Detection via Online Digital Twin Methods</t>
  </si>
  <si>
    <t>Anomaly detection based on data-driven methods is an applicable way to deal with the complex structure of aircraft engine. In this article, certain existing data-driven methods are first introduced for model construction of a fixed-wing unmanned aerial vehicle (UAV) rotary engine. However, due to the prediction transient response and the associated stability not being guaranteed, a hybrid observer/Kalman filter identification (OKID) scheme is proposed. The presented method uses autoregressive model with exogenous inputs (ARX) model for modeling and involves a deadbeat observer design, which can allow model outputs to converge to real output in a theoretical proof. The identified models are seen as the digital twins of a healthy system, which can be taken as a reference to monitor the status of the UAV rotary engine. For comparison study, three data-driven methods, including neural network (NN), fast orthogonal search (FOS), and the proposed OKID hybrid model, are assessed by their model accuracy, stability, and convergence through practical flight data. Experimental results show that the developed method is the best alternative for online fault detection even in the face of limited training data. Moreover, given the real test flight data, the proposed OKID hybrid model can identify the anomaly status and figure out the abnormal part of the fixed-wing rotary engine, which greatly contributes to field managers for maintenance policy decision-making.</t>
  </si>
  <si>
    <t>['FOS']</t>
  </si>
  <si>
    <t>274nzdjhg4dn0</t>
  </si>
  <si>
    <t>Adaptive Radar Detection in Heterogeneous Clutter Plus Thermal Noise via the Expectation-Maximization Algorithm</t>
  </si>
  <si>
    <t>This article addresses adaptive radar detection of $N$ pulses coherently backscattered by a prospective target in heterogeneous disturbance. As customary $K \geq N$ range cells adjacent to the one under test are used for estimation purposes. The disturbance in each range cell is described by a non-Gaussian model based on a mixture of $L &lt; K$ Gaussian distributions. Gaussian components are characterized by an unknown low-rank matrix plus thermal noise with unknown power level. We first derive a detector inspired by the generalized likelihood ratio test that adaptively estimates the statistical properties of the disturbance from the observed data. To overcome the intractability of the involved maximum-likelihood estimation problem, a suitable approximate strategy based on the expectation-maximization algorithm is developed. This also allows us to classify the cell under test by selecting the "maximum a posteriori Gaussian distribution" for the disturbance (under both hypotheses). Accordingly, a likelihood ratio test is also proposed. An extensive performance analysis, conducted on synthetic data as well as on two different experimental datasets (PhaseOne and IPIX for land and sea radar returns, respectively), shows that the proposed approaches outperform state-of-the-art competitors in terms of both detection capabilities and false alarms control.</t>
  </si>
  <si>
    <t>274nzdjhlp654</t>
  </si>
  <si>
    <t>Arithmetic Average Density Fusion-Part III: Heterogeneous Unlabeled and Labeled RFS Filter Fusion</t>
  </si>
  <si>
    <t>This article, the third part of a series of papers on the arithmetic average density fusion approach and its application for target tracking, proposes the first heterogenous density fusion approach to scalable multisensor multitarget tracking where the interconnected sensors run different types of random finite set (RFS) filters according to their respective capacity and need. These diverse RFS filters result in heterogenous multitarget densities that are to be fused with each other in a proper means for more robust and accurate detection and localization of the targets. Our approach is based on Gaussian mixture implementations, where the local Gaussian components (L-GCs) are revised for probability hypothesis density (PHD) consensus, i.e., the corresponding unlabeled PHDs of each filter best fit their average regardless of the specific form of the local densities. To this end, a computationally efficient, coordinate descent approach is proposed which only revises the weights of the L-GCs, keeping the other parameters unchanged. In particular, the PHD filter, the unlabeled and labeled multi-Bernoulli (MB/LMB) filters are considered. Simulations have demonstrated the effectiveness of the proposed approach for both homogeneous and heterogenous fusion of the PHD-MB-LMB filters in different configurations.</t>
  </si>
  <si>
    <t>['PHDs']</t>
  </si>
  <si>
    <t>274nzdrzj39sd</t>
  </si>
  <si>
    <t>ETradeChain: Blockchain-Based Energy Trading in Local Energy Market (LEM) Using Modified Double Auction Protocol</t>
  </si>
  <si>
    <t>The smart grid's local energy market (LEM) enables each renewable-energy-powered residential unit to profit from trading energy with others. However, energy trading in LEMs is witnessing many cybersecurity challenges, such as transaction integrity and user authentication. Among these, energy trading and price computing using auctions have generally been accepted. However, state-of-the-art auction schemes are centralized and unfair, meaning that prosumers are not equally benefited. We proposed ETradeChain, a platform for energy trading based on blockchain technology. The trading in ETradeChain happens with the help of a modified double auction scheme to make it fully decentralized and fair for all the members of LEM, along with information secrecy. We have developed a pseudo coin called Pcoins (Power Coins) based on the energy generated by the prosumer for energy trading in LEM. The ETradeChain uses a double auction process with Pcoin as a stake to reach a consensus on the energy transaction. Furthermore, ETradeChain employs blockchain technology to demonstrate the viability of real-time peer-to-peer (P2P) trading for practical purposes. We have set up a Testbed for the experiments using Raspberry Pi 4 model B IoT devices. The experiment results show that the ETradeChain minimized the consensus delay up to 90% with 60% high throughput. It also achieved 80% low computational overhead and 70-80% low storage and communication overhead.</t>
  </si>
  <si>
    <t>274nzds4bzdyn</t>
  </si>
  <si>
    <t>Joint Optimization of Resource Allocation and SIC Ordering in Energy-Harvesting Relay-Aided NOMA NB-IoT Networks</t>
  </si>
  <si>
    <t>Non-orthogonal multiple access (NOMA) and energy-harvesting (EH) relay have been envisioned as promising technologies in Narrowband Internet of Things (NB-IoT) networks to efficiently improve the spectral-energy efficiency of networks and the massive connectivity of devices. However, the successive interference cancellation (SIC) ordering of NOMA has become a bottleneck affecting the performance of uplink transmission in NB-IoT networks. Also, while using NOMA, the data rate based fairness across NB-IoT devices cannot be ensured due to the difference between individual channels. To address these issues, this paper investigates the integration of NOMA and EH relay into the NB-IoT network. Correspondingly, we aim to maximize the data rate based proportional fairness across all NB-IoT devices by jointly optimizing the resource allocation and SIC ordering. We first prove the NP-hardness of this joint optimization problem and then tackle this mathematically intractable problem by decomposing it into resource allocation and SIC ordering problems. To solve the resource allocation problem, we exploit the convexity of the problem through transformation and reparameterization and then derive the optimal solution based on its Lagrangian function. We also propose a low-complexity SIC ordering algorithm by leveraging tabu search to obtain the sub-optimal SIC ordering. Simulation results validate the effectiveness of the proposed algorithm and the superiority of NOMA compared to frequency division multiple access (FDMA).</t>
  </si>
  <si>
    <t>274nzds5crylk</t>
  </si>
  <si>
    <t>Joint Devices and IRSs Association for Terahertz Communications in Industrial IoT Networks</t>
  </si>
  <si>
    <t>The Industrial Internet of Things (IIoT) enables industries to build large interconnected systems utilizing various technologies that require high data rates. Terahertz (THz) communication is envisioned as a candidate technology for achieving data rates of several terabits-per-second (Tbps). Despite this, establishing a reliable communication link at THz frequencies remains a challenge due to high pathloss and molecular absorption. To overcome these limitations, this paper proposes using intelligent reconfigurable surfaces (IRSs) with THz communications to enable future smart factories for the IIoT. In this paper, we formulate the power allocation and joint IIoT device and IRS association (JIIA) problem, which is a mixed-integer nonlinear programming (MINLP) problem. Furthermore, the JIIA problem aims to maximize the sum rate with imperfect channel state information (CSI). To address this non-deterministic polynomial-time hard (NP-hard) problem, we decompose the problem into multiple sub-problems, which we solve iteratively. Specifically, we propose a Gale-Shapley algorithm-based JIIA solution to obtain stable matching between uplink and downlink IRSs. We validate the proposed solution by comparing the Gale-Shapley-based JIIA algorithm with exhaustive search (ES), greedy search (GS), and random association (RA) with imperfect CSI. The complexity analysis shows that our algorithm is more efficient than the ES.</t>
  </si>
  <si>
    <t>274nzdsbn8fb6</t>
  </si>
  <si>
    <t>Federated Learning With Energy Harvesting Devices</t>
  </si>
  <si>
    <t>Federated learning (FL) is a promising technique for distilling artificial intelligence from massive data distributed in Internet-of-Things networks, while keeping data privacy. However, the efficient deployment of FL faces several challenges due to, e.g., limited radio resources, computation capabilities, and battery lives of Internet-of-Things devices. To address these challenges, in this work, the energy harvesting technique is first enabled on Internet-of-Things devices for supporting their sustainable lifelong learning. Then, the convergence rate of the FL algorithm is derived, which is shown to depend on the data utility (defined as the number of used training samples) in each training iteration. Thus, to accelerate the convergence rate and reduce the training latency, a data utility maximization problem for each iteration is formulated, under several practical constraints on the limited time, bandwidth (i.e., number of subcarriers), computation frequency, and energy supply. The problem is mixed-integer and non-convex, and hence NP-hard. To solve the problem, an optimal joint device selection and resource allocation (JDSRA) scheme is proposed. In this scheme, a distributed on-device resource allocation problem is first solved to determine the minimum required number of subcarriers for each device, followed by a dynamic programming approach for attaining the optimal device selection policy. In particular, no global channel state information (CSI) sharing is needed to execute the scheme. Finally, extensive experiments are presented to demonstrate the performance of the proposed optimal algorithm.</t>
  </si>
  <si>
    <t>274nzdsctlrh7</t>
  </si>
  <si>
    <t>Sum-Rate Maximization for RIS-Aided Full-Duplex Non-Orthogonal Multiple Access Networks: Joint Passive Beamforming and Resource Allocation</t>
  </si>
  <si>
    <t>This study investigates the resource allocation problem of a reconfigurable intelligent surface (RIS)-aided full-duplex (FD) multi-channel (MC) non-orthogonal multiple access (NOMA) networks. The weighted sum-rate maximization problem is formulated to jointly optimization of sub-channel assignment, decoding order of downlink (DL) and uplink (UL) users, UL transmit power, transmit and receive beamforming vectors at the BS, and reflection coefficients of the RIS. To address the highly non-convex problem, an alternating optimization (AO) method is adopted to decompose the original problem into three subproblems. First, a novel approach is proposed for jointly optimizing the decoding order, sub-channel assignment, UL transmit power, and transmit beamforming vectors by adopting a penalty-based method, majorization minimization (MM) and semi-definite relaxation approaches. Then, by employing the generalized eigenvalue problem, an optimal closed-form solution for the receive beamforming vectors is devised. Finally, an iterative algorithm based on a sequential rank-one constraint relaxation approach (SROCR) together with the MM technique is adopted to design the reflection coefficients of the RIS. Simulation results confirm that the proposed method outperforms the conventional RIS-aided MC half-duplex NOMA (MC-HD-NOMA) and MC FD orthogonal multiple access (MC-FD-OMA) networks while having comparable performance to the exhaustive search method in terms of spectral efficiency.</t>
  </si>
  <si>
    <t>274nzdsfw5ts1</t>
  </si>
  <si>
    <t>An RIS-Aided Interference Mitigation-Based Design for MIMO-NOMA in Cellular Networks</t>
  </si>
  <si>
    <t>In recent years, the reconfigurable intelligent surface (RIS) has garnered considerable interest for its remarkable advancements in spectral efficiency (SE) and energy efficiency (EE). To further enhance the performance of cellular networks, we propose a novel RIS-aided multi-input multi-output (MIMO) non-orthogonal multiple access (NOMA) architecture. To mitigate both inter-cell and inter-cluster interferences, we introduce a signal-cancellation-based (SCB) design specifically tailored for the RISs. By strategically deploying the RIS in suitable locations and adjusting the reflection coefficient (RC) of its elements, we achieve effective interference mitigation. The passive beamforming at the RISs is meticulously designed, and we assess how many RIS elements are necessary to implement the SCB design. To gain insights into system performance, we analyze the outage probability and the ergodic rate, providing valuable information on the high signal-to-noise ratio slopes and diversity orders for the users in the network. The numerical results reveal: 1) in comparison to the zero-forcing and maximum-ratio-transmission precoding matrices, the identity precoding matrix at the BS offers superior performance; 2) an optimal number of RIS elements exists in order to maximize both SE and EE.</t>
  </si>
  <si>
    <t>['SCB', 'BS']</t>
  </si>
  <si>
    <t>274nzdsjt0n5m</t>
  </si>
  <si>
    <t>Joint Optimization of Transmission and Computing Resource in Intelligent Reflecting Surface-Assisted Mobile-Edge Computing System</t>
  </si>
  <si>
    <t>Intelligent Reflecting Surface (IRS) is a promising approach to effectively improve the propagation environment, which includes a controller and numerous reflecting elements. In this paper, we consider an IRS-assisted mobile edge computing (MEC) system, which has a base station (BS), multiple single-antenna user terminals (UTs), and an IRS. Aiming at minimizing the system energy consumption, the transmission power of UTs, the BS receiving beamforming vector, the BS computing resources allocation, and the IRS effective phase shifts are jointly optimized. As these four variables are coupled together and the problem is non-convex, block coordinate descent method is adopted to decompose the optimization problem into four subproblems. In order to address the transmission power subproblem, quadratic transform based fractional programming, Lagrange dual transformation, and difference of convex function algorithm are used. Quadratic transformation and Lagrange dual transformation are also used to optimize the phase shift matrix and the receiving beamforming vector, while the quadratic transform in the multidimensional and complex case is used additionally in the IRS phase-shift subproblem to tackle the fractional term. Meanwhile, the computation resource allocation is derived in a closed-form expression. Simulation results confirm that for the IRS-assisted MEC system, the proposed optimization method is effective.</t>
  </si>
  <si>
    <t>274nzdsjykfpr</t>
  </si>
  <si>
    <t>Optimizing Sample Delivery in RF-Charging Multi-Hop IoT Networks</t>
  </si>
  <si>
    <t>This paper studies sample delivery in a multi-hop network where a power beacon charges devices via radio frequency (RF) signals. Devices forward samples with a deadline from a source to a sink. The goal is to minimize the power beacon's transmit power and guarantee that samples arrive at the sink with probability (1−ε) by their deadline, where ε is a given probability of failure. A key challenge is that the power beacon does not have instantaneous channel gains information to devices and also between devices; i.e., it does not know the energy level of devices. To this end, we formulate a chance-constrained stochastic program for the problem at hand, and employ the sample-average approximation (SAA) method to compute a solution. We also outline two novel approximation methods: Sampling based Probabilistic Optimal Power Allocation (S-POPA) and Bayesian Optimization based Probabilistic Optimal Power Allocation (BO-POPA). Briefly, S-POPA generates a set of candidate solutions and iteratively learns the solution that returns a high probability of success. On the other hand, BO-POPA applies the Bayesian optimization framework to construct a surrogate model to predict the reward value of transmit power allocations. Numerical results show that the performance of S-POPA and BO-POPA achieves on average 86.91% and 79.25% of the transmit power computed by SAA.</t>
  </si>
  <si>
    <t>['S', 'BO']</t>
  </si>
  <si>
    <t>274nzdskzbzbn</t>
  </si>
  <si>
    <t>User-Centric Association for Dense mmWave Communication Systems With Multi-Connectivity</t>
  </si>
  <si>
    <t>Multi-connectivity and reconfigurable intelligent surface (RIS) are two promising technologies to tackle the challenging blockage issue in millimeter wave (mmWave) communications. Multi-connectivity enables a single user to associate with several mmWave base stations (mBSs) simultaneously, while deploying RIS can construct virtual line-of-sight (LoS) links to bypass obstacles. For dense mmWave networks integrated with multiple RISs, the user association problem that significantly affects system performance by screening out effective and robust communication links is actually a hybrid association problem, consisting of mBS-user association and mBS-RIS-user association. However, this vital association issue has hardly been investigated yet. In this paper, we consider the hybrid association under a user-centric architecture to mitigate the blocking effect, and jointly optimize the power allocation problem between multiple associated links to maximize the achievable sum rate of the user. To effectively solve the formulated optimization problem, which is NP-hard, a series of reformulations, relaxations, and decompositions are introduced. Subsequently, employing Lagrangian duality and multiple-ratio fractional programming, a low-complexity algorithm based on alternating iterations is designed to solve the subproblems of mBS-user association, mBS-RIS-user association, and transmit power allocation. Finally, the effectiveness of the proposed user-centric association algorithm is verified by numerical simulations.</t>
  </si>
  <si>
    <t>274nzdsvxd72j</t>
  </si>
  <si>
    <t>Energy- and Reliability-Aware Provisioning of Parallelized Service Function Chains With Delay Guarantees</t>
  </si>
  <si>
    <t>Network Functions Virtualization (NFV) leverages virtualization and cloud computing technologies to make networks more flexible, manageable, and scalable. Instead of using traditional hardware middleboxes, NFV uses more flexible Virtual Network Functions (VNFs) running on commodity servers. One of the key challenges in NFV is to ensure strict reliability and low latency while also improving energy efficiency. Any software or hardware failures in an NFV environment can disrupt the service provided by a chain of VNFs, known as a Service Function Chain (SFC), resulting in significant data loss, delays, and wasted resources. Due to the sequential nature of SFC, latency increases linearly with the number of VNFs. To address this issue, researchers have proposed parallelized SFC or VNF parallelization, which allows multiple independent VNFs in an SFC to run in parallel. In this work, we propose a method to solve the parallelized SFC deployment problem as an Integer Linear Program (ILP) that minimizes energy consumption while ensuring reliability and delay constraints. Since the problem is NP-hard, we also propose a heuristic scheme named ERASE that determines the placement of VNFs and routes traffic through them in a way that minimizes energy consumption while meeting capacity, reliability, and delay requirements. The effectiveness of ERASE is evaluated through extensive simulations and it is shown to perform better than benchmark schemes in terms of total energy consumption and reliability achieved.</t>
  </si>
  <si>
    <t>274nzdtppqfn7</t>
  </si>
  <si>
    <t>Energy-Efficient Task Offloading and Resource Allocation for Delay-Constrained Edge-Cloud Computing Networks</t>
  </si>
  <si>
    <t>Edge computing has become a popular computing paradigm to offload delay-sensitive tasks from mobile devices (MDs) to edge servers. However, due to the limited computation resources, edge computing may fail to support the increasing amount of data. In this paper, we consider a collaborative edge and cloud computing network. For delay-sensitive tasks, two optimization problems are formulated: 1) Quantity driven problem that aims to maximize the number of served MDs; 2) Energy driven problem that aims to minimize energy consumption. Both are mixed-integer nonlinear programming problems that are NP-hard. To derive the optimal task offloading decisions, a binary tree based task offloading (BTTO) scheme is proposed. By leveraging the convex optimization and branch-and-bound method, an alternating optimization (AO) approach is presented to obtain high-quality solutions. A detailed convergence and complexity analysis for the proposed approach is provided. Simulation results show that the BTTO scheme maximizes the number of served MDs with low complexity, and the proposed AO approach has a good performance in terms of saving energy consumption.</t>
  </si>
  <si>
    <t>274nzdtw89hf4</t>
  </si>
  <si>
    <t>Energy-Aware Resource Optimization for Improved URLLC in Multi-Hop Integrated Aerial Terrestrial Networks</t>
  </si>
  <si>
    <t>The development of futuristic wireless infrastructure necessitates low power consumption, high reliability, and massive connectivity. One of the most promising solutions to address these requirements is the integration of aerial base station (ABS) based communication systems that employ both in the air (aerial) and on the ground (terrestrial) components. This integration enhances line of sight connections, enabling the fulfillment of escalating quality-of-service (QoS) demands. This article examines the problem of resource allocation in ABS assisted multi-hop wireless networks. We investigate a joint optimization problem that involves subcarrier (SC) assignment, power allocation, and blocklength allocation, subject to delay, reliability, and QoS constraints to improve the sum-rate under the finite blocklength (FBL) regime. We propose an approach for SC allocation and selection of cooperative ABSs based on matching theory. Subsequently, we employ an alternating optimization method to propose a novel bisection-based low-complexity adaptation (BLCA) algorithm to optimize the resource allocation policy. This algorithm includes a two-step projected gradient descent-based strategy to optimize the power allocation on each SC using dynamic and geometric programming. Furthermore, we examine flexible blocklength and power allocation use cases under the next generation of multiple access techniques. Monte-Carlo simulations validate that the proposed algorithmic solution significantly achieves a near-optimal solution while requiring 1600 times less computational cost compared to benchmarks in its counterparts.</t>
  </si>
  <si>
    <t>274nzdv0cgmzr</t>
  </si>
  <si>
    <t>Performance of Selective DF-Based Multiple Relayed NOMA System With Imperfect CSI and SIC Errors</t>
  </si>
  <si>
    <t>The next-generation networks are supposed to handle the large number of connections required for fifth-generation (5G) and beyond applications. Cooperative multi-relay communication with the downlink non-orthogonal multiple access (DL-NOMA) technique has the capability to provide increased energy and spectral efficiency (SE) by enabling such large connections. It promotes green communication by efficiently serving multiple users through a common resource and improving the system's diversity without compromising the existing infrastructure. This paper investigates the performance of a multi-relay cooperative NOMA system to support 5G and beyond scenarios with practical impairments. The base station communicates with the NOMA end users using cooperative selective decode-and-forward (DF) based K multiple relays and direct links. The asymptotic closed-form expression of the symbol error rate (SER) is derived for the NOMA users with imperfect channel state information (CSI) and successive interference cancellation (SIC) errors. The analysis is carried out for the generalized modulation pair, i.e., BPSK-BPSK, QPSK-BPSK and QPSK-QPSK, for NOMA end users. The efficacy of channel estimation error (CEE), power allocation coefficient and diversity order for the aforesaid system is also demonstrated. Finally, the theoretical analysis is endorsed by the Monte Carlo simulations.</t>
  </si>
  <si>
    <t>274nzdvjs4786</t>
  </si>
  <si>
    <t>Fast Successive-Cancellation Decoding of Polar Codes With Sequence Nodes</t>
  </si>
  <si>
    <t>Due to the sequential nature of the successive-cancellation (SC) algorithm, the decoding of polar codes suffers from significant decoding latencies, which hinders its application in low-latency communication scenarios. Fast SC decoding is able to speed up the SC decoding process, by implementing parallel decoders at the intermediate levels of the SC decoding tree for some special polar constituent subcodes (special nodes) with specific information and frozen bit patterns. To further improve the parallelism of SC decoding, this paper presents a new class of special nodes composed of a sequence of rate one or single-parity-check (SR1/SPC) nodes, which can be easily found especially in high-rate polar code and is able to envelop a wide variety of existing special node types. Then, we analyse the parity constraints caused by the frozen bits in each descendant node, such that the estimated codeword of the SR1/SPC node can keep its validity once the parity constraints are satisfied. Inspired by maximum-likelihood (ML) decoding, a generalized fast decoding algorithm is finally proposed to decode SR1/SPC nodes efficiently, which is able to guarantee that all the parity constraints are satisfied. Simulation results show that some SR1/SPC nodes can be decoded with quasi-ML performance, and the overall decoding latency can be reduced by up to 43.8% with slight performance improvement, as compared to the state-of-the-art fast SC decoder.</t>
  </si>
  <si>
    <t>274nzdvm8bp3d</t>
  </si>
  <si>
    <t>Energy Detection for Reflecting Surfaces-Aided Ambient Backscatter Communications</t>
  </si>
  <si>
    <t>This paper considers a reflecting surface (RS)-aided ambient backscatter communication (AmBC) system, where the RS can be either an intelligent RS (IRS) or a dumb RS (DRS). The former uses channel state information to apply phase shifts and form beams towards the reader, while the latter randomly reflects signals without applying phase shifts. The paper aims to evaluate the effects of ambient sources that act as simultaneous energy and interference sources, as well as the potential benefits of RSs on the bit error rate (BER) performance and coverage of AmBC systems. Therefore, it presents accurate BER expressions for on-off keying modulation using a simple non-coherent energy detection scheme under an IRS with ideal/non-ideal phase shifts and a DRS. Numerical and Monte-Carlo simulation results demonstrate that an IRS under both ideal and non-ideal phase shifts outperforms a DRS; however, the latter is cost-efficient and suitable for low-power applications, such as Internet of things communications. The results also show that an RS significantly enhances the limited coverage of conventional AmBC systems. Finally, it is observed that potential blockages limit the BER in the high-signal-to-noise ratio and large number of reflecting elements regimes, which can be improved by increasing the number of antennas.</t>
  </si>
  <si>
    <t>['AmBC']</t>
  </si>
  <si>
    <t>274nzpd50fdy3</t>
  </si>
  <si>
    <t>A flexible polar decoding architecture with adjustable latency and reliability</t>
  </si>
  <si>
    <t>Future mobile and wireless communications should support various applications with their own reliability and latency requirements. Polar codes, adopted in the 5G standard, are capacity achieving as the codeword length increases even with low complexity successive cancellation (SC) decoding. On the other hand, to improve the performance under relatively short codeword lengths, successive cancellation list (SCL) decoding together with the use of cyclic redundancy check (CRC) codes is widely adopted. In this paper, a new design architecture of polar codes is proposed to support applications with diverse reliability and latency requirements. In the proposed approach referred to as a priority-oriented polar code (POPC), the information bits are divided into the two parts, priority bit sequence (PBS) and regular bit sequence (RBS), where the former should be output earlier than the latter in the process of SC or SCL decoding. Theoretical and simulation results show that PBS can be decoded with high reliability and low decoding latency, whereas RBS remains to achieve the same performance as the original decoding approach.</t>
  </si>
  <si>
    <t>['SC', 'PBS']</t>
  </si>
  <si>
    <t>274nzpdwkv71z</t>
  </si>
  <si>
    <t>Design of a 2.5 kW Four-Level Interleaved Flying Capacitor Multilevel Totem-Pole PFC Converter With AC-Side Passive Volume Optimization</t>
  </si>
  <si>
    <t>In this article, a high-efficiency and high-density 2.5 kW four-level interleaved flying capacitor multilevel (FCML) totem-pole bridgeless power-factor-correction (PFC) rectifier with 200 V GaN devices is analyzed, designed, and tested. This 2.5 kW four-level continuous conduction mode (CCM) GaN totem pole PFC operates with three times inductor current ripple frequency than that of the switching frequency which significantly reduces the size of the inductors while also supporting switching loss reduction. This article compares the loss of the two-level CCM GaN totem-pole PFC, four-level non-interleaved FCML PFC and interleaved four-level FCML PFC with the same ripple frequency (300 kHz) and shows that the interleaved four-level CCM GaN PFC has much less device loss. In addition, this article discusses the detailed EMI spectrum analysis and derivation of the mathematical model for determining the attenuation requirement of the four-level interleaved FCML PFC converter followed by volumetric co-optimization of AC-side passives i.e., the boost inductor and differential mode (DM) EMI filter. A 2.5 kW four-level interleaved FCML GaN totem-pole PFC prototype with an optimized 94 kHz switching frequency is developed and tested in this article. The converter exhibits a peak efficiency of 99.14% with system power density reaching 89.47 W/inch3.</t>
  </si>
  <si>
    <t>274p2v95r39m0</t>
  </si>
  <si>
    <t>LFSMIM: A Low-Frequency Spectral Masked Image Modeling Method for Hyperspectral Image Classification</t>
  </si>
  <si>
    <t>Masked image modeling (MIM) has made significant advancements across various fields in recent years. Previous research in the hyperspectral (HS) domain often utilizes conventional Transformers to model spectral sequences, overlooking the impact of local details on HS image classification. Furthermore, training models using raw image features as reconstruction targets entail significant challenges. In this study, we specifically focus on the reconstruction targets and feature modeling capabilities of the Vision Transformer (ViT) to address the limitations of MIM methods in the HS domain. As a proposed solution, we introduce a novel and effective method called LFSMIM, which incorporates two key strategies: 1) filtering out high-frequency components from the reconstruction target to mitigate the network's sensitivity to noise and 2) enhancing the local and global modeling capabilities of the ViT to effectively capture weakened texture details and exploit global spectral features. LFSMIM demonstrated superior performance in overall accuracy (OA) compared to other methods on the Indian Pines (IP), Pavia University (PU), and Houston 2013 (HT) datasets, achieving accuracies of 95.522%, 98.820%, and 98.160% respectively. The code will be made available at https://github.com/yuweikong/LFSMIM.</t>
  </si>
  <si>
    <t>['HS', 'IP', 'PU']</t>
  </si>
  <si>
    <t>274p2v9gtpbw0</t>
  </si>
  <si>
    <t>DFC-UNet: A U-Net-Based Method for Road Extraction From Remote Sensing Images Using Densely Connected Features</t>
  </si>
  <si>
    <t>Road extraction from high-resolution remote sensing images is a challenging task due to the presence of disturbing features and the diversity of road representations. To overcome these problems, deep neural networks-based methods have been recently used to improve the speed and accuracy of road extraction. In this letter, we propose a simple yet effective method for feature extraction with context fusion and self-learning sampling, which we call dual feature fusion (DFF). Moreover, we point out that the DFF method is functionally similar to the downsampling and upsampling structure. From this, we propose a network with a dense feature skip connect structure (DFC-UNet) to extract the roads from remote sensing images. The complexity of the high-dimensional features of the U-shaped structure is also analyzed, and the redundant features are suppressed through the equivalent replacement of the DFF block. Aiming at the unbalanced characteristics of samples and the topological characteristics of the road network, we then propose a comprehensive loss function based on dynamic weighting to strengthen the learning of the road network. Experimental results on the Massachusetts road dataset, the DeepGlobe dataset, and the CHN6_CUG dataset confirm the effectiveness of the proposed method.</t>
  </si>
  <si>
    <t>274p2v9jfn1lf</t>
  </si>
  <si>
    <t>NeFF: Neural Feature Fields for Few-Shot View Synthesis Addressing the Shape-Radiance Ambiguity</t>
  </si>
  <si>
    <t>We present NeFF, a 3D neural scene representation estimated from captured images. Neural radiance fields(NeRF) have demonstrated their excellent performance for image based photo-realistic free-viewpoint rendering. However, one limitation of current NeRF based methods is the shape-radiance ambiguity, which means that without any regularization, there may be an incorrect shape that explains the training set very well but that generalizes poorly to novel views. This degeneration becomes particularly evident when fewer input views are provided. We propose an explicit regularization to avoid the ambiguity by introducing the Neural Feature Fields which map spatial locations to view-independent features. We synthesize feature maps by projecting the feature fields into images using volume rendering techniques as NeRF does and get an auxiliary loss that encourages the correct view-independent geometry. Experimental results demonstrate that our method has better robustness when dealing with sparse input views.</t>
  </si>
  <si>
    <t>['NeFF']</t>
  </si>
  <si>
    <t>274p2v9m6y2gw</t>
  </si>
  <si>
    <t>Deep Convolutional Network-Assisted Multiple Direction-of-Arrival Estimation</t>
  </si>
  <si>
    <t>Multiple direction-of-arrival estimation is one of the core functions in array signal processing and has many engineering applications. It is proposed that it can be realized using a two-stage strategy which consists of multiclass classification for region segmentation and successive cancellation-based fine estimation in subregions. In the first stage, the deep convolutional network (DCN) is introduced to classify the 2D angles into discrete subregions of the arrival plane. To enhance the DCN performance, the K-means clustering algorithm is applied to label 2D angles. The DCN is trained using the dataset with only one signal which can considerably reduce training complexity and dataset size. The trained DCN can be generalized for multisignal scenarios. In the second stage, the orthogonal matching pursuit algorithm is utilized to estimate the 2D angles in each subregion. To estimate multiple signals, orthogonal projection transformation is employed to successively cancel the estimated signals. Numerical results demonstrate that the proposed DCN-assisted multiple direction-of-arrival estimation method has lower complexity with better performance than the reduced-dimension MUSIC algorithm.</t>
  </si>
  <si>
    <t>274p2vb0jfj5q</t>
  </si>
  <si>
    <t>Hierarchical Transformer With Lightweight Attention for Radar-Based Precipitation Nowcasting</t>
  </si>
  <si>
    <t>The U-net and Transformer have garnered significant attention in precipitation nowcasting due to their impressive capabilities in modeling sequential information. However, the performance is still constrained by the computational complexity of attention mechanism and the persistence of redundant information transmission between encoding and decoding stages. To address the above problems, we propose a novel hierarchical transformer with lightweight attention (HTLA) for precipitation nowcasting, which can integrate the Transformer and U-Net architectures to comprehensively explore the intrinsic characteristics of rainfall data with less complexity. Specifically, HTLA incorporates cross-channel self-attention with lightweight and dual feedforward module as fundamental components for encoding and decoding, efficiently fusing the advantages of Transformer and U-Net. A Gaussian pooling skip-connection strategy is proposed to adaptively weight information, effectively suppressing the redundant interference from the encoder to the decoder. The experimental results demonstrate the effectiveness and robustness of our HTLA, achieving improvements of 5.6% and 5.1% in terms of critical success index (CSI) and Heidke skill score (HSS) with only 3.6% parameters compared to the state-of-the-art method. The code is available at https://github.com/precipitation-zy/HTLA.</t>
  </si>
  <si>
    <t>274p2vb30mz0x</t>
  </si>
  <si>
    <t>Time frequency distribution and deep neural network for automated identification of insomnia using single channel EEG-signals</t>
  </si>
  <si>
    <t>It is essential to have enough sleep for a healthy life; otherwise, it may lead to sleep disorders such as apnea, narcolepsy, insomnia, and periodic leg movements. A polysomnogram (PSG) is typically used to analyze sleep and identify different sleep disorders. This work proposes a novel convolutional neural network (CNN)-based technique for insomnia detection using single-channel electroencephalogram (EEG) signals instead of complex PSG. Morlet wavelet-based continuous wavelet transforms and smoothed pseudo-Wigner-Ville distribution (SPWVD) are explored in the proposed method to obtain scalograms of EEG signals of duration 1s along with convolutional layers for features extraction and image classification. The Morlet transform is found to be a better time-frequency distribution. We have developed Morlet wavelet-based CNN (MWTCNNet) for the classification of healthy and insomniac patients using cyclic alternating pattern (CAP) and sleep disorder research centre (SDRC) databases with C4-A1 single-channel EEG derivation. We have used multiple cohorts/settings of the CAP and SDRC databases to analyse the performance of proposed model. The proposed MWTCNNet achieved an accuracy, sensitivity, and specificity of 98.9%, 99.03%, and 98.66%, respectively, using the CAP database, and 99.03%, 99.20%, and 98.87%, respectively, with the SDRC database. Our proposed model performs better than existing state-of-the-art models and can be tested on a vast, diverse database before being installed for clinical application.</t>
  </si>
  <si>
    <t>['PSG']</t>
  </si>
  <si>
    <t>274p2vd5bf6fk</t>
  </si>
  <si>
    <t>A Process for Laser-Induced Graphene on Any Substrate</t>
  </si>
  <si>
    <t>In this work, a versatile approach for the creation of laser-induced graphene (LIG) onto virtually any kind of substrate is demonstrated. The process is based on preconditioning the substrate with a layer of polyimide sealing resin and subsequently laser scribing the LIG structure onto it. By optimizing the laser process, the resulting LIG is firmly attached to the substrate and the unutilized resin is entirely removed. Most substrates are not amenable for LIG fabrication, including glass or metals. Using this process, LIG strain, temperature, as well as humidity sensors have been fabricated on various substrates. The process features the same advantages of easy and fast patterning which LIG is well-known for and enables sensor fabrication directly on the substrate.</t>
  </si>
  <si>
    <t>274p2vdf3440d</t>
  </si>
  <si>
    <t>Flexible Inkjet Printed Ag/rGO/Nafion-Ru(NH3)63+/2+ Two-Electrode Hydrogen Sulfide Sensor for Real-Time Monitoring in Liquids</t>
  </si>
  <si>
    <t>In this article, we demonstrate real-time hydrogen sulfide monitoring in liquid using a flexible inkjet printed Ag/rGO/Nafion-Ru(NH3)63+/2+ two-electrode amperometric sensor. The electrodes are inkjet-printed on a flexible substrate, Kapton film, where silver nanoparticles (Ag NPs) are printed as conductive electrodes. The working and reference electrodes (REs) are printed Ag/rGO/Nafion-Ru(NH3)63+/2+ and Ag/AgCl(s)/PU layers, respectively. The as-printed sensor exhibits a linear sensitivity of 40 nA/μM/cm2 (R = 99.7%) and an limit of detection (LoD) of 0.75 μM in the range of 1-120 μM. The sensor shows the tendency of increase and saturation of the hydrogen sulfide released from cysteine in heating eggs, indicating the effectiveness of the sensor for real-time monitoring.</t>
  </si>
  <si>
    <t>['PU', 'Ag', 'Ag-AgCl', 'Ag', 'Ru(NH3)63+-2+', 'Ag-CO-Ru(NH3)6', 'H2S']</t>
  </si>
  <si>
    <t>['bin', 'sur', 'int', 'el', 'ss', 'int', 'bin']</t>
  </si>
  <si>
    <t>['Rejected', 'Rejected', 'Rejected', 'Rejected', 'Rejected', 'Added', 'Added']</t>
  </si>
  <si>
    <t>274p2vdjm43hh</t>
  </si>
  <si>
    <t>A Comparative Study of Passive and Active Mixer Circuits in a Flexible a-IGZO TFT Technology</t>
  </si>
  <si>
    <t>This article presents a comparative study of both active and passive upconverter frequency mixers, integrated in an amorphous indium gallium zinc oxide (a-IGZO) technology. These flexible circuits, based on n-type thin-film transistors (TFTs), operate within the radio frequency (RF) industrial, scientific and medical (ISM) band of 13.56 MHz. The fabricated passive ring mixer shows a conversion loss of 6 dB while the active designs—differential pair (DP) and Gilbert cell (GC)—are optimized for approximately +5-dB conversion gain (CG) at a target frequency of 13.56 MHz and have a very low dc power of 95 and 248 μW, respectively. In addition, a degenerated GC is implemented and compared with the other designs. To the best of our knowledge, these are the first fully integrated mixers reported in this type of flexible technology.</t>
  </si>
  <si>
    <t>274p2vfm9q155</t>
  </si>
  <si>
    <t>A Portable Acoustically Actuated Antenna Based on an Asymmetrical Magnetoelectric Antenna</t>
  </si>
  <si>
    <t>The magnetoelectric (ME) antenna with acoustic driven has become a new scheme for solving remote wireless communication from ultralow frequency (ULF) to very low frequency (VLF) bands due to its small size and antiinterference solid capabilities. This article presents a model based on electrostriction, magnetostriction, and Maxwell equations. The capability at the resonant frequency (fr) of electric field (E) and magnetic flux density (B) radiation in space are examined through variations in voltage (V), magnetic field (H), and structure. This model relates the V to the spatial B distribution and lays a foundation for the ME antenna's structural design and characteristic research. The actual test shows the asymmetric ME antenna has excellent electromagnetic (EM) radiation ability in the super low frequency (SLF) band. The magnetic flux intensity can reach 2.2 nT at 1 m. By constructing ME antenna arrays, radiation intensity can also be superimposed. The value of magnetic flux density reaches 7.2 nT at 1 m at 110 Hz and 3.8 nT at 1 m at quasi-static frequency. This study demonstrates that asymmetric ME antenna arrays can be used for narrowband communication in the SLF and broadband long-distance communication.</t>
  </si>
  <si>
    <t>['V', 'B', 'H']</t>
  </si>
  <si>
    <t>274p2vgh8ckwx</t>
  </si>
  <si>
    <t>Chipless Image-Based System for Spatial-Frequency Data Encoding</t>
  </si>
  <si>
    <t>This article discusses a bistatic reading configuration that employs a spatial-frequency encoding strategy to enhance the data encoding capacity in chipless radio frequency identification (RFID) systems. The proposed method allows for the estimation of resonant frequencies associated with each scatterer and the determination of relative resonator positions. The approach relies on an imaging algorithm that evaluates the positions of the resonators by considering a single-frequency point corresponding to the resonant frequency of each scatterer. Consequently, the proposed method does not seek to image the shape of the metal scatterers but rather to locate their positions geometrically for different frequencies. Indeed, once the resonance frequencies have been detected, a geometric representation of the backscattered field is created by limiting the observable frequency band to the resonance frequencies. The use of individual processing with single-frequency steps enables the distinction of the side-by-side gap between resonators, even at resolutions below the conventional image resolution. Furthermore, this method has the capability to differentiate the gap spacing, which can be as small as λ/8, between resonators operating at different resonance frequencies. This technique significantly increases the coding capacity associated with the chipless tag. A proof of concept (PoC) is evaluated based on loop resonators for identification (ID) purposes. Then, anechoic and real scenario measurements (3-D displacement table and conveyor belt) are considered in different acquisition configurations. An office environment reading range of up to 20 cm has been reported.</t>
  </si>
  <si>
    <t>274p2vglbr5tm</t>
  </si>
  <si>
    <t>Low-Profile Circular-Polarized Filtering Transmitarray Antenna in V-Band</t>
  </si>
  <si>
    <t>This communication introduces a low-profile circular-polarized (CP) filtering transmitarray antenna operating in V-band frequencies. The proposed antenna is composed of three well-designed components: the metamaterial filtering surface, reflective polarization rotator, and planar filtering illumination source. The filtering surface inherently possesses threefold functionalities: the y-polarization to circular polarization converter with filtering capability, full-span 2π phase compensator, and reflector for x-polarization. Different from the conventional illumination source with a 3-D horn structure, the proposed one has a planar configuration and presents excellent filtering characteristics. It is integrated with the reflective polarization rotator, which can reflect a linear-polarization incident wave with 90° polarization rotation. Thanks to the double filtering contribution made by the filtering source and filtering surface, the proposed transmitarray antenna shows excellent filtering performance. Its low profile is achieved by applying the folded propagation concept and adopting the planar feeding strategy. Featuring the merits of outstanding filtering response, stable CP radiation, easy integration, and low profile, the proposed antenna is promising for applications in high-speed millimeter-wave communications.</t>
  </si>
  <si>
    <t>['CP', 'V']</t>
  </si>
  <si>
    <t>274p2vh5yjmx0</t>
  </si>
  <si>
    <t>A Coupled Hybridizable Discontinuous Galerkin and Boundary Integral Method for Analyzing Electromagnetic Scattering</t>
  </si>
  <si>
    <t>A coupled hybridizable discontinuous Galerkin (HDG) and boundary integral (BI) method is proposed to efficiently analyze electromagnetic scattering from inhomogeneous/composite objects. The coupling between the HDG and the BI equations is realized using the numerical flux operating on the equivalent current and the global unknown of the HDG. This approach yields sparse coupling matrices upon discretization. Inclusion of the BI equation ensures that the only error in enforcing the radiation conditions is the discretization. However, the discretization of this equation yields a dense matrix, which prohibits the use of a direct matrix solver on the overall coupled system as often done with the traditional HDG schemes. To overcome this bottleneck, a "hybrid" method is developed. This method uses an iterative scheme to solve the overall coupled system but within the matrix-vector multiplication subroutine of the iterations, the inverse of the HDG matrix is efficiently accounted for using a sparse direct matrix solver. The same subroutine also uses the multilevel fast multipole algorithm (MLFMA) to accelerate the multiplication of the guess vector with the dense BI matrix. The numerical results demonstrate the accuracy, the efficiency, and the applicability of the proposed HDG-BI solver.</t>
  </si>
  <si>
    <t>274p2vh8qtnsg</t>
  </si>
  <si>
    <t>Broadband Dual-Polarized and Circularly Polarized Reflectarrays Using Planar Magnetoelectric Resonator</t>
  </si>
  <si>
    <t>This article proposes a planar magnetoelectric resonator (PMER) as the element of broadband dual-polarized (DP) and circularly polarized (CP) reflectarray antennas (RAs). The PMER is realized by introducing a split in dual rhombic rings, which flats the vertical structure for magnetic resonance in common magnetoelectric (ME) element. Due to the isolated magnetic and electric resonant modes of the PMER, anisotropic characteristic is achieved to independently manipulate the reflection phase among two orthogonal polarizations and reflect CP incident wave in a wide bandwidth. Moreover, a simple modification method is presented for further expanding the operating band of CP element. For proof, a DP-RA and CP-RA prototype is fabricated and measured. The measured results reveal that 1-dB gain bandwidths of 17.5%/22.2% and 25.6% are observed for DP-RA and CP-RA, respectively, while maintaining low profiles and high aperture efficiencies. In particular, the measured axial ratio (AR) bandwidth of the PMER-based CP-RA reaches 66.7%.</t>
  </si>
  <si>
    <t>274p2vhfvsbzz</t>
  </si>
  <si>
    <t>A Wideband 120-GHz Polarization Controllable I/Q Transmitter Front End</t>
  </si>
  <si>
    <t>This article presents a wideband 120-GHz CMOS polarization controllable I/Q transmitter for wireless short-range high-speed 6G Internet of Things (IoT). The transmitter consists of an I/Q modulator with a quadrature injection-locked oscillator (QILT) for 16-quadrature amplitude modulation (QAM) and a polarization controller for mismatch reduction between TX and RX antennas. An I/Q calibration is applied to QILT to reduce the I/Q imbalance, and a 1-bit phase shifter and a variable-gain amplifier (VGA) with 8-dB gain control are used to control the linear polarization (LP) in a step of 22.5°. The transmitter was fabricated using a standard 40-nm CMOS process, and the chip size is 2.4 mm2 including pads with a total power consumption of 378 mW. The measured 3-dB bandwidth was 20 GHz with a peak gain of 13 dB, and the image rejection ratio (IMRR) was improved up to 37.8 dBc by applying the I/Q calibration. From the over-the-air (OTA) test, the measured isolation of the dual-polarized antenna was varied from 9 to 22 dB with the 3-dB baseband (BB) bandwidth of 12 GHz. The proposed work achieved the maximum data rate of 20 Gb/s for both quadrature phase shift keying (QPSK) and 16-QAM, and the corresponding error vector magnitudes (EVMs) were −13.4 and −19.1 dB, respectively.</t>
  </si>
  <si>
    <t>['I', 'I']</t>
  </si>
  <si>
    <t>274p2vhxnh7k0</t>
  </si>
  <si>
    <t>Design of Polarization-Insensitive and Angularly Stable Metasurfaces With Symmetric Cubic Phase Distribution for Broadband RCS Reduction</t>
  </si>
  <si>
    <t>This communication presents an efficient and formulated approach to the design of polarization-insensitive metasurfaces adopting a symmetric cubic phase distribution for both wideband and wide-angle reduction of radar cross section (RCS). The proposed approach offers several key advantages, including the efficient calculation of the phase distribution across the metasurface and at each unit cell using an efficient and straightforward design formula, eliminating the need for time-consuming optimization algorithms. Moreover, the design phase formula is independent of the wavelength, allowing for its extension to various frequency bands. Geometric phase theory is used to design a unit cell where any reflection phase value from 0° to 360° can be achieved by rotating the resonator in each unit cell. Then the proposed symmetric cubic phase distribution can be applied to the metasurface aperture. When circularly polarized (CP), linearly polarized (LP), and elliptically polarized (EP) plane waves illuminate the metasurface, both simulated and experimental results demonstrate that the polarization-insensitive metasurface with symmetric cubic phase distribution can substantially reduce the RCS and achieve diffusive scattering patterns. The scattering is significantly suppressed and exceeds 10 dB of RCS reduction from 11 to 28 GHz resulting in a fractional bandwidth (FBW) = 87.1%. Furthermore, the proposed metasurface maintains excellent angular stability and the RCS reduction exceeded 10 dB even under off-normal incidence when the elevation and azimuthal angles of incidences reached 60°.</t>
  </si>
  <si>
    <t>274p2vj5kqymz</t>
  </si>
  <si>
    <t>Frequency-Multiplexed Spin-Decoupled Metasurface for Low-Profile Dual-Band Dual-Circularly Polarized Transmitarray With Independent Beams</t>
  </si>
  <si>
    <t>This article presents a theoretical and experimental demonstration of a frequency-multiplexed spin-decoupled metasurface, along with its application to a dual-band dual-circularly polarized (CP) transmitarray (TA). The meta-atom consists of Ku- and K-band receiver-transmitter structures constructed of CP receiving patches and linearly polarized transmitting patches. By separately rotating the bottom and top patches, two independent phase shifts are achieved in each band. This enables decoupling and independent manipulation of the transmitted right-handed CP (RCP) and left-handed CP (LCP) waves. A low-profile shared-aperture TA with four degrees of freedom for beamforming is constructed using planar CP feeds and a single metasurface. The metasurface shows a thin thickness of 0.12 λL (λL is the free-space wavelength at the center frequency of the low band). The measured results indicate that the maximum overall aperture efficiencies for Ku- and K-bands are 46.2% and 26.9%, respectively. The measured joint gain variation &lt; 3 dB and axial ratio &lt; 3 dB relative bandwidths for RCP/LCP beams are superior to 16.4% and 9.3% for Ku- and K-bands, respectively. The proposed method offers an alternative avenue toward versatility and expansion of integrated functions, and the present TA may have a promising perspective for future space and wireless communications.</t>
  </si>
  <si>
    <t>['CP', 'K']</t>
  </si>
  <si>
    <t>274p2vjfbfw6t</t>
  </si>
  <si>
    <t>A Directional Multilevel Complex-Space Fast Multipole Algorithm for Electrically Large Problems of Various Dimensions</t>
  </si>
  <si>
    <t>A directional multilevel complex-space fast multipole algorithm (DMLCSFMA) is proposed for solving electrically large problems of various dimensions. This algorithm implements a high-frequency generalization of the well-known mid-frequency multilevel fast multipole algorithm (MLFMA). It is established by exploring the fundamental connection between the conventional MLFMA and the recently developed directional fast multipole algorithms (D-FMAs), as well as the plane wave expansion induced from the complex source beam [Gaussian beam (GB)]. Different from the conventional MLFMA which exhibits the complexity of O(N2) for certain situations such as the quasi-1-D elongated object, the proposed high-frequency generalized version is capable of achieving a stable complexity of O(NlogN), irrespective of the dimensional features of the objects. Besides, the proposed algorithm also manifests itself as a spectral counterpart of the traditional D-FMAs. However, unlike the traditional D-FMAs which leverage the equivalent source-based sampling expansions, the proposed algorithm is established using the plane wave-based exponential expansions. Thus, the feasibility of building a D-FMA with analytically diagonalized translators is also demonstrated in this work. Several numerical examples are provided to illustrate the complexity and accuracy of the proposed algorithm.</t>
  </si>
  <si>
    <t>['O(N2)', 'O']</t>
  </si>
  <si>
    <t>274p2vjhjkr0r</t>
  </si>
  <si>
    <t>Optically Transparent Beam-Steering Reflectarray Antennas Based on a Liquid Crystal for Millimeter-Wave Applications</t>
  </si>
  <si>
    <t>This study presents a method to realize an optically transparent beam-steering antenna. The RF and optical features of liquid crystal (LC) technology are used in combination with transparent metal mesh to realize the first optically transparent reconfigurable reflectarray (RA). Since the electric field of bias and radio frequency (RF) signals is highly nonuniform, the LC permittivity is both anisotropic and inhomogeneous, and thus, the behavior of LC molecules needs to be obtained for accurate modeling prior to antenna design. A unit cell consisting of metallic mesh and LC is analyzed and the LC director distribution is obtained. The director data are transformed into permittivity tensors in the entire LC volume and the LC is discretized in electromagnetic (EM) simulation software to perform full-wave periodic boundary simulation to model the anisotropy and inhomogeneity. The discretized model is approximated by a single dielectric block with a new permittivity range for GT7 LC material. A 10×10 RA is fabricated and measured in terms of optical and RF performance. The measured phase shift of the unit cell is 260° when the voltage is increased from 0 to 40 V. The measured beam scans from −10° to 50° in the E-plane and from −50 to +50 in the H-plane with a 14.35-dBi maximum gain. The prototype optical performance is also measured. The benefits and drawbacks of current RF LC mixtures are discussed. It shows that with an appropriate LC mixture optimized for both RF and optical transmission, the LC-based optically transparent antennas are a viable solution for various new applications.</t>
  </si>
  <si>
    <t>274p2vk5h0vf6</t>
  </si>
  <si>
    <t>Hierarchical Universal Matrices for Curvilinear Tetrahedral H(curl) Finite Elements With Inhomogeneous Material Properties</t>
  </si>
  <si>
    <t>A general method for calculating mass and stiffness matrices of H(curl)-conforming finite elements (FEs) is proposed. It applies to curvilinear geometries and/or inhomogeneous materials, preserves the nullspace of the curl operator, and is computationally efficient. In the FE integrals, the terms incorporating the effects of geometry and materials are expanded in a series of multivariate polynomials. As a result, the element matrices can always be integrated analytically by means of predefined universal matrices. The mapping from the reference element to the physical configuration is done by suitable forms of the Piola transformation so that the resulting FE bases are guaranteed to preserve the nullspace of the curl operator. A mathematical proof, including the curvilinear case, is included. The suggested approach features a representation limit: When the metric expansion is continued beyond a critical order, which is determined by the order of the FE basis, the truncation error becomes zero. Hence, the number of universal matrices is bounded, and the sole source of error is the numerical calculation of the expansion coefficients for the metric terms. The method is validated by numerical examples, and its computational efficiency is demonstrated by a comparison to competing approaches.</t>
  </si>
  <si>
    <t>274p2vkbx23nz</t>
  </si>
  <si>
    <t>Biosymbiotic 3-D-Printed Planar Inverted-F Antenna</t>
  </si>
  <si>
    <t>This article demonstrates a 3-D-printed antenna designed for unobtrusive wearable applications operating in the 915 MHz UHF band. The antenna possesses desirable biosymbiotic characteristics to enhance its wearability, including flexibility, stretchability, breathability, and permeability. Specifically, the design adopts a serpentine meshed configuration to construct a low-profile planar inverted-F antenna (PIFA). The dielectric properties of the applied 3-D-printing material and the corresponding 3-D-printing fabrication features are investigated for optimization of the PIFA structure. The antenna input impedance is not only restrained to the scope of 50-Ω impedance matching, but can be also extended by design to complex values, allowing freedom of direct integration with radio frequency identity (RFID) or wireless power transfer (WPT) systems. The measured results demonstrate that the proposed PIFA owns a stable bandwidth of 4.3% regardless of the body influence, with a realized gain of 0 and −4.9 dBi in the OFF-body and ON-body scenarios, respectively. Additionally, the antenna performance is stable within the mechanical deformation regime naturally occurring on the body. In comparison with other 3-D-printing antennas for OFF-body communications, the proposed serpentine meshed PIFA owns attractive biosymbiotic characteristics and satisfactory electromagnetic performance for direct deployment on the skin.</t>
  </si>
  <si>
    <t>['F', 'UHF', 'ON']</t>
  </si>
  <si>
    <t>['el', 'ss', 'bin']</t>
  </si>
  <si>
    <t>274p2vkc1lx63</t>
  </si>
  <si>
    <t>Differentially Fed Dual-Band Base Station Antenna With Multimode Resonance and High Selectivity for 5G Applications</t>
  </si>
  <si>
    <t>A dual-polarized antenna with multimode resonance and high selectivity is proposed in this article to cover the 5G sub-6 GHz bands. The proposed antenna achieves dual wide impedance bandwidth characteristics by incorporating a dual mode coupled patch and four planar coupled strips around the driven patch. Through the four resonant modes of these structures, the antenna effectively covers the two desired frequency bands. Moreover, the electric/magnetic coupling between the driven patch, dual mode coupled patch, and planar coupled strips enables the creation of three radiation nulls that suppress unwanted radiation. To further improve the out-of-band rejection level and half power beamwidth (HPBW), four shorted strips are introduced around the radiator. The introduction of these strips results in a fourth radiation null at higher out-of-band frequencies and expands the antenna's HPBW from 52° to 62°. To demonstrate the feasibility of the design, both the proposed antenna and its array were manufactured and tested. Measured results show that the filtering element was able to operate within frequency bands of 3.24-3.83 GHz (16.7%) and 4.74-5.30 GHz (11.2%) with a reference of |S dd11 | &lt; −14 dB. The input ports exhibited a high level of isolation, measuring 40 dB. Furthermore, the four radiation nulls proved effective in suppressing out-of-band radiation.</t>
  </si>
  <si>
    <t>['Sdd11']</t>
  </si>
  <si>
    <t>274p2vkh99v8v</t>
  </si>
  <si>
    <t>Inverse Scattering for Coupled Nonuniform Lossless Transmission Lines Based on a State-Space Method and Nonuniform Frequency Sampling</t>
  </si>
  <si>
    <t>This article presents an analytical method for reconstructing an arbitrary nonuniform multiconductor transmission line profile by measuring its scattering parameters. It is based on state-space formulation and is generalized to tackle an arbitrary number of conductors with no limitations. The proposed technique benefits multiple frequency data to circumvent the nonlinearity raised in inverse problems and provides a unique solution. By rearranging the well-known Peano-Baker series (PBS), a nonuniform frequency sampling scheme based on Chebyshev polynomial expansion is proposed, which results in a well-posed stable system of equations that is rather robust to noise and interference. The state transition matrix (STM) is obtained from the measured S-parameters. Combining the obtained STM and the PBS theorem results in an efficient inversion algorithm. The proposed methodology avoids solving the nonlinear integro-differential equation, which is mathematically cumbersome. The validity of the method is investigated by analyzing some examples of nonuniform coupled transmission lines, which are simulated and measured experimentally. It has been shown from the established results that the proposed method leads to an accurate and robust technique for solving the 1-D inverse scattering problem on nonuniform coupled transmission lines.</t>
  </si>
  <si>
    <t>['PBS', 'S']</t>
  </si>
  <si>
    <t>274p2vksnzgl3</t>
  </si>
  <si>
    <t>Synthesis of a Thinned Prephased Electronically Steered Phased Array Using Excitation Control of Both the Small Amplitude Dynamic Range Ratio and Low-Resolution Phase</t>
  </si>
  <si>
    <t>Electronically steered phased arrays (ESPAs), sparse ESPAs (SESPAs), and thinned ESPAs (TESPAs) have high gain losses and sidelobe levels (SLLs) when using low-resolution phase control. To achieve 2-D scanning with a low gain loss and low SLL while reducing complexity and saving radio frequency integrated circuits (RFICs), a thinned prephased ESPA (TPESPA) using the excitation control of both a small amplitude dynamic range ratio (DRR) and low-resolution phase is proposed. By loading the prephases on the excited elements of this TPESPA, the actual excited phases can be expanded. A hybrid nested TPESPA synthesis method that combines convex optimization (CO) and swarm intelligence optimization (SIO) is proposed. The influence of sparsity on the radiation performance, including the gain losses, SLLs, and 3-dB beamwidths, of TPESPAs with different configurations is analyzed by simulation. Numerical and experimental results show that a 32  ×32-unit TPESPA with 2-bit phase shifters, four prephases, sparsity of 25%, and amplitude DRR of 1.1 can achieve wide-angle 2-D scanning with SLLs below −19.1 dB at the center frequency and −18.7 dB in the whole operating band, respectively.</t>
  </si>
  <si>
    <t>['CO', 'SIO']</t>
  </si>
  <si>
    <t>274p2vldqd96x</t>
  </si>
  <si>
    <t>A Wideband Dual-Linearly Polarized Folded ME-Dipole Transmitarray Antenna With Low H/F Ratio</t>
  </si>
  <si>
    <t>A wideband dual-linearly polarized (dual LP) low-profile transmitarray (TA) antenna is proposed based on a novel folded scheme and a magnetoelectric (ME) dipole structure. Introducing a phase-gradient reflective surface (PGRS) in the folded scheme, the space sandwiched by the TA surface and the feed is reduced by two-third, leading to the low-profile structure. To validate this scheme, a center-fed ME dipole antenna is proposed and extended to be a dual-LP TA element with independently controlled 1-bit resolution for the two orthogonal linear polarizations. On the other hand, the PGRS element is composed of cross-dipole and ME dipole structures, which can provide over 360° phase shift range and generate a focus and work as the feeding source. To verify its feasibility, a prototype operating at 26 GHz is simulated, processed, and tested. The measured results show that the proposed folded TA antenna can achieve a peak gain of 23 dBi, a peak aperture efficiency of 21%, and a 3-dB gain bandwidth of 26% for x-polarization. The corresponding results for the y-polarization are 23 dBi, 21%, and 28%, respectively. This competitive performance together with merits, such as compact size, low cost, and low profile, enable the proposed prototype to be a promising candidate for the future millimeter-wave wireless communications.</t>
  </si>
  <si>
    <t>['H-F']</t>
  </si>
  <si>
    <t>274p2vllqlqk5</t>
  </si>
  <si>
    <t>Dual-Band Frequency-Reconfigurable Wearable Antennas for UHF Radio Band Applications</t>
  </si>
  <si>
    <t>A dual-band multifunctional body-worn textile antenna is proposed. The antenna has the capability to tune its resonance frequency at its lower band, which aims for applications in the upper range of the ultrahigh-frequency (UHF) radio frequency band. At the same time, it independently operates with a fixed resonance frequency at 2.45 GHz for general communications or data transfer purpose. The antenna concept is first proposed with a single feeding port design, which achieves a frequency tuning range of 60% in the lower band. Then, an alternative configuration with two independent feeding ports is demonstrated, which is able to efficiently use the fixed frequency at the higher band. This second antenna is optimized to have an isolation of at least 15 dB between its two ports for operation with two coexisting transceiver systems. At the lower band, the fractional tuning range is approximately 37%. The two antennas are fabricated and measured to validate the design concepts.</t>
  </si>
  <si>
    <t>274p2vlx38bvg</t>
  </si>
  <si>
    <t>Ku-Band Printed Bow-Tie Antenna H-Plane Array With Low Mutual Coupling</t>
  </si>
  <si>
    <t>A simple type of printed bow-tie antenna H-plane array has been designed, implementing low mutual coupling, a stable radiation pattern, and favorable impedance characteristics. To obtain the stable radiation pattern of the printed bow-tie element, a trapezoidal-shaped substrate has been proposed. Mutual coupling has been optimized by suitably adjusting the height and the dielectric constant of the substrate. The diffracted wave at the edge of the substrate is utilized to offset the direct wave coupled to the adjacent dipole elements. Notably, a parameter study and an E-field distribution investigation demonstrate that the mutual coupling diminishes as the dielectric constant increases, while the return loss characteristics degrade at a high dielectric constant. To enhance the impedance characteristics, a row of small via holes was created near the upper edge of the antenna. A 13×1 array was fabricated to validate the proposed model. Simulation and measurement results showed consistency and indicated that the impedance bandwidth covers the Ku-band, and the mutual coupling between two adjacent antennas is less than −15 dB across the same band. Moreover, the active element gain is in the range of 4.5-8 dBi.</t>
  </si>
  <si>
    <t>274p2vm9zxyms</t>
  </si>
  <si>
    <t>Accurate and Efficient Shaped Power Pattern Synthesis for Arbitrary Antenna Arrays via Beam-Space Semidefinite Relaxation Method</t>
  </si>
  <si>
    <t>In this communication, a beam-space semidefinite relaxation (BS-SDR) method is presented for synthesizing shaped power patterns of arbitrary antenna arrays. Different from the original semidefinite relaxation (SDR) method which optimizes all the element excitations directly, the proposed BS-SDR method constructs several analytical pencil beams whose directions cover the desired mainlobe region as well as the notch area, and the excitations for each beam basis are analytically obtained by solving the maximum Rayleigh quotient problem. Then, the proposed method optimizes only a few beam coefficients in the SDR frame to approximate the desired power pattern characteristics. In this way, the number of optimization variables can be significantly reduced, thus remarkably improving the time efficiency of the SDR-based shaped pattern synthesis. Several examples of synthesizing different shaped patterns for linear and conformal antenna arrays are provided to validate the effectiveness and advantages of the proposed method.</t>
  </si>
  <si>
    <t>274p2vmdxrs1c</t>
  </si>
  <si>
    <t>Wideband Hollow-Waveguide Dual-Polarized Antenna With Reduced Metal Layers</t>
  </si>
  <si>
    <t>This communication introduces a wideband hollow-waveguide (HW)-based dual-polarized antenna (DPA) with reduced metal layers. A new normal-size 4-to-4 cavity is backed with the 2 × 2 radiating slots in subarray to directly generate dual-polarized radiation. It not only significantly widens the bandwidth, but also enables the period of the radiating slots to be less than one free-space wavelength across the operating frequency band. The E-plane horizontal and vertical power dividers are nested between each other, working as the feeding networks in the subarray to support H- and V-pol, respectively. This topology can not only constrain the four output ports within the footprint of the normal-size backed cavity (to meet the period requirement of the radiating slots), but also help reduce the feeding network to two metal layers for easy fabrication. By interconnecting multiple subarrays through corresponding E- and H-plane T-junctions, a large-scale DPA can be constructed. For validation, a 4 × 4 slot DPA prototype operating at Ku-band is demonstrated. The measured results show that the bandwidth with grating lobes suppression is up to 35.2% (10.5-15 GHz). In addition, the isolation between the two input ports is better than 50 dB and the antenna efficiency is higher than 90%.</t>
  </si>
  <si>
    <t>274p2vnrz6scd</t>
  </si>
  <si>
    <t>Optimization Assisted by Neural Network-Based Machine Learning in Electromagnetic Applications</t>
  </si>
  <si>
    <t>We introduce an optimization assisted by a neural network (ONN) predictor to the electromagnetic community. ONN belongs to the class of the surrogate model-based optimization approaches, and approximates the objective function using a nonlinear approximator—neural network. We provide a comprehensive description of the ONN algorithm and the details of its mathematical formulations. We apply ONN to optimize three popular benchmark functions and compare its performance with some commonly used optimization algorithms, namely particle swarm optimization (PSO), genetic algorithm (GA), and Bayesian optimization (BO). For the first time, we demonstrate ONN's applicability and effectiveness in antenna design problems by optimizing a six-element Yagi-Uda antenna and by solving a challenging 10-D dual-band slotted patch antenna constrained optimization problem. To achieve this, ONN is linked with a full-wave electromagnetic simulation solver through an application user interface. The optimized slotted patch is fabricated and measured to demonstrate how ONN can be part of the full antenna design process. Our empirical results indicate that ONN requires less objective function evaluations to reach the same qualitative point and reaches better optimal points for the same number of iterations for the studied benchmark functions and antenna optimization problems compared to the aforementioned baseline optimization algorithms.</t>
  </si>
  <si>
    <t>274p2vntw8242</t>
  </si>
  <si>
    <t>Meandering Microstrip Leaky Wave Antenna With Dual-Band Linear-Circular Polarization and Suppressed Open Stopband</t>
  </si>
  <si>
    <t>This article proposes a dual-band frequency scanning meandering microstrip leaky wave antenna with linear polarization in the Ku-band and circular polarization in the K-band. This is achieved by making use of two spatial harmonics for radiation. The unit cell of the periodic microstrip antenna contains three meanders with mitred corners. To ensure circular polarization, a theoretical formulation is developed taking into account the delay caused by the microstrip length intervals. It defines the unit cell geometry by determining the length of the meanders to ensure that the axial ratio remains below 3dB throughout the operational band. Moreover, the meanders are used to provide better control over scanning rate (the ratio of change in angle of maximum radiation with frequency) and reduce spurious radiation of harmonics by ensuring single-harmonic operation within the operational band. To guarantee continuous scanning through broadside direction, open stopband is suppressed using mitered angles. The antenna is designed on a 0.254-mm substrate making it suitable for conformal applications. The fabricated antenna shows a backward-to-forward beam steering range of 72° (−42° to 30°) in the K-band (19.4-27.5 GHz) with circular polarization and of 75° (−15°to 60°) in the Ku-band (11-15.5 GHz) with linear polarization.</t>
  </si>
  <si>
    <t>274p2vny7q831</t>
  </si>
  <si>
    <t>A Tri-Band Dual-Polarized Omnidirectional Dielectric Resonator Antenna With a Planar Feed for Indoor Applications</t>
  </si>
  <si>
    <t>A tri-band dual-polarized omnidirectional dielectric resonator antenna (DRA) with a planar feed is investigated. Both vertical and horizontal polarizations are obtained by using a novel feed network that has two sets of feeding circuits. The former polarization is obtained by using a circular patch with eight shorted stubs, each having a V-shaped open stub, whereas the latter is obtained by using two integrated loops. For demonstration, the tri-band dual-polarized DRA is designed in 2.4-, 5.2-, and 5.8-GHz bands for Wi-Fi applications, with polarization isolations of 16, 25, and 23 dB, respectively. The diameter and height of the antenna prototype are only 0.640λ0 and 0.162λ0, respectively, where λ0 is the lowest operating wavelength in vacuum. Dielectric resonator (DR) TM modes, DR TE modes, a DR-loaded planar monopole mode, and a loop mode are used in the design, and the details will be given in this article.</t>
  </si>
  <si>
    <t>274p2vnyd81m5</t>
  </si>
  <si>
    <t>A Perpendicular-Corporate-Feed Parallel-Plate Slot Array Antenna Based on H-Plane Groove Gap Waveguides With Interlaced Triangular Pins</t>
  </si>
  <si>
    <t>This communication presents a perpendicular-corporate-fed slotted parallel-plate array antenna based on H-plane groove gap waveguides (GWs) with interlaced triangular pins. A novel groove GW using interleaved triangular pins is initially developed to enhance the space between the pins in the corporate-feed circuit and to mitigate antenna fabrication difficulties. It is also shown that the unit cell and H-plane groove GW with the proposed interleaved triangular pins offer a broad bandwidth. The T- and H-junctions with the interlaced triangular pins are designed to achieve improved performance. Slotted parallel plates are used in the radiating part to realize a more straightforward manufacturing. By introducing irises and stepped coupling slots in the feeding waveguide, the bandwidth of the 2×2 parallel-slot subarray is significantly improved to 28.3% for VSWR 11 &lt; −10 dB is widened to 26.3% from 53.8 to 70.0 GHz, and the antenna efficiency is higher than 75% with a bandwidth of 23.6%.</t>
  </si>
  <si>
    <t>['H', 'H', 'V', 'S11']</t>
  </si>
  <si>
    <t>['el', 'int', 'el', 'el']</t>
  </si>
  <si>
    <t>274p2vq0hnt6b</t>
  </si>
  <si>
    <t>Additively Manufactured Wideband Low-Profile Bidirectional 2-D Beam-Scanning Antenna Using Double Folded Transmitarrays With Curved Polarizers</t>
  </si>
  <si>
    <t>This article presents a wideband low-profile bidirectional 2-D beam-scanning antenna for millimeter-wave applications. It achieves independently controlled bidirectional beams by two orthogonally mirrored folded transmitarrays (TAs) overlapping in space, significantly reducing the antenna profile. The folded TA consists of a feed source, a curved polarizer, and a receive-transmit (R-T) array. The feed source is realized by an all-metal wideband miniaturized magnetoelectric (ME) dipole based on the metal 3-D-printing technique. The curved metal grating acts as a polarizer, which achieves reflection and transmission for y-polarized and x-polarized waves, respectively. Using the additively manufactured electronics (AME) technique, the R-T array element is realized by two wideband tightly coupled bow-tie dipole antennas connected by a pair of differential microstrip-line phase shifters with true-time delay and continuous 360° tuning range. Finally, 2-D beam scanning with constant beam direction across the operation band is achieved by adjusting the polarizer along the x- and y-directions. The height diameter ratio (H/D) is 0.5, while the measured 2-D bidirectional beam scanning range covers ±10° in both the E- and H-planes within 27-39 GHz, with a maximum scan loss of 1.9 dB. The measured peak gain is 27.1 dBi, and the maximum aperture efficiency is 53.4%. The measured 1- and 3-dB overlapped gain bandwidths for 0° and 180° beams are 30-36.2 (18.7%) and 27-40 GHz (38.8%), respectively.</t>
  </si>
  <si>
    <t>274p2vqlcr9p2</t>
  </si>
  <si>
    <t>Reconfigurable Millimeter-Wave Reflectarray Based on Low-Loss Liquid Crystals</t>
  </si>
  <si>
    <t>This article reports on the development and evaluation of a reconfigurable millimeter-wave reflectarray (RA) based on liquid-crystal (LC) substrate operating in the D-band (105-125 GHz). The RA is composed of a high-impedance surface (HIS) with a meta-array of 33×29 patches on a 2-mm-thick quartz substrate, separated from the ground plane (GP) by a 40-μm-thick LC layer. A novel LC composition with low dielectric losses (1.3) has been developed for operation at millimeter waves. The results demonstrate a reflection phase tunability of 210° and low insertion losses of 2.5 dB. Furthermore, the device was demonstrated as a proof of concept for 1-D beam-steering applications, exhibiting an operational bandwidth of 12 GHz.</t>
  </si>
  <si>
    <t>274p2vqvw55vk</t>
  </si>
  <si>
    <t>High-Gain Tapered Long Slot Array for Satcom Applications in PCB Technology With Folded Corporate Feed Network</t>
  </si>
  <si>
    <t>This article presents an antenna covering the full frequency band from 17 to 31 GHz for K-/Ka-band satellite communication (Satcom) applications. A long slot array with 64 slots is designed for the radiating aperture. It is fed by a tapered corporate feed network (CFN) to reduce the sidelobe level (SLL) in the radiating plane orthogonal to the slots. A new technique to fold the CFN by a factor up to 65% is introduced without affecting the array performance. This technique can be applied to any CFN in a multilayer system. Both parts are fabricated in printed circuit board (PCB) technology. A pillbox beamformer is used to illuminate the CFN. This beamformer consists of an H-plane horn located in the focal plane of an integrated parabolic reflector. The main beam of the antenna can be steered along the slot plane to provide a ±42° coverage in elevation by changing the position of the horn in the focal plane. The pillbox beamformer is made of aluminum to minimize losses and is fabricated by computer numerically controlled (CNC) milling. The total size of the antenna is 44.5 ×33.1 ×4.3λ0, where λ0 is the wavelength at the maximum frequency of operation (31 GHz).</t>
  </si>
  <si>
    <t>274p2vqw0pzcp</t>
  </si>
  <si>
    <t>Contactless Air-Filled Substrate Integrated Cavity-Backed Slot Antenna Array With Improved Printed Ridge Gap Waveguide Feeding Network</t>
  </si>
  <si>
    <t>A contactless air-filled substrate integrated cavity-backed slot antenna array is designed utilizing gap waveguide (GW) technology in this article. To enhance realized aperture efficiency, a contactless air-filled substrate integrated waveguide (CLAF-SIW) is implemented to construct a TE210-mode resonance cavity for feeding 2 × 2 slot elements. Moreover, an improved printed ridge GW (I-PRGW) is proposed for the first time to achieve the feeding network for feeding each air-filled resonator cavity uniformly with the same amplitude and phase. In order to mitigate the sensitivity of the antenna to the relative position between the coupling slot and the feed transmission line, the shielded stripline is integrated on the same dielectric layer as the coupling slot. Furthermore, the shielded stripline serves as the transition from the I-PRGW to the grounded coplanar waveguide (GCPW) for measurement. A physical prototype of the antenna array, comprising 4 × 4 slot elements, is manufactured. The experimental results demonstrate that the proposed antenna array, incorporating the transition structure, exhibits a wide impedance bandwidth ranging from 28.3 to 40 GHz with a reflection coefficient better than −10 dB, corresponding to a fractional bandwidth of 34.3%. The maximum realized boresight gain is measured to be 20.02 dBi at 38 GHz while achieving a maximum realized aperture efficiency of 67.8%.</t>
  </si>
  <si>
    <t>274p2vqw57rwt</t>
  </si>
  <si>
    <t>Sub-Terahertz Metallic Multibeam Antenna Based on a Sliding Aperture Technique</t>
  </si>
  <si>
    <t>This article presents a fully metallic waveguide- based multibeam antenna operating at the band from 410 to 480 GHz. The multibeam function is achieved based on the sliding aperture technique. The antenna is composed of a beamforming network based on self-compensating waveguide phase shifters, a parallel plate waveguide (PPW), and seven waveguide feeders. Each self-compensating phase shifter is realized by equal-length widened-and-grooved waveguide sections with a low-dispersion phase delay, which ensures a wide operating band. The design method of the beamforming network and the phase shifter is detailed. A prototype is manufactured using high-precision computer numerical control (CNC) machining and experimentally verified on S-parameters and radiation performances. The measured results show good impedance matching at all ports and low mutual couplings between them. The achieved beam scanning ranges within the band from 410 to 480 GHz are wider than ±30° with scan losses lower than 2.5 dB. The excellent agreement between the measured and simulated results verifies the design approach and the manufacturing technique. This work demonstrates a practical solution to sub-terahertz (THz) passive multibeam antenna with a robust and reliable metallic structure.</t>
  </si>
  <si>
    <t>274p2vr2m2ksh</t>
  </si>
  <si>
    <t>A Highly Efficient 1-bit Reflectarray Antenna Using Electromagnet-Controlled Elements</t>
  </si>
  <si>
    <t>A novel mechanically reconfigurable reflectarray element actuated by an electromagnet working in C-band is proposed. The 1-bit phase shift of reflecting wave is achieved by bending a half-wavelength dipole with magnetostatic force. Due to the isolation between element and RF phase shifter, the proposed reflectarray element is free from insertion loss. This is the first article demonstrating the performance of a reconfigurable reflectarray with the element totally isolated from the RF phase shifter. Due to the contactless reconfigurable system, the mechanical connection between the electromagnet and the reflectarray element is physically unnecessary. Prototypes of the proposed reconfigurable reflectarray elements are fabricated and their mechanical tunability is theoretically and experimentally clarified. The detailed working principle of electromagnet control and implementation method are discussed. Next, a 25 ×8  1-bit reconfigurable reflectarray using the proposed elements is fabricated and its scattering performance is demonstrated via field measurement. The measured gain and aperture efficiency of the fabricated 1-bit reconfigurable reflectarray are 22.7 dBi and 34.0% at specular direction, respectively. According to a comparison with previous works, it is clarified that the aperture efficiency of the proposed 1-bit reconfigurable reflectarray outperforms previously developed ones.</t>
  </si>
  <si>
    <t>274p2vrgxl0hb</t>
  </si>
  <si>
    <t>Vertically Polarized, Electromagnetic Interference Suppressed Millimeter-Wave Active Heatsink Antenna Based on Gap Waveguide Technology</t>
  </si>
  <si>
    <t>A vertically polarized (VP), electromagnetic interference (EMI) suppressed millimeter-wave (mm-W) active heatsink antenna based on the gap waveguide technology is presented, which combines a compact passive heatsink antenna and an mm-W power amplifier (PA) circuit. The passive heatsink antenna consists of the groove-gap waveguide (GGW) and the feeding structure, which can enable the VP radiation, introduce two adjustable out-of-band filtering nulls, and enhance the in-band interference suppression level. Meanwhile, the feeding structure is compatible with the PA circuit layout, and the GGW-structure well improves the heat dissipation performance, which achieves an excellent fusion between the antenna and the PA circuit. A prototype was fabricated, assembled, and tested. The measurement results demonstrate that the proposed active heatsink antenna can achieve a VP radiation with the peak effective gain of 18.17 dBi in the 3-dB passband 23.45-26.58 GHz. Besides, the active heatsink antenna exhibits good EMI suppression performance, including &gt;16.71-dB out-of-band filtering in the effective gain curve and &gt;17.25-dB in-band shielding between the antenna and the adjacent circuits. Moreover, the thermal performance of the heatsink is enhanced and it guarantees that the PA circuit works in a stable state. The proposed design is a good candidate for mm-W applications in complex electromagnetic (EM) environments, such as vehicle radar.</t>
  </si>
  <si>
    <t>['VP', 'W']</t>
  </si>
  <si>
    <t>274p2vrp2b7br</t>
  </si>
  <si>
    <t>Pulsed Electromagnetic Excitation of a Narrow Slot Between Two Dielectric Halfspaces</t>
  </si>
  <si>
    <t>The transient electromagnetic (EM) excitation of a narrow slot in a perfectly electrically conducting (PEC) screen that separates two homogeneous dielectric halfspaces, a simplified model of a typical feeding structure of leaky lens antennas, is analyzed numerically in the time domain (TD). The problem is formulated using the TD reciprocity theorem of the time-convolution type and subsequently solved with the aid of the Cagniard-DeHoop method of moments (CdH-MoM). Numerical results are validated using a general-purpose EM-field solver.</t>
  </si>
  <si>
    <t>['CdH']</t>
  </si>
  <si>
    <t>274p2vsb4jlmf</t>
  </si>
  <si>
    <t>A High Aperture Efficiency 1-bit Reconfigurable Reflectarray Antenna With Extremely Low Power Consumption</t>
  </si>
  <si>
    <t>In this communication, a 1-bit reconfigurable reflectarray antenna (RRA) providing high aperture efficiency is presented for beam scanning applications. Each element is configured as an aperture-coupled patch antenna composed of a radiating patch, a slotted ground for feed of the patch, a microstrip delay line, and a p-i-n diode switch. Unlike conventional methods, the p-i-n diode switch is not placed on the microstrip line but instead is inserted strategically at the center of the coupling slot on the ground layer. In this novel configuration, the elements of the RRA do not endure the loss through the p-i-n diode switches. The loss associated with the p-i-n diode in the proposed configuration is very small since only a small part of the RF currents flows through the diode in the ON state. Two phase states with a phase difference of 180°±20° are realized from 4.9 to 5.7 GHz. The reflection loss of each element is limited to less than 0.1 dB in both the ON and OFF states. To demonstrate the feasibility and performances of the proposed approach, a 14×14-elements RRA is fabricated and measured. The measured aperture efficiency is above 18.8% in the entire band of 4.9-5.7 GHz, with a peak value of 36.5%. Furthermore, the efficiency stays almost unchanged, even when the equivalent resistor of the p-i-n diode varies from 0.9 to 9 Ω. This is used to lower the bias forward currents of the p-i-n diodes to lower the power consumption to merely 1.9 mW for the 196-elements RRA.</t>
  </si>
  <si>
    <t>274p2vsb92d4k</t>
  </si>
  <si>
    <t>Hybrid Method of Artificial Neural Network and Simulated Annealing Algorithm for Optimizing Wideband Patch Antennas</t>
  </si>
  <si>
    <t>In order to design the wideband patch antenna, a hybrid method based on the artificial neural network (ANN) and the simulated annealing (SA) algorithm is proposed in this communication. The ANN is employed to describe the nonlinear relationship between the geometric parameters and the S-parameters of the antenna. The ANN is trained by the dataset obtained from the high-frequency structure simulator (HFSS). More importantly, the dataset is divided into three groups according to their own characteristics so that the ANN can be trained faster and better. The SA is employed to broaden the bandwidth of the patch antenna with the required center frequency. Then three wideband patch antennas with different center frequencies are designed to demonstrate the feasibility of the proposed method. Several slots are added to the patch to achieve the wide bandwidth. The results prove that the proposed method can obtain the wideband patch antenna quickly and efficiently.</t>
  </si>
  <si>
    <t>274p2vsqlktvd</t>
  </si>
  <si>
    <t>Coherent FDA Receiver and Joint Range-Space-Time Processing</t>
  </si>
  <si>
    <t>When a target is masked by mainlobe clutter with the same Doppler frequency, it is difficult for conventional airborne radars to determine whether a target is present in a given observation using regular space-time adaptive processing (STAP) techniques. Different from phased-array and multiple-input multiple-output (MIMO) arrays, frequency diverse arrays (FDAs) employ frequency offsets (FOs) across the array elements, delivering additional range-controllable degrees of freedom, potentially enabling suppression for this kind of clutter. However, the reception of coherent FDA systems employing small FOs and achieving high transmit gain can be further improved. To this end, this work proposes an coherent airborne FDA radar receiver that explores the orthogonality of echo signals in the Doppler domain, allowing a joint space-time processing module to be deployed to separate the aliased returns. The resulting range STAP allows for a preferable detection performance for coherent airborne FDA radars as compared with current alternative techniques.</t>
  </si>
  <si>
    <t>['FOs']</t>
  </si>
  <si>
    <t>274p2vt67qxw9</t>
  </si>
  <si>
    <t>Retrieving Complex Permittivities From Remote Dual Co-Pol Radar Measurements</t>
  </si>
  <si>
    <t>This article proposes an innovative method to retrieve the complex permittivities of the two faces composing dihedral structures. We use the HH and VV radar signals backscattered by a dihedral arrangement at two incidence angles to form two co-pol ratios. As the permittivity of a material does not depend on the incidence angle, we have two independent values. In addition, physical constraints on this permittivity (real part superior to 1, imaginary part negative or null) allow us to solve a polynomial equation derived from the Fresnel reflection coefficients. As we consider co-pol ratios, we alleviate the requirements for calibration for the intensity and the phase of the radar returns. Furthermore, we no longer need an a priori on the dimensions of the dihedral structure under observation. We tested this method experimentally, first in an anechoic chamber and then in real conditions. The results are promising.</t>
  </si>
  <si>
    <t>274p2vvbk8k8d</t>
  </si>
  <si>
    <t>The Observed Effects of a Cold Wave on Over-the-Horizon Propagation in Evaporation Ducts Across Multiple Sea Areas</t>
  </si>
  <si>
    <t>An evaporation duct is a persistent phenomenon that is formed by evaporation over the sea surface and influences marine communication and radar detection through its trapping effects. A cold wave is cold air that rapidly intensifies and intrudes a region with strong winds, a dry air mass, and precipitation, which affects the air-sea interactions and eventually affects the propagation of electromagnetic (EM) waves over the sea. However, there are few studies of over-the-horizon (OTH) propagation in evaporation duct during a cold wave. In this article, the path loss (PL) and atmospheric factors of two OTH propagation links over the Bohai Strait and Yellow Sea were observed during a cold wave in November 2021. The cold wave caused PL to decrease over 35.9 and 44.2 dB, respectively, at links over the Bohai Strait and Yellow Sea, as the evaporation duct height (EDH) simulated from the measured data increased 5.9 and 7.6 m. According to the sensitivity analysis, high wind speed (WS) was the main factor promoting seawater evaporation during the cold wave, while a decrease in air temperature (AT) had the opposite effect. These effects of cold wave should be taken into consideration in marine communication and radar detection systems to enable the optimal use.</t>
  </si>
  <si>
    <t>274p2w4r7pd59</t>
  </si>
  <si>
    <t>GAN-Based Evasion Attack in Filtered Multicarrier Waveforms Systems</t>
  </si>
  <si>
    <t>Generative adversarial networks (GANs), a category of deep learning models, have become a cybersecurity concern for wireless communication systems. These networks enable potential attackers to deceive receivers that rely on convolutional neural networks (CNNs) by transmitting deceptive wireless signals that are statistically indistinguishable from genuine ones. While GANs have been used before for digitally modulated single-carrier waveforms, this study explores their applicability to model filtered multi-carrier waveforms, such as orthogonal frequency-division multiplexing (OFDM), filtered orthogonal FDM (F-OFDM), generalized FDM (GFDM), filter bank multi-carrier (FBMC), and universal filtered MC (UFMC). In this research, an evasion attack is conducted using GAN-generated counterfeit filtered multi-carrier signals to trick the target receiver. The results show that there is a remarkable 99.7% probability of the receiver misclassifying these GAN-based fabricated signals as authentic ones. This highlights the need for urgent investigation into the development of preventive measures to address this concerning vulnerability.</t>
  </si>
  <si>
    <t>2751t8ssnp0dy</t>
  </si>
  <si>
    <t>ECG-TransCovNet: A hybrid transformer model for accurate arrhythmia detection using Electrocardiogram signals</t>
  </si>
  <si>
    <t>Abnormalities in the heart's rhythm, known as arrhythmias, pose a significant threat to global health, often leading to severe cardiac conditions and sudden cardiac deaths. Therefore, early and accurate detection of arrhythmias is crucial for timely intervention and potentially life-saving treatment. Artificial Intelligence, particularly deep learning, has revolutionised the detection and diagnosis of various health conditions, including arrhythmias. A unique hybrid architecture, ECG-TransCovNet, that combines Convolutional Neural Networks and Transformer models for enhanced arrhythmia detection in Electrocardiogram signals is introduced. The authors' approach leverages the superior temporal pattern recognition capabilities of Transformers and the spatial feature extraction strengths of convolutional neural networks, providing a robust and accurate solution for arrhythmia detection. The performance and generalisability of the authors' proposed model are validated through tests on the MIT-BIH arrhythmia and PhysioNet databases. The authors conducted experimental trials using these two benchmark datasets. The authors' results demonstrate that the proposed ECG-TransCovNet model achieves state-of-the-art (SOTA) performance in terms of detection accuracy, reaching 98.6%. Additionally, the authors conducted several experiments and compared the results to the most recent techniques utilising their assessment measures. The experimental results demonstrate that the authors' model can generally produce better results.</t>
  </si>
  <si>
    <t>2751tl2ftdmgm</t>
  </si>
  <si>
    <t>Radiation behaviour of mm-wave on-wafer probes in H-band and the influence on antenna measurements</t>
  </si>
  <si>
    <t>This letter presents a comprehensive analysis of the radiation behaviour exhibited by nine distinct on-wafer radio-freqeuncy (RF) probes used for device characterization in the mm-wave bands of integrated circuits and antennas. The tested probes are sourced from two different manufacturers and feature various probe pitches. All probes are intended for use with the WR-3.4 waveguide band ranging from 220 to 330 GHz. To the best of the authors' knowledge, such a detailed examination of RF probes operating in this band with respect to their radiation behaviour has not been demonstrated before.</t>
  </si>
  <si>
    <t>2751twf3thkqn</t>
  </si>
  <si>
    <t>A Conv-GEMM reconfigurable accelerator with WS-RS dataflow for high throughput processing</t>
  </si>
  <si>
    <t>Convolution and matrix operations are both important computations in Deep Neural Networks (DNNs). However, the significant differences between convolution and matrix computation patterns have posed a challenge in efficiently supporting both convolution (Conv) and general matrix multiplication (GEMM) on hardware design. This paper proposes a Conv-GEMM reconfigurable accelerator architecture for high throughput edge processing. A weight stationary-row streaming (WS-RS) dataflow scheme is proposed, which maximizes data reuse through hierarchical memory structures and flexible PE connections, and supports high throughput edge-based deep learning algorithms. Based on the proposed dataflow, multi-scale memory access network (MMAN), reconfigurable accumulator array (RAA), and configurable instruction set architecture (ISA) are designed to optimize computation throughput and energy efficiency. The accelerator is designed under 65 nm technology, achieves peak performance of 1.15 TOPS at 250 MHz, with an energy efficiency of 1.14 TOPS/W. The GEMM computation achieves 85.7% latency improvement and the Mobilenet-V1 processing achieves a throughput of 529 fps under a 256 × 224 image size and an 87.15% (top-5) accuracy on the ImageNet dataset.</t>
  </si>
  <si>
    <t>2751twf54cpdt</t>
  </si>
  <si>
    <t>Research on future trends of electricity consumption based on conditional generative adversarial network considering dual-carbon target</t>
  </si>
  <si>
    <t>The emergence of novel factors, such as the energy Internet and electricity supply-side reform within the context of the dual-carbon target (carbon peaking and carbon neutrality), has heightened the uncertainty surrounding electricity consumption (EC). This increased uncertainty poses challenges for accurate long-term EC forecasting. Due to the complexities of feature extraction and the absence of labelled data, conventional supervised learning-based forecasting methods, such as support vector machines (SVM) and long short-term memory networks (LSTM), struggle to predict EC with precision in situations of heightened uncertainty resulting from the interplay of multiple factors. To address this issue, a novel method based on a conditional generative adversarial network (CGAN) is proposed. Initially, the dominant factors influencing future electricity consumption trends through grey correlation degree analysis and the K-L information method are identified. Subsequently, an EC forecast model is introduced based on CGAN, adept at capturing essential factors and the non-linear relationship between EC and exogenous factors. This approach effectively models the uncertainty of EC, accurately approximating the true distribution with only a small dataset. Finally, the proposed method by forecasting China's EC from 2015 to 2020 is validated. The results demonstrate that the authors' method achieves lower root mean square error and mean absolute percentage error values, specifically 0.177% and 2.39%, respectively, outperforming established advanced methods such as SVM and LSTM.</t>
  </si>
  <si>
    <t>2751vgztfg7jv</t>
  </si>
  <si>
    <t>Optimal design and operation of a wind farm/battery energy storage considering demand side management</t>
  </si>
  <si>
    <t>Balancing electricity demand and sustainable energy generation like wind energy presents challenges for the smart grid. To address this problem, the optimization of a wind farm (WF) along with the battery energy storage (BES) on the supply side, along with the demand side management (DSM) on the consumer side, should be considered during its planning and operation stages. An optimization framework with two levels to simultaneously decide the layout and operation of the WF/BES is put forward in this paper. The first-level model consists of determining the WF/BES capacities, the WF configuration, and the connection buses. It is tackled by the mixed-discrete particle swarm optimization algorithm. The multi-objective optimization problem (MOOP) model in the second level determines the operation schedule of the WF/BES and other generators taking the DSM into consideration. The MOOP model in the second level is transformed to a single-objective optimization problem via the maximum fuzzy satisfaction method, and is then solved by the genetic algorithm. The proposed model and the strategy are verified by the Barrow offshore WF test case, which is integrated into the IEEE-118 system. Simulation results indicate that the wind and load patterns, the DSM and the BES price are the three key factors influencing the WF/BES design optimization.</t>
  </si>
  <si>
    <t>['WF', 'WF']</t>
  </si>
  <si>
    <t>2751vgzyp55ml</t>
  </si>
  <si>
    <t>Automatic optimal design of field plate for silicon on insulator lateral double-diffused metal oxide semiconductor using simulated annealing algorithm</t>
  </si>
  <si>
    <t>Field plate (FP) technology has been widely used due to its simple structure and process compatibility. Through introducing the interface charge to suppress the electric field peak at the junction region, the breakdown performance can be improved. However, designing an appropriate FP for semiconductor power devices is challenging and time-consuming. In this paper, the authors propose a fully automated FP optimal design method based on simulated annealing algorithm (SA) for silicon on insulator lateral double-diffused metal oxide semiconductor. By using an automatic iterative process to obtain the minimum value of the objective function, the parameters related to the FP can be effectively provided. Numerical results show that when the breakdown occurs at the N+N or PN junction, the breakdown voltage can be optimized by an average of 18.6% and 45.5%, respectively. Moreover, compared with the existing methods, the proposed approach is highly efficient with a runtime that does not exceed 12 s. The authors believe that this method can greatly accelerate the power device design process.</t>
  </si>
  <si>
    <t>2752078d9ms98</t>
  </si>
  <si>
    <t>Modulating the density of silicon nanowire arrays for high-performance hydrovoltaic devices</t>
  </si>
  <si>
    <t>Hydrovoltaic devices (HDs) based on silicon nanowire (SiNW) arrays have received intensive attention due to their simple preparation, mature processing technology, and high output power. Investigating the impact of structure parameters of SiNWs on the performance of HDs can guide the optimization of the devices, but related research is still not sufficient. This work studies the effect of the SiNW density on the performance of HDs. SiNW arrays with different densities were prepared by controlling the react time of Si wafers in the seed solution (tseed) in metal-assisted chemical etching. Density of SiNW array gradually decreases with the increase of tseed. HDs were fabricated based on SiNW arrays with different densities. The research results indicate that the open-circuit voltage gradually decreases with increasing tseed, while the short-circuit current first increases and then decreases with increasing tseed. Overall, SiNW devices with tseed of 20 s and 60 s have the best output performance. The difference in output performance of HDs based on SiNWs with different densities is attributed to the difference in the gap sizes between SiNWs, specific surface area of SiNWs, and the number of SiNWs in parallel. This work gives the corresponding relationship between the preparation conditions of SiNWs, array density, and output performance of hydrovoltaic devices. Density parameters of SiNW arrays with optimized output performance and corresponding preparation conditions are revealed. The relevant results have important reference value for understanding the mechanism of HDs and designing structural parameters of SiNWs for high-performance hydrovoltaic devices.</t>
  </si>
  <si>
    <t>['HDs', 'Si', 'Si']</t>
  </si>
  <si>
    <t>['bin', 'sur', 'int']</t>
  </si>
  <si>
    <t>275207994k24s</t>
  </si>
  <si>
    <t>Monolithic fully-controlled HEMT bidirectional power switch with merged Schottky barrier diodes and p-GaN gate transistors for ultra-low turn-on voltage and high threshold voltage</t>
  </si>
  <si>
    <t>A monolithic fully-controlled high electron mobility transistor (HEMT) bidirectional power switch (FC-HEMT BPS) is studied and implemented for ultra-low turn-on voltage and high threshold voltage. The alternately embedded recess Schottky barrier diodes with p-GaN gate HEMTs in the common active region is a distinctive feature of the proposed device. The FC-HEMT BPS is a sophisticated device with two independent gate controls, capable of operating in four distinct modes. Its flexibility in managing current and voltage in the first and third quadrants makes it versatile for a range of applications in power electronics. The proposed device offers notable advantages over conventional counterparts, including reduced turn-on voltage VON-D of ∼0.4 V in diode modes and the elimination of turn-on voltage VON-B (i.e. 0 V) in bidirectional conduction mode. These features make it a promising solution for efficient power electronics applications.</t>
  </si>
  <si>
    <t>['GaN', 'GaN', 'VON-D', 'VON-B']</t>
  </si>
  <si>
    <t>['int', 'bin', 'el', 'el']</t>
  </si>
  <si>
    <t>['Accepted', 'Rejected', 'Rejected', 'Rejected']</t>
  </si>
  <si>
    <t>2752079cxv317</t>
  </si>
  <si>
    <t>Asymmetric transition of electrical resistance in an all-solid-state redox device with Fe3O4 and Li-ion electrolyte thin films for physical reservoir computing</t>
  </si>
  <si>
    <t>In recent years, ion-gating devices have been used in artificial neuromorphic computing and achieved high performance for time-series data processing. However, the origin of this performance still needs to be clarified. In this study, we fabricated an all-solid-state redox device with functional material Fe3O4 and Li-ion conducting solid electrolytes, and the transient response of the electrical resistance of the Fe3O4 thin film to time-series data input was investigated. The transition between high and low electrical resistance states was asymmetric, and residual Li-ion in the thin film led to a hysteresis effect. These unique features, which are induced by ion-electron dynamics coupling, contributes to the high performance of physical reservoir computing utilizing an ion-gating device.</t>
  </si>
  <si>
    <t>['Li', 'LiJk', 'Fe3O4', 'Fe3O4', 'LiJkJk']</t>
  </si>
  <si>
    <t>2752079mzmlnb</t>
  </si>
  <si>
    <t>Quantum neural network with privacy protection of input data and training parameters</t>
  </si>
  <si>
    <t>It takes a lot of computational resources to train a machine learning model. So does quantum machine learning. In the NISQ (Noisy Intermediate Scale Quantum) era, there is a need for users who cannot afford quantum computers to utilize quantum servers to complete quantum machine learning with protection privacy of data and model parameters. In this paper, novel homomorphic encryption methods and circuit design with hidden parameter for Rz,Rx and Ry gate are putting forward. Based on which, we further propose quantum neural network (QNN) with privacy protection of input data and training parameters, where hiding model parameters has hardly mentioned in existing literature. To verify the validity of the proposed scheme, we conducted experiments on MNIST and Iris datasets, and obtained losses and accuracy that are almost identical to the original algorithms. Experiments show that our scheme can protect privacy well in the training and have no effect on accuracy of the algorithm. By comparison, the proposed scheme is more secure than most existing literature and requires less extra complexity O(4n).</t>
  </si>
  <si>
    <t>275207cbw54gy</t>
  </si>
  <si>
    <t>Laser Doppler Vibrometry for detecting survivors in hard-to-reach environments</t>
  </si>
  <si>
    <t>Search and Rescue (SAR) operations in remote and hazardous environments are crucial for the rapid and accurate location of survivors, with a timely response being essential during the "golden hours" following a disaster. Recent technological advancements offer innovative solutions to enhance SAR efforts. This study aims to investigate the use of Laser Doppler Vibrometry (LDV) as a tool for remote vital sign assessment and explore its integration with Machine Learning (ML) techniques for accurate individual identification in challenging SAR scenarios. Various scenarios, such as different distances, difficult angles, and non-ideal body placements, are explored in the study to faithfully recreate hard-to-reach environments. Two models, the OS-Model trained with data acquired under optimal conditions and the AS-Model trained with data acquired including all the different conditions studied, were compared to evaluate classification performance. Results indicate that the LDV-assisted ML approach, particularly the AS-Model, exhibits promising outcomes with a higher median prediction accuracy of 0.93, emphasizing the importance of diverse and comprehensive datasets. However, limitations regarding accuracy at greater distances, smaller angles, and lower-body laser targeting must be considered for practical implementation.</t>
  </si>
  <si>
    <t>275207cmnnlpn</t>
  </si>
  <si>
    <t>Study of partial discharge and breakdown phenomena at triple junctions under various conditions of pressure and temperature</t>
  </si>
  <si>
    <t>The presence of a triple junction constitutes a potential source of failure in many industrial applications. The reinforcement of the local electric field due to differences in relative permittivity facilitates the formation of partial discharges (PD) which weaken the insulation system and eventually lead to complete breakdown. Additionally, severe environmental conditions (temperature, pressure) associated with certain applications (e. g. nuclear or aeronautical sector) should be considered because of their influence on discharge phenomena occurring at triple junctions. In this study, the behaviour of partial discharge inception voltage (PDIV) and of breakdown (flash-over) voltage (BIV) is compared in the case of a triple junction with an aluminium oxide disc as a solid insulator when the system is heated up to 400 °C. While the PDIV decreases strongly for temperatures above 300 °C, this effect disappears for the BIV. It is proposed that this behaviour is due to the fact that relative permittivity of the aluminium oxide disc increases with temperature at low frequencies, but remains relatively stable at high frequencies, regardless of the temperature.</t>
  </si>
  <si>
    <t>['Al2O3']</t>
  </si>
  <si>
    <t>275207ffs3jz2</t>
  </si>
  <si>
    <t>Intercalation in Li-ion batteries: thermodynamics and its relation to non-ideal solid-state diffusion</t>
  </si>
  <si>
    <t>Intercalation is the key phenomenon taking place in lithium-ion batteries: while its thermodynamics sets the equilibrium voltage of active materials, solid-state diffusion of intercalated lithium determines the rate at which the battery can operate. This study revisits the thermodynamics of intercalation by treating the active material as a binary mixture of filled and empty sites, thus relating the equilibrium potential to the chemical potential difference of intercalated lithium. By setting a reference to unitary activity at half state-of-lithiation, the non-ideal behaviour of the active material is quantified via a revisited form of the thermodynamic enhancement factor, revealing that common solid-solution cathode materials as LiNixMnyCo1-x-yO2, LiNi0.8Co0.15Al0.05O2, and LiCoO2 show strong super-ideal behaviour. The latter is related to the thermodynamic enhancement of the diffusion coefficient of intercalated lithium. A comprehensive overview of the functional forms of Li diffusion flux according to linear irreversible thermodynamics is provided and related to the chemical diffusion coefficient obtained by conventional characterisation techniques. A literature analysis made on solid-solution cathode active materials reveals that while the chemical diffusion coefficient varies significantly with state-of-lithiation, there exists a convenient functional form of diffusion flux according to linear irreversible thermodynamics that enables a fairly stable diffusion coefficient with state-of-lithiation. This has clear benefits from both modelling and experimental viewpoints and potentially sheds light on the mechanistic fundamentals of solid-state diffusion.</t>
  </si>
  <si>
    <t>['Li', 'LiNi0.8Co0.15Al0.05O2', 'LiCoO2', 'LiNi0.8Co0.15Al0.05O2', 'LiNixMnyCo1-x-yO2']</t>
  </si>
  <si>
    <t>['el', 'ss', 'int', 'int', 'int']</t>
  </si>
  <si>
    <t>2752hvdjt577y</t>
  </si>
  <si>
    <t>Record peak current density of over 1500 kA/cm2 in highly scaled AlN/GaN double-barrier resonant tunneling diodes on free-standing GaN substrates</t>
  </si>
  <si>
    <t>This work demonstrates high-performance AlN/GaN double-barrier resonant tunneling diodes (RTDs) with high peak current density grown by plasma-assisted molecular beam epitaxy on c-plane free-standing GaN substrates, featuring stable and repeatable negative differential resistance (NDR) characteristics at room temperature. By scaling down the barrier thickness of AlN barrier and the lateral mesa size of collector, the record peak current density of 1551 kA/cm2 is achieved along with a peak-to-valley current ratio (PVCR) of 1.24, which is attributed to the reduced resonant tunneling time under thinner AlN barrier and the suppressed external incoherent valley current by reducing the dislocation number contained in the RTD device with the smaller size of collector. By statistically analyzing the NDR performance of RTD devices with different thicknesses of AlN barrier, the average peak current density increases from 145.7 to 1215.1 kA/cm2, while the average PVCR decreases from 1.45 to 1.1, correspondingly, accompanying with a decreased peak voltage from 6.89 to 5.49 V, with downscaling the AlN barrier thickness from 1.5 to 1.25 nm. The peak current density obtained in this work is the highest value among all the reported nitride-based RTDs up until now while maintaining high PVCR value simultaneously, which illustrates that ultra-scaled RTD based on vertical quantum-well structure and lateral collector size is a valuable approach for the development of nitride-based RTDs with excellent NDR characteristics and reveals their great potential applications in high-frequency oscillation sources and high-speed switch circuits. [The copyright for the referenced work is owned by Author(s). Copies of full-text articles should only be made or obtained from the publisher or authorized sources.]</t>
  </si>
  <si>
    <t>['AlN-GaN', 'GaN', 'GaN', 'AlN']</t>
  </si>
  <si>
    <t>['int', 'bin', 'sur', 'bin']</t>
  </si>
  <si>
    <t>['Accepted', 'RejectedSevere', 'RejectedSevere', 'RejectedSevere']</t>
  </si>
  <si>
    <t>2754zdd3rlzgn</t>
  </si>
  <si>
    <t>Evaluating asthma symptoms in relation to indoor air quality: insights from air quality: insights from IoT-enabled monitoring</t>
  </si>
  <si>
    <t>Air pollution appears in the form of outdoor air quality and indoor air quality (IAQ). Particulate Matters (PM2.5 and PM10) and CO2, among many air pollutants, are responsible for worsening IAQ. IAQ has been linked to lung illnesses such as asthma, chronic obstructive pulmonary disease (COPD), and lung cancer. This linkage is related to how much any individual gets exposed to poor IAQ, individuals' daily indoor activities, and related health risks. The study presented in this paper focused on the analysis and identification of the relationship between IAQ, daily indoor activities and health concerns and their effect on breathing issues in five asthma patients in Bradford, UK. IAQ data were collected using an IoT-enabled, low-cost device capable of monitoring CO2, PM2.5, PM10, relative humidity, and temperature. In addition, indoor daily activities and breathing issues that relate to asthma severity are also recorded using a digital platform. These recorded data are statistically analysed using correlation and measure of central tendency. Results indicate a strong positive correlation between breathing issues and indoor measured pollutants (0.72, 0.62 and 0.63 correlation coefficient with CO2, PM10 and PM2.5 respectively). IAQ is strongly correlated with indoor activity in terms of window opening hours and breathing issues as asthma symptoms. It was observed that when the mean readings of PM2.5, PM10 and CO2 are higher (22μg/m3, 24μg/m3 and 700 ppm respectively - in this study), the asthma patients reported experiencing worsening symptoms. This study highlights the importance of managing IAQ and window-opening habits to potentially mitigate asthma symptoms and improve patient care.</t>
  </si>
  <si>
    <t>['CO2', 'CO2']</t>
  </si>
  <si>
    <t>275h436qkwg71</t>
  </si>
  <si>
    <t>Speech emotion recognition using U-Net</t>
  </si>
  <si>
    <t>Recognizing emotions from speech is of great significance in enhancing human-machine interaction. Convolutional neural networks (CNN) continuously compress size and stack weighted values when capturing temporal dynamic features, resulting in the loss of important dynamic features in different channels and depths during the extraction process, which reduces recognition accuracy. To address this issue, the U-Net architecture is employed in this study for speech emotion recognition, and an extended version of the U-Net structure is proposed. The specific method involves extracting the temporal dynamic features of the audio signal through rectangular convolution to generate the Mel-spectrogram dynamic feature map. Then, the U-Net architecture is utilized to establish connections between feature maps of varying scales, while channel selection attention is employed to assess dissimilarities among dynamic features across different channels. Experimental findings on the combined CER dataset reveal that the enhanced U-Net effectively filters essential temporal dynamic features, resulting in a 4.29 percentage point improvement in recognition accuracy compared to the baseline model.</t>
  </si>
  <si>
    <t>275h5lqs8k8b9</t>
  </si>
  <si>
    <t>Mitigating supply chain risks through AI integration: the mediation role of data-driven decision culture</t>
  </si>
  <si>
    <t>This study examines the influence of AI )Artificial Intelligence (AI) integration on supply chain risk mitigation (SCRM) in the Middle Eastern manufacturing industry. A survey involving 240 managers from the manufacturing sector was conducted, and the data were analyzed using Structural Equation Modeling with Partial Least Squares (SEM-PLS).This study reveals that integrating AI into supply chain (SC) operations has a significant positive impact on mitigating supply chain risk (SCR). Notably, this study highlights the crucial role of Data-Driven Decision Culture as a mediator in this relationship. AI integration plays a critical role in fostering a culture of data-driven decision-making within enterprises, in addition to immediately assisting in the mitigation of SCR. In order to properly manage and lower SCRs, companies, policymakers, and industry professionals can benefit greatly from the research's findings, which can be used to guide their decisions about AI technology investments and the development of data-driven organizational cultures.</t>
  </si>
  <si>
    <t>275h5lqt9bsz6</t>
  </si>
  <si>
    <t>Auto-classification of harmonized tariff codes using ChatGPT</t>
  </si>
  <si>
    <t>The application of artificial intelligence (AI) in diverse disciplines has manifolded in the past years. More recently, ChatGPT launched by open AI has become quite popular in academics as well as in the corporate world. This paper unfolds the extant of ChatGPT utilized during the critical process of determination of the tariff code internationally and nationally. It is argued that due to critical, complex and sensitive nature of tariff classification, deep learning and machine learning techniques can be closer to the correct determination of HS (Harmonized system) codes compare to ChatGPT. Based on multi-steps exploratory nature of experiment conducted over ChatGPT with various chapters, headings and sub-headings of multiple products, our findings show that auto-classification of HS code through ChatGPT has limited scope and level of correctness. In some cases, the output provided by tool is correct to the extent of only heading level and in other cases, the output suggested is completely categorized in an irrelevant HS code. Therefore, the traders, customs authorities, and customs brokers, should not fully rely on this tool as they can face severe consequences in terms of compliance issues and monetary penalties due to incorrect HS code used in a supply chain for trade purposes.</t>
  </si>
  <si>
    <t>275jlblfc4pcl</t>
  </si>
  <si>
    <t>A survey on protocol based control system to enhance internet censorship</t>
  </si>
  <si>
    <t>VPN (Virtual Private Network) is a mechanism that creates a private network inside a public network (such as the internet) to transfer data. The VPN creates a virtual tunnel within a public network and uses various encryption techniques to keep the transmitted data safe. Though the VPN was created to increase security on a public network, this also masks the user's true identity on the internet making them virtually anonymous. Thus, VPN introduces some new cyber security issues. In this paper, we will look at some of the existing methods to prevent the usage of VPN, and their weaknesses. We will also understand the proposed system of Content Restriction Protection Protocol (CRPP), how it works and how it overcomes the weakness of the existing methods. [The copyright for the referenced work is owned by Author(s). Copies of full-text articles should only be made or obtained from the publisher or authorized sources.]</t>
  </si>
  <si>
    <t>275jlbmjbt62j</t>
  </si>
  <si>
    <t>Second harmonic generation for estimating state of charge of lithium-ion batteries</t>
  </si>
  <si>
    <t>This study applied the nonlinear ultrasonic method, second harmonic generation, to precisely estimate the state of charge (SoC) in lithium-ion batteries. The second harmonic of the longitudinal wave is generated on a pouch cell battery at 5 MHz with a through-transmission setup. The relative nonlinear parameter β′ is determined by analyzing the amplitudes at the fundamental and second harmonic frequencies. To enhance the nonlinear parameter's measurement accuracy, multiple excitation amplitudes are employed. Two separate charge/discharge tests (four-cycle and eight-cycle) are conducted on the battery at a rate of C/10. The nonlinear parameter is measured periodically during the charge/discharge process, and temperature compensation is applied to the measurement. The correlation curves between the nonlinear parameter and the actual SoC align well for the four-cycle and eight-cycle tests, and a robust linear relationship is observed for both correlation curves. A linear model and a second-order polynomial model are applied to fit the correlation using all data points from both tests. The two models are employed to validate the SoC prediction on a second battery by using a four-cycle test. The results indicate that both models can predict the SoC with an accuracy of approximately 3%, whereas the polynomial model demonstrates smaller errors in the regions near 0% and 100% SoC. Therefore, the nonlinear parameter β′, measured through the second harmonic generation, can effectively predict lithium-ion battery SoC with an accuracy of less than 3%. [The copyright for the referenced work is owned by Author(s). Copies of full-text articles should only be made or obtained from the publisher or authorized sources.]</t>
  </si>
  <si>
    <t>Predicted</t>
  </si>
  <si>
    <t>Total</t>
  </si>
  <si>
    <t>NonChem</t>
  </si>
  <si>
    <t>Correct</t>
  </si>
  <si>
    <t>Incorrect</t>
  </si>
  <si>
    <t>Precision</t>
  </si>
  <si>
    <t>title</t>
  </si>
  <si>
    <t>abstract</t>
  </si>
  <si>
    <t>subject</t>
  </si>
  <si>
    <t>chems</t>
  </si>
  <si>
    <t>roles</t>
  </si>
  <si>
    <t>states</t>
  </si>
  <si>
    <t>label</t>
  </si>
  <si>
    <t>Nuclear and particle physics</t>
  </si>
  <si>
    <t>Astronomy</t>
  </si>
  <si>
    <t>Instrumentation</t>
  </si>
  <si>
    <t>Semiconductor Techniques</t>
  </si>
  <si>
    <t>Telecommunications</t>
  </si>
  <si>
    <t>Power Engineering</t>
  </si>
  <si>
    <t>Dielectrics and Superconductors</t>
  </si>
  <si>
    <t>Geophysics</t>
  </si>
  <si>
    <t>Computing</t>
  </si>
  <si>
    <t>Microwaves</t>
  </si>
  <si>
    <t>Circuits</t>
  </si>
  <si>
    <t>Condensed Matter</t>
  </si>
  <si>
    <t>Materials Science</t>
  </si>
  <si>
    <t>Software</t>
  </si>
  <si>
    <t>Applied Optics</t>
  </si>
  <si>
    <t>Optics</t>
  </si>
  <si>
    <t>Biophysics</t>
  </si>
  <si>
    <t>Fluid dynamics and plasmas</t>
  </si>
  <si>
    <t>Control</t>
  </si>
  <si>
    <t>Applied Physics</t>
  </si>
  <si>
    <t>Hardware</t>
  </si>
  <si>
    <t>Production engineering</t>
  </si>
  <si>
    <t>Mechanical Engineering</t>
  </si>
  <si>
    <t>Electronic and electronic materials</t>
  </si>
  <si>
    <t>Atomic and molecular physics</t>
  </si>
  <si>
    <t>Engineering Instrumentation</t>
  </si>
  <si>
    <t>Molecular Biophysics</t>
  </si>
  <si>
    <t>id</t>
  </si>
  <si>
    <t>Model Correct?</t>
  </si>
  <si>
    <t>Chem Count</t>
  </si>
  <si>
    <t>Nonchem Count</t>
  </si>
  <si>
    <t>Model Accuracy</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</si>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</sst>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top"/>
    </xf>
    <xf numFmtId="10" fontId="0" fillId="0" borderId="0" xfId="0" applyNumberFormat="1"/>
  </cellXfs>
  <cellStyles count="1">
    <cellStyle name="Normal" xfId="0" builtinId="0"/>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lgn="ctr">
              <a:defRPr sz="1800" b="1" i="0" u="none" strike="noStrike" kern="1200" baseline="0">
                <a:solidFill>
                  <a:schemeClr val="bg1"/>
                </a:solidFill>
                <a:latin typeface="+mn-lt"/>
                <a:ea typeface="+mn-ea"/>
                <a:cs typeface="+mn-cs"/>
              </a:defRPr>
            </a:pPr>
            <a:r>
              <a:rPr lang="en-GB"/>
              <a:t>Top 15 subjects from</a:t>
            </a:r>
            <a:r>
              <a:rPr lang="en-GB" baseline="0"/>
              <a:t> test sample (by total in sample)</a:t>
            </a:r>
            <a:endParaRPr lang="en-GB"/>
          </a:p>
        </c:rich>
      </c:tx>
      <c:layout>
        <c:manualLayout>
          <c:xMode val="edge"/>
          <c:yMode val="edge"/>
          <c:x val="0.2408888888888889"/>
          <c:y val="2.8612303290414878E-2"/>
        </c:manualLayout>
      </c:layout>
      <c:overlay val="0"/>
      <c:spPr>
        <a:noFill/>
        <a:ln>
          <a:noFill/>
        </a:ln>
        <a:effectLst/>
      </c:spPr>
      <c:txPr>
        <a:bodyPr rot="0" spcFirstLastPara="1" vertOverflow="ellipsis" vert="horz" wrap="square" anchor="t" anchorCtr="0"/>
        <a:lstStyle/>
        <a:p>
          <a:pPr algn="ctr">
            <a:defRPr sz="1800" b="1" i="0" u="none" strike="noStrike" kern="1200" baseline="0">
              <a:solidFill>
                <a:schemeClr val="bg1"/>
              </a:solidFill>
              <a:latin typeface="+mn-lt"/>
              <a:ea typeface="+mn-ea"/>
              <a:cs typeface="+mn-cs"/>
            </a:defRPr>
          </a:pPr>
          <a:endParaRPr lang="en-US"/>
        </a:p>
      </c:txPr>
    </c:title>
    <c:autoTitleDeleted val="0"/>
    <c:plotArea>
      <c:layout>
        <c:manualLayout>
          <c:layoutTarget val="inner"/>
          <c:xMode val="edge"/>
          <c:yMode val="edge"/>
          <c:x val="0.1793902964437514"/>
          <c:y val="0.17870996633895339"/>
          <c:w val="0.51589799804436209"/>
          <c:h val="0.75281252933512066"/>
        </c:manualLayout>
      </c:layout>
      <c:doughnutChart>
        <c:varyColors val="1"/>
        <c:ser>
          <c:idx val="0"/>
          <c:order val="0"/>
          <c:tx>
            <c:strRef>
              <c:f>Sheet1!$D$1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656-41E5-8DA2-F6A733DC5B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656-41E5-8DA2-F6A733DC5B1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656-41E5-8DA2-F6A733DC5B1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656-41E5-8DA2-F6A733DC5B1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656-41E5-8DA2-F6A733DC5B1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656-41E5-8DA2-F6A733DC5B1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656-41E5-8DA2-F6A733DC5B1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656-41E5-8DA2-F6A733DC5B1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656-41E5-8DA2-F6A733DC5B1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656-41E5-8DA2-F6A733DC5B1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656-41E5-8DA2-F6A733DC5B1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656-41E5-8DA2-F6A733DC5B1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656-41E5-8DA2-F6A733DC5B1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9656-41E5-8DA2-F6A733DC5B1F}"/>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656-41E5-8DA2-F6A733DC5B1F}"/>
              </c:ext>
            </c:extLst>
          </c:dPt>
          <c:dLbls>
            <c:dLbl>
              <c:idx val="0"/>
              <c:tx>
                <c:rich>
                  <a:bodyPr/>
                  <a:lstStyle/>
                  <a:p>
                    <a:fld id="{86488681-D401-4187-8A9B-6019A0413918}" type="CELLRANGE">
                      <a:rPr lang="en-US"/>
                      <a:pPr/>
                      <a:t>[CELLRANGE]</a:t>
                    </a:fld>
                    <a:r>
                      <a:rPr lang="en-US" baseline="0"/>
                      <a:t>, </a:t>
                    </a:r>
                    <a:fld id="{E3EA9C36-2641-4D78-AE68-301DAF6B917B}"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656-41E5-8DA2-F6A733DC5B1F}"/>
                </c:ext>
              </c:extLst>
            </c:dLbl>
            <c:dLbl>
              <c:idx val="1"/>
              <c:tx>
                <c:rich>
                  <a:bodyPr/>
                  <a:lstStyle/>
                  <a:p>
                    <a:fld id="{7AB71A9C-7ED5-4651-A440-5AF5A59D1747}" type="CELLRANGE">
                      <a:rPr lang="en-US"/>
                      <a:pPr/>
                      <a:t>[CELLRANGE]</a:t>
                    </a:fld>
                    <a:r>
                      <a:rPr lang="en-US" baseline="0"/>
                      <a:t>, </a:t>
                    </a:r>
                    <a:fld id="{30182A20-2271-487F-BE77-74BA148357C5}"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656-41E5-8DA2-F6A733DC5B1F}"/>
                </c:ext>
              </c:extLst>
            </c:dLbl>
            <c:dLbl>
              <c:idx val="2"/>
              <c:tx>
                <c:rich>
                  <a:bodyPr/>
                  <a:lstStyle/>
                  <a:p>
                    <a:fld id="{D5E671C1-C741-4337-850F-E9747D8D5A23}" type="CELLRANGE">
                      <a:rPr lang="en-US"/>
                      <a:pPr/>
                      <a:t>[CELLRANGE]</a:t>
                    </a:fld>
                    <a:r>
                      <a:rPr lang="en-US" baseline="0"/>
                      <a:t>, </a:t>
                    </a:r>
                    <a:fld id="{84A5BAF7-F7D4-4D68-9CDA-968C1A340693}"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656-41E5-8DA2-F6A733DC5B1F}"/>
                </c:ext>
              </c:extLst>
            </c:dLbl>
            <c:dLbl>
              <c:idx val="3"/>
              <c:tx>
                <c:rich>
                  <a:bodyPr/>
                  <a:lstStyle/>
                  <a:p>
                    <a:fld id="{D3E9B462-9DCE-423F-BD3A-1CF09BA03327}" type="CELLRANGE">
                      <a:rPr lang="en-US"/>
                      <a:pPr/>
                      <a:t>[CELLRANGE]</a:t>
                    </a:fld>
                    <a:r>
                      <a:rPr lang="en-US" baseline="0"/>
                      <a:t>, </a:t>
                    </a:r>
                    <a:fld id="{7D03792C-939C-45D7-BCA3-363FF59569E5}"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656-41E5-8DA2-F6A733DC5B1F}"/>
                </c:ext>
              </c:extLst>
            </c:dLbl>
            <c:dLbl>
              <c:idx val="4"/>
              <c:tx>
                <c:rich>
                  <a:bodyPr/>
                  <a:lstStyle/>
                  <a:p>
                    <a:fld id="{EF1D2C21-341D-4DE7-A00A-BA0A8ADF62D6}" type="CELLRANGE">
                      <a:rPr lang="en-US"/>
                      <a:pPr/>
                      <a:t>[CELLRANGE]</a:t>
                    </a:fld>
                    <a:r>
                      <a:rPr lang="en-US" baseline="0"/>
                      <a:t>, </a:t>
                    </a:r>
                    <a:fld id="{9C13F022-988F-46A9-BACB-495532702E50}"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656-41E5-8DA2-F6A733DC5B1F}"/>
                </c:ext>
              </c:extLst>
            </c:dLbl>
            <c:dLbl>
              <c:idx val="5"/>
              <c:tx>
                <c:rich>
                  <a:bodyPr/>
                  <a:lstStyle/>
                  <a:p>
                    <a:fld id="{DC003F3D-A0D8-4A61-8737-5144BFE41622}" type="CELLRANGE">
                      <a:rPr lang="en-US"/>
                      <a:pPr/>
                      <a:t>[CELLRANGE]</a:t>
                    </a:fld>
                    <a:r>
                      <a:rPr lang="en-US" baseline="0"/>
                      <a:t>, </a:t>
                    </a:r>
                    <a:fld id="{C2AB5BAE-6069-4202-8D80-C0F28BF929BA}"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656-41E5-8DA2-F6A733DC5B1F}"/>
                </c:ext>
              </c:extLst>
            </c:dLbl>
            <c:dLbl>
              <c:idx val="6"/>
              <c:tx>
                <c:rich>
                  <a:bodyPr/>
                  <a:lstStyle/>
                  <a:p>
                    <a:fld id="{D70E2F52-60D3-4610-A8ED-88B567C7242C}" type="CELLRANGE">
                      <a:rPr lang="en-US"/>
                      <a:pPr/>
                      <a:t>[CELLRANGE]</a:t>
                    </a:fld>
                    <a:r>
                      <a:rPr lang="en-US" baseline="0"/>
                      <a:t>, </a:t>
                    </a:r>
                    <a:fld id="{A56D03E6-3A9F-4C1E-A870-01FB5356AC8A}"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656-41E5-8DA2-F6A733DC5B1F}"/>
                </c:ext>
              </c:extLst>
            </c:dLbl>
            <c:dLbl>
              <c:idx val="7"/>
              <c:tx>
                <c:rich>
                  <a:bodyPr/>
                  <a:lstStyle/>
                  <a:p>
                    <a:fld id="{1A8C2406-2B3D-4B76-8EB4-DB643F208D87}" type="CELLRANGE">
                      <a:rPr lang="en-US"/>
                      <a:pPr/>
                      <a:t>[CELLRANGE]</a:t>
                    </a:fld>
                    <a:r>
                      <a:rPr lang="en-US" baseline="0"/>
                      <a:t>, </a:t>
                    </a:r>
                    <a:fld id="{7E9AD1CC-34BF-4583-A67C-D06841399073}"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656-41E5-8DA2-F6A733DC5B1F}"/>
                </c:ext>
              </c:extLst>
            </c:dLbl>
            <c:dLbl>
              <c:idx val="8"/>
              <c:tx>
                <c:rich>
                  <a:bodyPr/>
                  <a:lstStyle/>
                  <a:p>
                    <a:fld id="{051E0770-A3C5-49F7-80FF-5115E3DA1241}" type="CELLRANGE">
                      <a:rPr lang="en-US"/>
                      <a:pPr/>
                      <a:t>[CELLRANGE]</a:t>
                    </a:fld>
                    <a:r>
                      <a:rPr lang="en-US" baseline="0"/>
                      <a:t>, </a:t>
                    </a:r>
                    <a:fld id="{50D354EE-65FA-4C73-970E-05D4794C6BC1}"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656-41E5-8DA2-F6A733DC5B1F}"/>
                </c:ext>
              </c:extLst>
            </c:dLbl>
            <c:dLbl>
              <c:idx val="9"/>
              <c:tx>
                <c:rich>
                  <a:bodyPr/>
                  <a:lstStyle/>
                  <a:p>
                    <a:fld id="{00A5F42F-4C48-422E-9EEB-2B90B1243A4A}" type="CELLRANGE">
                      <a:rPr lang="en-US"/>
                      <a:pPr/>
                      <a:t>[CELLRANGE]</a:t>
                    </a:fld>
                    <a:r>
                      <a:rPr lang="en-US" baseline="0"/>
                      <a:t>, </a:t>
                    </a:r>
                    <a:fld id="{51EBDA6C-8035-4214-A08D-B14DC01982A2}"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656-41E5-8DA2-F6A733DC5B1F}"/>
                </c:ext>
              </c:extLst>
            </c:dLbl>
            <c:dLbl>
              <c:idx val="10"/>
              <c:tx>
                <c:rich>
                  <a:bodyPr/>
                  <a:lstStyle/>
                  <a:p>
                    <a:fld id="{7DDCDBF4-5B70-4A52-BAB2-14829B353359}" type="CELLRANGE">
                      <a:rPr lang="en-US"/>
                      <a:pPr/>
                      <a:t>[CELLRANGE]</a:t>
                    </a:fld>
                    <a:r>
                      <a:rPr lang="en-US" baseline="0"/>
                      <a:t>, </a:t>
                    </a:r>
                    <a:fld id="{8EA9DB61-7F21-4F70-AC95-490B0A6635AE}"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656-41E5-8DA2-F6A733DC5B1F}"/>
                </c:ext>
              </c:extLst>
            </c:dLbl>
            <c:dLbl>
              <c:idx val="11"/>
              <c:tx>
                <c:rich>
                  <a:bodyPr/>
                  <a:lstStyle/>
                  <a:p>
                    <a:fld id="{873051CD-0999-40CE-8CB1-66B0CDE742B4}" type="CELLRANGE">
                      <a:rPr lang="en-US"/>
                      <a:pPr/>
                      <a:t>[CELLRANGE]</a:t>
                    </a:fld>
                    <a:r>
                      <a:rPr lang="en-US" baseline="0"/>
                      <a:t>, </a:t>
                    </a:r>
                    <a:fld id="{DF31D0AB-8C05-4FB6-86BA-488F50B0374C}"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9656-41E5-8DA2-F6A733DC5B1F}"/>
                </c:ext>
              </c:extLst>
            </c:dLbl>
            <c:dLbl>
              <c:idx val="12"/>
              <c:layout>
                <c:manualLayout>
                  <c:x val="-7.4509803921568626E-2"/>
                  <c:y val="-0.12589413447782546"/>
                </c:manualLayout>
              </c:layout>
              <c:tx>
                <c:rich>
                  <a:bodyPr/>
                  <a:lstStyle/>
                  <a:p>
                    <a:fld id="{E850DBDE-107E-4287-8C83-6CBC6B2E2BB5}" type="CELLRANGE">
                      <a:rPr lang="en-US" baseline="0"/>
                      <a:pPr/>
                      <a:t>[CELLRANGE]</a:t>
                    </a:fld>
                    <a:r>
                      <a:rPr lang="en-US" baseline="0"/>
                      <a:t>, </a:t>
                    </a:r>
                    <a:fld id="{2867F117-6071-4F33-9C6B-2460B47F8CF0}"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9656-41E5-8DA2-F6A733DC5B1F}"/>
                </c:ext>
              </c:extLst>
            </c:dLbl>
            <c:dLbl>
              <c:idx val="13"/>
              <c:layout>
                <c:manualLayout>
                  <c:x val="-6.1437908496732023E-2"/>
                  <c:y val="-0.15069146399618502"/>
                </c:manualLayout>
              </c:layout>
              <c:tx>
                <c:rich>
                  <a:bodyPr/>
                  <a:lstStyle/>
                  <a:p>
                    <a:fld id="{D524F222-4DA6-41B1-9028-A7B26A5D0692}" type="CELLRANGE">
                      <a:rPr lang="en-US" baseline="0"/>
                      <a:pPr/>
                      <a:t>[CELLRANGE]</a:t>
                    </a:fld>
                    <a:r>
                      <a:rPr lang="en-US" baseline="0"/>
                      <a:t>, </a:t>
                    </a:r>
                    <a:fld id="{9653F2FB-CEE9-42DD-B56E-B9830FEDE86F}"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9656-41E5-8DA2-F6A733DC5B1F}"/>
                </c:ext>
              </c:extLst>
            </c:dLbl>
            <c:dLbl>
              <c:idx val="14"/>
              <c:layout>
                <c:manualLayout>
                  <c:x val="-1.0457516339869329E-2"/>
                  <c:y val="-0.18884120171673821"/>
                </c:manualLayout>
              </c:layout>
              <c:tx>
                <c:rich>
                  <a:bodyPr/>
                  <a:lstStyle/>
                  <a:p>
                    <a:fld id="{BFA199CB-E4BA-426A-B2B4-72CC7492D046}" type="CELLRANGE">
                      <a:rPr lang="en-US" baseline="0"/>
                      <a:pPr/>
                      <a:t>[CELLRANGE]</a:t>
                    </a:fld>
                    <a:r>
                      <a:rPr lang="en-US" baseline="0"/>
                      <a:t>, </a:t>
                    </a:r>
                    <a:fld id="{36DACE0E-44CF-44F1-ABA2-980240B18738}"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9656-41E5-8DA2-F6A733DC5B1F}"/>
                </c:ext>
              </c:extLst>
            </c:dLbl>
            <c:spPr>
              <a:solidFill>
                <a:schemeClr val="bg1">
                  <a:lumMod val="50000"/>
                </a:schemeClr>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bg1"/>
                  </a:solidFill>
                </a:ln>
                <a:effectLst/>
              </c:spPr>
            </c:leaderLines>
            <c:extLst>
              <c:ext xmlns:c15="http://schemas.microsoft.com/office/drawing/2012/chart" uri="{CE6537A1-D6FC-4f65-9D91-7224C49458BB}">
                <c15:showDataLabelsRange val="1"/>
              </c:ext>
            </c:extLst>
          </c:dLbls>
          <c:cat>
            <c:strRef>
              <c:f>Sheet1!$A$2:$A$16</c:f>
              <c:strCache>
                <c:ptCount val="15"/>
                <c:pt idx="0">
                  <c:v>Telecommunications</c:v>
                </c:pt>
                <c:pt idx="1">
                  <c:v>Power Engineering</c:v>
                </c:pt>
                <c:pt idx="2">
                  <c:v>Computing</c:v>
                </c:pt>
                <c:pt idx="3">
                  <c:v>Semiconductor Techniques</c:v>
                </c:pt>
                <c:pt idx="4">
                  <c:v>Software</c:v>
                </c:pt>
                <c:pt idx="5">
                  <c:v>Control</c:v>
                </c:pt>
                <c:pt idx="6">
                  <c:v>Biophysics</c:v>
                </c:pt>
                <c:pt idx="7">
                  <c:v>Nuclear and particle physics</c:v>
                </c:pt>
                <c:pt idx="8">
                  <c:v>Optics</c:v>
                </c:pt>
                <c:pt idx="9">
                  <c:v>Circuits</c:v>
                </c:pt>
                <c:pt idx="10">
                  <c:v>Geophysics</c:v>
                </c:pt>
                <c:pt idx="11">
                  <c:v>Condensed Matter</c:v>
                </c:pt>
                <c:pt idx="12">
                  <c:v>Production engineering</c:v>
                </c:pt>
                <c:pt idx="13">
                  <c:v>Astronomy</c:v>
                </c:pt>
                <c:pt idx="14">
                  <c:v>Instrumentation</c:v>
                </c:pt>
              </c:strCache>
            </c:strRef>
          </c:cat>
          <c:val>
            <c:numRef>
              <c:f>Sheet1!$D$2:$D$16</c:f>
              <c:numCache>
                <c:formatCode>General</c:formatCode>
                <c:ptCount val="15"/>
                <c:pt idx="0">
                  <c:v>229</c:v>
                </c:pt>
                <c:pt idx="1">
                  <c:v>139</c:v>
                </c:pt>
                <c:pt idx="2">
                  <c:v>106</c:v>
                </c:pt>
                <c:pt idx="3">
                  <c:v>96</c:v>
                </c:pt>
                <c:pt idx="4">
                  <c:v>82</c:v>
                </c:pt>
                <c:pt idx="5">
                  <c:v>58</c:v>
                </c:pt>
                <c:pt idx="6">
                  <c:v>56</c:v>
                </c:pt>
                <c:pt idx="7">
                  <c:v>43</c:v>
                </c:pt>
                <c:pt idx="8">
                  <c:v>37</c:v>
                </c:pt>
                <c:pt idx="9">
                  <c:v>36</c:v>
                </c:pt>
                <c:pt idx="10">
                  <c:v>34</c:v>
                </c:pt>
                <c:pt idx="11">
                  <c:v>32</c:v>
                </c:pt>
                <c:pt idx="12">
                  <c:v>27</c:v>
                </c:pt>
                <c:pt idx="13">
                  <c:v>23</c:v>
                </c:pt>
                <c:pt idx="14">
                  <c:v>20</c:v>
                </c:pt>
              </c:numCache>
            </c:numRef>
          </c:val>
          <c:extLst>
            <c:ext xmlns:c15="http://schemas.microsoft.com/office/drawing/2012/chart" uri="{02D57815-91ED-43cb-92C2-25804820EDAC}">
              <c15:datalabelsRange>
                <c15:f>Sheet1!$F$2:$F$16</c15:f>
                <c15:dlblRangeCache>
                  <c:ptCount val="15"/>
                  <c:pt idx="0">
                    <c:v>97.38%</c:v>
                  </c:pt>
                  <c:pt idx="1">
                    <c:v>84.17%</c:v>
                  </c:pt>
                  <c:pt idx="2">
                    <c:v>99.06%</c:v>
                  </c:pt>
                  <c:pt idx="3">
                    <c:v>84.38%</c:v>
                  </c:pt>
                  <c:pt idx="4">
                    <c:v>100.00%</c:v>
                  </c:pt>
                  <c:pt idx="5">
                    <c:v>96.55%</c:v>
                  </c:pt>
                  <c:pt idx="6">
                    <c:v>100.00%</c:v>
                  </c:pt>
                  <c:pt idx="7">
                    <c:v>93.02%</c:v>
                  </c:pt>
                  <c:pt idx="8">
                    <c:v>81.08%</c:v>
                  </c:pt>
                  <c:pt idx="9">
                    <c:v>80.56%</c:v>
                  </c:pt>
                  <c:pt idx="10">
                    <c:v>82.35%</c:v>
                  </c:pt>
                  <c:pt idx="11">
                    <c:v>90.63%</c:v>
                  </c:pt>
                  <c:pt idx="12">
                    <c:v>92.59%</c:v>
                  </c:pt>
                  <c:pt idx="13">
                    <c:v>86.96%</c:v>
                  </c:pt>
                  <c:pt idx="14">
                    <c:v>90.00%</c:v>
                  </c:pt>
                </c15:dlblRangeCache>
              </c15:datalabelsRange>
            </c:ext>
            <c:ext xmlns:c16="http://schemas.microsoft.com/office/drawing/2014/chart" uri="{C3380CC4-5D6E-409C-BE32-E72D297353CC}">
              <c16:uniqueId val="{00000018-9656-41E5-8DA2-F6A733DC5B1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3475098980826281"/>
          <c:y val="0.26577580641218734"/>
          <c:w val="0.2117732489321188"/>
          <c:h val="0.52742282751136793"/>
        </c:manualLayout>
      </c:layout>
      <c:overlay val="0"/>
      <c:spPr>
        <a:solidFill>
          <a:schemeClr val="bg2">
            <a:alpha val="39000"/>
          </a:schemeClr>
        </a:solidFill>
        <a:ln>
          <a:noFill/>
        </a:ln>
        <a:effectLst/>
      </c:spPr>
      <c:txPr>
        <a:bodyPr rot="0" spcFirstLastPara="1" vertOverflow="ellipsis" vert="horz" wrap="square" anchor="ctr" anchorCtr="1"/>
        <a:lstStyle/>
        <a:p>
          <a:pPr rtl="0">
            <a:defRPr sz="1400" b="0" i="0" u="none" strike="noStrike" kern="1200" baseline="0">
              <a:solidFill>
                <a:schemeClr val="bg1"/>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602455</xdr:colOff>
      <xdr:row>1</xdr:row>
      <xdr:rowOff>11906</xdr:rowOff>
    </xdr:from>
    <xdr:to>
      <xdr:col>19</xdr:col>
      <xdr:colOff>380998</xdr:colOff>
      <xdr:row>45</xdr:row>
      <xdr:rowOff>59531</xdr:rowOff>
    </xdr:to>
    <xdr:graphicFrame macro="">
      <xdr:nvGraphicFramePr>
        <xdr:cNvPr id="5" name="Chart 4">
          <a:extLst>
            <a:ext uri="{FF2B5EF4-FFF2-40B4-BE49-F238E27FC236}">
              <a16:creationId xmlns:a16="http://schemas.microsoft.com/office/drawing/2014/main" id="{A98B4FD8-C864-48D4-9908-2F1CAC2A9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0.71353</cdr:x>
      <cdr:y>0.87861</cdr:y>
    </cdr:from>
    <cdr:to>
      <cdr:x>0.99784</cdr:x>
      <cdr:y>0.953</cdr:y>
    </cdr:to>
    <cdr:sp macro="" textlink="">
      <cdr:nvSpPr>
        <cdr:cNvPr id="2" name="TextBox 1">
          <a:extLst xmlns:a="http://schemas.openxmlformats.org/drawingml/2006/main">
            <a:ext uri="{FF2B5EF4-FFF2-40B4-BE49-F238E27FC236}">
              <a16:creationId xmlns:a16="http://schemas.microsoft.com/office/drawing/2014/main" id="{E586DE55-FEB3-524E-D24A-C1E6E59B59AA}"/>
            </a:ext>
          </a:extLst>
        </cdr:cNvPr>
        <cdr:cNvSpPr txBox="1"/>
      </cdr:nvSpPr>
      <cdr:spPr>
        <a:xfrm xmlns:a="http://schemas.openxmlformats.org/drawingml/2006/main">
          <a:off x="7861690" y="7584207"/>
          <a:ext cx="3132540" cy="6421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i="1">
              <a:solidFill>
                <a:schemeClr val="bg1"/>
              </a:solidFill>
            </a:rPr>
            <a:t>% = model</a:t>
          </a:r>
          <a:r>
            <a:rPr lang="en-GB" sz="1100" i="1" baseline="0">
              <a:solidFill>
                <a:schemeClr val="bg1"/>
              </a:solidFill>
            </a:rPr>
            <a:t> accuracy for this subject</a:t>
          </a:r>
        </a:p>
        <a:p xmlns:a="http://schemas.openxmlformats.org/drawingml/2006/main">
          <a:r>
            <a:rPr lang="en-GB" sz="1100" i="1" baseline="0">
              <a:solidFill>
                <a:schemeClr val="bg1"/>
              </a:solidFill>
            </a:rPr>
            <a:t>Number = total number of items in sample</a:t>
          </a:r>
        </a:p>
        <a:p xmlns:a="http://schemas.openxmlformats.org/drawingml/2006/main">
          <a:endParaRPr lang="en-GB" sz="1100">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276225</xdr:colOff>
      <xdr:row>1</xdr:row>
      <xdr:rowOff>57149</xdr:rowOff>
    </xdr:from>
    <xdr:to>
      <xdr:col>8</xdr:col>
      <xdr:colOff>171450</xdr:colOff>
      <xdr:row>22</xdr:row>
      <xdr:rowOff>32610</xdr:rowOff>
    </xdr:to>
    <xdr:pic>
      <xdr:nvPicPr>
        <xdr:cNvPr id="3" name="Picture 2">
          <a:extLst>
            <a:ext uri="{FF2B5EF4-FFF2-40B4-BE49-F238E27FC236}">
              <a16:creationId xmlns:a16="http://schemas.microsoft.com/office/drawing/2014/main" id="{0FEB80F3-C2B4-198D-5BD4-941266B961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225" y="247649"/>
          <a:ext cx="5372100" cy="3975961"/>
        </a:xfrm>
        <a:prstGeom prst="rect">
          <a:avLst/>
        </a:prstGeom>
      </xdr:spPr>
    </xdr:pic>
    <xdr:clientData/>
  </xdr:twoCellAnchor>
  <xdr:twoCellAnchor editAs="oneCell">
    <xdr:from>
      <xdr:col>8</xdr:col>
      <xdr:colOff>340500</xdr:colOff>
      <xdr:row>17</xdr:row>
      <xdr:rowOff>140475</xdr:rowOff>
    </xdr:from>
    <xdr:to>
      <xdr:col>27</xdr:col>
      <xdr:colOff>371475</xdr:colOff>
      <xdr:row>35</xdr:row>
      <xdr:rowOff>104775</xdr:rowOff>
    </xdr:to>
    <xdr:pic>
      <xdr:nvPicPr>
        <xdr:cNvPr id="5" name="Picture 4">
          <a:extLst>
            <a:ext uri="{FF2B5EF4-FFF2-40B4-BE49-F238E27FC236}">
              <a16:creationId xmlns:a16="http://schemas.microsoft.com/office/drawing/2014/main" id="{C308513E-24FA-8701-2327-1028B2B96E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17375" y="3378975"/>
          <a:ext cx="11661000" cy="33933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DBC2E5-D33C-4545-96FD-276A3143B4D9}" name="Table1" displayName="Table1" ref="A1:F29" totalsRowCount="1">
  <autoFilter ref="A1:F28" xr:uid="{A7DBC2E5-D33C-4545-96FD-276A3143B4D9}"/>
  <sortState xmlns:xlrd2="http://schemas.microsoft.com/office/spreadsheetml/2017/richdata2" ref="A2:F28">
    <sortCondition descending="1" ref="D1:D28"/>
  </sortState>
  <tableColumns count="6">
    <tableColumn id="1" xr3:uid="{C7BAE46B-73D2-49C4-8E46-F2A2E6A82EF7}" name="subject" totalsRowLabel="Totals"/>
    <tableColumn id="2" xr3:uid="{C1CB6D1F-33AD-4F06-8F3E-7BC4B44AB084}" name="Chem Count" totalsRowFunction="custom">
      <totalsRowFormula>SUM(Table1[Chem Count])</totalsRowFormula>
    </tableColumn>
    <tableColumn id="3" xr3:uid="{B831F0EA-D61E-4D02-91CA-ABDFDF7A2E82}" name="Nonchem Count" totalsRowFunction="custom">
      <totalsRowFormula>SUM(Table1[Nonchem Count])</totalsRowFormula>
    </tableColumn>
    <tableColumn id="4" xr3:uid="{492F707C-3150-45D8-BE8F-F71E58A22C80}" name="Total" totalsRowFunction="custom">
      <totalsRowFormula>SUM(Table1[Total])</totalsRowFormula>
    </tableColumn>
    <tableColumn id="5" xr3:uid="{F814B54B-85AD-4691-8F72-F846C593991E}" name="Model Correct?" totalsRowFunction="custom">
      <totalsRowFormula>SUM(Table1[Model Correct?])</totalsRowFormula>
    </tableColumn>
    <tableColumn id="6" xr3:uid="{9EE1EFB3-DF99-4DF7-AF3A-9677C304BD79}" name="Model Accuracy" totalsRowFunction="custom" dataDxfId="1" totalsRowDxfId="0">
      <totalsRowFormula>Table1[[#Totals],[Model Correct?]]/Table1[[#Totals],[Total]]</totalsRow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064A6-BFEB-4C2E-AEB7-029E5BDCB2C1}">
  <dimension ref="A1:J1128"/>
  <sheetViews>
    <sheetView topLeftCell="A1073" workbookViewId="0">
      <selection activeCell="A1128" sqref="A1128"/>
    </sheetView>
  </sheetViews>
  <sheetFormatPr defaultRowHeight="15" x14ac:dyDescent="0.25"/>
  <cols>
    <col min="1" max="1" width="17.7109375" style="1" bestFit="1" customWidth="1"/>
    <col min="2" max="2" width="60" style="1" customWidth="1"/>
    <col min="3" max="3" width="54.7109375" style="1" customWidth="1"/>
    <col min="4" max="4" width="19.28515625" style="2" customWidth="1"/>
    <col min="5" max="5" width="16.28515625" style="2" customWidth="1"/>
    <col min="6" max="6" width="24.5703125" style="2" customWidth="1"/>
    <col min="7" max="7" width="58" style="2" customWidth="1"/>
    <col min="8" max="9" width="9.140625" style="1"/>
    <col min="10" max="10" width="14.7109375" style="1" bestFit="1" customWidth="1"/>
    <col min="11" max="16384" width="9.140625" style="1"/>
  </cols>
  <sheetData>
    <row r="1" spans="1:10" x14ac:dyDescent="0.25">
      <c r="A1" s="1" t="s">
        <v>4259</v>
      </c>
      <c r="B1" s="1" t="s">
        <v>4225</v>
      </c>
      <c r="C1" s="1" t="s">
        <v>4226</v>
      </c>
      <c r="D1" s="2" t="s">
        <v>4227</v>
      </c>
      <c r="E1" s="2" t="s">
        <v>4228</v>
      </c>
      <c r="F1" s="2" t="s">
        <v>4229</v>
      </c>
      <c r="G1" s="2" t="s">
        <v>4230</v>
      </c>
      <c r="H1" s="3" t="s">
        <v>4231</v>
      </c>
      <c r="I1" s="1" t="s">
        <v>4219</v>
      </c>
      <c r="J1" s="1" t="s">
        <v>4260</v>
      </c>
    </row>
    <row r="2" spans="1:10" x14ac:dyDescent="0.25">
      <c r="A2" s="1" t="s">
        <v>1</v>
      </c>
      <c r="B2" s="1" t="s">
        <v>2</v>
      </c>
      <c r="C2" s="2" t="s">
        <v>3</v>
      </c>
      <c r="D2" s="2" t="s">
        <v>4232</v>
      </c>
      <c r="E2" s="2" t="s">
        <v>4</v>
      </c>
      <c r="F2" s="2" t="s">
        <v>5</v>
      </c>
      <c r="G2" s="2" t="s">
        <v>6</v>
      </c>
      <c r="H2" s="1" t="s">
        <v>7</v>
      </c>
      <c r="I2" s="1" t="s">
        <v>7</v>
      </c>
      <c r="J2" s="1" t="str">
        <f>IF(H2=I2,"Correct","Incorrect")</f>
        <v>Correct</v>
      </c>
    </row>
    <row r="3" spans="1:10" ht="300" x14ac:dyDescent="0.25">
      <c r="A3" s="1" t="s">
        <v>8</v>
      </c>
      <c r="B3" s="1" t="s">
        <v>9</v>
      </c>
      <c r="C3" s="2" t="s">
        <v>10</v>
      </c>
      <c r="D3" s="2" t="s">
        <v>4233</v>
      </c>
      <c r="E3" s="2" t="s">
        <v>11</v>
      </c>
      <c r="F3" s="2" t="s">
        <v>12</v>
      </c>
      <c r="G3" s="2" t="s">
        <v>6</v>
      </c>
      <c r="H3" s="1" t="s">
        <v>7</v>
      </c>
      <c r="I3" s="1" t="s">
        <v>7</v>
      </c>
      <c r="J3" s="1" t="str">
        <f t="shared" ref="J3:J66" si="0">IF(H3=I3,"Correct","Incorrect")</f>
        <v>Correct</v>
      </c>
    </row>
    <row r="4" spans="1:10" ht="409.5" x14ac:dyDescent="0.25">
      <c r="A4" s="1" t="s">
        <v>13</v>
      </c>
      <c r="B4" s="1" t="s">
        <v>14</v>
      </c>
      <c r="C4" s="2" t="s">
        <v>15</v>
      </c>
      <c r="D4" s="2" t="s">
        <v>4233</v>
      </c>
      <c r="E4" s="2" t="s">
        <v>16</v>
      </c>
      <c r="F4" s="2" t="s">
        <v>12</v>
      </c>
      <c r="G4" s="2" t="s">
        <v>6</v>
      </c>
      <c r="H4" s="1" t="s">
        <v>7</v>
      </c>
      <c r="I4" s="1" t="s">
        <v>7</v>
      </c>
      <c r="J4" s="1" t="str">
        <f t="shared" si="0"/>
        <v>Correct</v>
      </c>
    </row>
    <row r="5" spans="1:10" ht="60" x14ac:dyDescent="0.25">
      <c r="A5" s="1" t="s">
        <v>17</v>
      </c>
      <c r="B5" s="1" t="s">
        <v>18</v>
      </c>
      <c r="C5" s="2" t="s">
        <v>19</v>
      </c>
      <c r="D5" s="2" t="s">
        <v>4233</v>
      </c>
      <c r="E5" s="2" t="s">
        <v>20</v>
      </c>
      <c r="F5" s="2" t="s">
        <v>21</v>
      </c>
      <c r="G5" s="2" t="s">
        <v>22</v>
      </c>
      <c r="H5" s="1" t="s">
        <v>7</v>
      </c>
      <c r="I5" s="1" t="s">
        <v>7</v>
      </c>
      <c r="J5" s="1" t="str">
        <f t="shared" si="0"/>
        <v>Correct</v>
      </c>
    </row>
    <row r="6" spans="1:10" ht="409.5" x14ac:dyDescent="0.25">
      <c r="A6" s="1" t="s">
        <v>23</v>
      </c>
      <c r="B6" s="1" t="s">
        <v>24</v>
      </c>
      <c r="C6" s="2" t="s">
        <v>25</v>
      </c>
      <c r="D6" s="2" t="s">
        <v>4233</v>
      </c>
      <c r="E6" s="2" t="s">
        <v>26</v>
      </c>
      <c r="F6" s="2" t="s">
        <v>27</v>
      </c>
      <c r="G6" s="2" t="s">
        <v>6</v>
      </c>
      <c r="H6" s="1" t="s">
        <v>7</v>
      </c>
      <c r="I6" s="1" t="s">
        <v>7</v>
      </c>
      <c r="J6" s="1" t="str">
        <f t="shared" si="0"/>
        <v>Correct</v>
      </c>
    </row>
    <row r="7" spans="1:10" ht="345" x14ac:dyDescent="0.25">
      <c r="A7" s="1" t="s">
        <v>28</v>
      </c>
      <c r="B7" s="1" t="s">
        <v>29</v>
      </c>
      <c r="C7" s="2" t="s">
        <v>30</v>
      </c>
      <c r="D7" s="2" t="s">
        <v>4233</v>
      </c>
      <c r="E7" s="2" t="s">
        <v>31</v>
      </c>
      <c r="F7" s="2" t="s">
        <v>21</v>
      </c>
      <c r="G7" s="2" t="s">
        <v>22</v>
      </c>
      <c r="H7" s="1" t="s">
        <v>7</v>
      </c>
      <c r="I7" s="1" t="s">
        <v>7</v>
      </c>
      <c r="J7" s="1" t="str">
        <f t="shared" si="0"/>
        <v>Correct</v>
      </c>
    </row>
    <row r="8" spans="1:10" x14ac:dyDescent="0.25">
      <c r="A8" s="1" t="s">
        <v>32</v>
      </c>
      <c r="B8" s="1" t="s">
        <v>33</v>
      </c>
      <c r="C8" s="2" t="s">
        <v>34</v>
      </c>
      <c r="D8" s="2" t="s">
        <v>4234</v>
      </c>
      <c r="E8" s="2" t="s">
        <v>35</v>
      </c>
      <c r="F8" s="2" t="s">
        <v>36</v>
      </c>
      <c r="G8" s="2" t="s">
        <v>37</v>
      </c>
      <c r="H8" s="1" t="s">
        <v>38</v>
      </c>
      <c r="I8" s="1" t="s">
        <v>38</v>
      </c>
      <c r="J8" s="1" t="str">
        <f t="shared" si="0"/>
        <v>Correct</v>
      </c>
    </row>
    <row r="9" spans="1:10" ht="255" x14ac:dyDescent="0.25">
      <c r="A9" s="1" t="s">
        <v>39</v>
      </c>
      <c r="B9" s="1" t="s">
        <v>40</v>
      </c>
      <c r="C9" s="2" t="s">
        <v>41</v>
      </c>
      <c r="D9" s="2" t="s">
        <v>4235</v>
      </c>
      <c r="E9" s="2" t="s">
        <v>42</v>
      </c>
      <c r="F9" s="2" t="s">
        <v>43</v>
      </c>
      <c r="G9" s="2" t="s">
        <v>44</v>
      </c>
      <c r="H9" s="1" t="s">
        <v>38</v>
      </c>
      <c r="I9" s="1" t="s">
        <v>38</v>
      </c>
      <c r="J9" s="1" t="str">
        <f t="shared" si="0"/>
        <v>Correct</v>
      </c>
    </row>
    <row r="10" spans="1:10" ht="409.5" x14ac:dyDescent="0.25">
      <c r="A10" s="1" t="s">
        <v>45</v>
      </c>
      <c r="B10" s="1" t="s">
        <v>46</v>
      </c>
      <c r="C10" s="2" t="s">
        <v>47</v>
      </c>
      <c r="D10" s="2" t="s">
        <v>4236</v>
      </c>
      <c r="E10" s="2" t="s">
        <v>48</v>
      </c>
      <c r="F10" s="2" t="s">
        <v>49</v>
      </c>
      <c r="G10" s="2" t="s">
        <v>6</v>
      </c>
      <c r="H10" s="1" t="s">
        <v>7</v>
      </c>
      <c r="I10" s="1" t="s">
        <v>7</v>
      </c>
      <c r="J10" s="1" t="str">
        <f t="shared" si="0"/>
        <v>Correct</v>
      </c>
    </row>
    <row r="11" spans="1:10" ht="360" x14ac:dyDescent="0.25">
      <c r="A11" s="1" t="s">
        <v>50</v>
      </c>
      <c r="B11" s="1" t="s">
        <v>51</v>
      </c>
      <c r="C11" s="2" t="s">
        <v>52</v>
      </c>
      <c r="D11" s="2" t="s">
        <v>4235</v>
      </c>
      <c r="E11" s="2" t="s">
        <v>53</v>
      </c>
      <c r="F11" s="2" t="s">
        <v>54</v>
      </c>
      <c r="G11" s="2" t="s">
        <v>6</v>
      </c>
      <c r="H11" s="1" t="s">
        <v>7</v>
      </c>
      <c r="I11" s="1" t="s">
        <v>38</v>
      </c>
      <c r="J11" s="1" t="str">
        <f t="shared" si="0"/>
        <v>Incorrect</v>
      </c>
    </row>
    <row r="12" spans="1:10" x14ac:dyDescent="0.25">
      <c r="A12" s="1" t="s">
        <v>55</v>
      </c>
      <c r="B12" s="1" t="s">
        <v>56</v>
      </c>
      <c r="C12" s="2" t="s">
        <v>57</v>
      </c>
      <c r="D12" s="2" t="s">
        <v>4237</v>
      </c>
      <c r="E12" s="2" t="s">
        <v>58</v>
      </c>
      <c r="F12" s="2" t="s">
        <v>59</v>
      </c>
      <c r="G12" s="2" t="s">
        <v>60</v>
      </c>
      <c r="H12" s="1" t="s">
        <v>38</v>
      </c>
      <c r="I12" s="1" t="s">
        <v>38</v>
      </c>
      <c r="J12" s="1" t="str">
        <f t="shared" si="0"/>
        <v>Correct</v>
      </c>
    </row>
    <row r="13" spans="1:10" x14ac:dyDescent="0.25">
      <c r="A13" s="1" t="s">
        <v>61</v>
      </c>
      <c r="B13" s="1" t="s">
        <v>62</v>
      </c>
      <c r="C13" s="2" t="s">
        <v>63</v>
      </c>
      <c r="D13" s="2" t="s">
        <v>4238</v>
      </c>
      <c r="E13" s="2" t="s">
        <v>64</v>
      </c>
      <c r="F13" s="2" t="s">
        <v>65</v>
      </c>
      <c r="G13" s="2" t="s">
        <v>66</v>
      </c>
      <c r="H13" s="1" t="s">
        <v>38</v>
      </c>
      <c r="I13" s="1" t="s">
        <v>38</v>
      </c>
      <c r="J13" s="1" t="str">
        <f t="shared" si="0"/>
        <v>Correct</v>
      </c>
    </row>
    <row r="14" spans="1:10" x14ac:dyDescent="0.25">
      <c r="A14" s="1" t="s">
        <v>67</v>
      </c>
      <c r="B14" s="1" t="s">
        <v>68</v>
      </c>
      <c r="C14" s="2" t="s">
        <v>69</v>
      </c>
      <c r="D14" s="2" t="s">
        <v>4238</v>
      </c>
      <c r="E14" s="2" t="s">
        <v>70</v>
      </c>
      <c r="F14" s="2" t="s">
        <v>71</v>
      </c>
      <c r="G14" s="2" t="s">
        <v>72</v>
      </c>
      <c r="H14" s="1" t="s">
        <v>38</v>
      </c>
      <c r="I14" s="1" t="s">
        <v>38</v>
      </c>
      <c r="J14" s="1" t="str">
        <f t="shared" si="0"/>
        <v>Correct</v>
      </c>
    </row>
    <row r="15" spans="1:10" ht="360" x14ac:dyDescent="0.25">
      <c r="A15" s="1" t="s">
        <v>73</v>
      </c>
      <c r="B15" s="1" t="s">
        <v>74</v>
      </c>
      <c r="C15" s="2" t="s">
        <v>75</v>
      </c>
      <c r="D15" s="2" t="s">
        <v>4235</v>
      </c>
      <c r="E15" s="2" t="s">
        <v>76</v>
      </c>
      <c r="F15" s="2" t="s">
        <v>77</v>
      </c>
      <c r="G15" s="2" t="s">
        <v>78</v>
      </c>
      <c r="H15" s="1" t="s">
        <v>38</v>
      </c>
      <c r="I15" s="1" t="s">
        <v>38</v>
      </c>
      <c r="J15" s="1" t="str">
        <f t="shared" si="0"/>
        <v>Correct</v>
      </c>
    </row>
    <row r="16" spans="1:10" ht="375" x14ac:dyDescent="0.25">
      <c r="A16" s="1" t="s">
        <v>79</v>
      </c>
      <c r="B16" s="1" t="s">
        <v>80</v>
      </c>
      <c r="C16" s="2" t="s">
        <v>81</v>
      </c>
      <c r="D16" s="2" t="s">
        <v>4233</v>
      </c>
      <c r="E16" s="2" t="s">
        <v>82</v>
      </c>
      <c r="F16" s="2" t="s">
        <v>21</v>
      </c>
      <c r="G16" s="2" t="s">
        <v>83</v>
      </c>
      <c r="H16" s="1" t="s">
        <v>38</v>
      </c>
      <c r="I16" s="1" t="s">
        <v>7</v>
      </c>
      <c r="J16" s="1" t="str">
        <f t="shared" si="0"/>
        <v>Incorrect</v>
      </c>
    </row>
    <row r="17" spans="1:10" ht="409.5" x14ac:dyDescent="0.25">
      <c r="A17" s="1" t="s">
        <v>84</v>
      </c>
      <c r="B17" s="1" t="s">
        <v>85</v>
      </c>
      <c r="C17" s="2" t="s">
        <v>86</v>
      </c>
      <c r="D17" s="2" t="s">
        <v>4233</v>
      </c>
      <c r="E17" s="2" t="s">
        <v>87</v>
      </c>
      <c r="F17" s="2" t="s">
        <v>88</v>
      </c>
      <c r="G17" s="2" t="s">
        <v>22</v>
      </c>
      <c r="H17" s="1" t="s">
        <v>7</v>
      </c>
      <c r="I17" s="1" t="s">
        <v>7</v>
      </c>
      <c r="J17" s="1" t="str">
        <f t="shared" si="0"/>
        <v>Correct</v>
      </c>
    </row>
    <row r="18" spans="1:10" x14ac:dyDescent="0.25">
      <c r="A18" s="1" t="s">
        <v>89</v>
      </c>
      <c r="B18" s="1" t="s">
        <v>90</v>
      </c>
      <c r="C18" s="2" t="s">
        <v>91</v>
      </c>
      <c r="D18" s="2" t="s">
        <v>4239</v>
      </c>
      <c r="E18" s="2" t="s">
        <v>92</v>
      </c>
      <c r="F18" s="2" t="s">
        <v>49</v>
      </c>
      <c r="G18" s="2" t="s">
        <v>6</v>
      </c>
      <c r="H18" s="1" t="s">
        <v>7</v>
      </c>
      <c r="I18" s="1" t="s">
        <v>7</v>
      </c>
      <c r="J18" s="1" t="str">
        <f t="shared" si="0"/>
        <v>Correct</v>
      </c>
    </row>
    <row r="19" spans="1:10" x14ac:dyDescent="0.25">
      <c r="A19" s="1" t="s">
        <v>93</v>
      </c>
      <c r="B19" s="1" t="s">
        <v>94</v>
      </c>
      <c r="C19" s="2" t="s">
        <v>95</v>
      </c>
      <c r="D19" s="2" t="s">
        <v>4232</v>
      </c>
      <c r="E19" s="2" t="s">
        <v>96</v>
      </c>
      <c r="F19" s="2" t="s">
        <v>97</v>
      </c>
      <c r="G19" s="2" t="s">
        <v>22</v>
      </c>
      <c r="H19" s="1" t="s">
        <v>7</v>
      </c>
      <c r="I19" s="1" t="s">
        <v>7</v>
      </c>
      <c r="J19" s="1" t="str">
        <f t="shared" si="0"/>
        <v>Correct</v>
      </c>
    </row>
    <row r="20" spans="1:10" x14ac:dyDescent="0.25">
      <c r="A20" s="1" t="s">
        <v>98</v>
      </c>
      <c r="B20" s="1" t="s">
        <v>99</v>
      </c>
      <c r="C20" s="2" t="s">
        <v>100</v>
      </c>
      <c r="D20" s="2" t="s">
        <v>4232</v>
      </c>
      <c r="E20" s="2" t="s">
        <v>101</v>
      </c>
      <c r="F20" s="2" t="s">
        <v>12</v>
      </c>
      <c r="G20" s="2" t="s">
        <v>6</v>
      </c>
      <c r="H20" s="1" t="s">
        <v>7</v>
      </c>
      <c r="I20" s="1" t="s">
        <v>7</v>
      </c>
      <c r="J20" s="1" t="str">
        <f t="shared" si="0"/>
        <v>Correct</v>
      </c>
    </row>
    <row r="21" spans="1:10" ht="300" x14ac:dyDescent="0.25">
      <c r="A21" s="1" t="s">
        <v>102</v>
      </c>
      <c r="B21" s="1" t="s">
        <v>103</v>
      </c>
      <c r="C21" s="2" t="s">
        <v>104</v>
      </c>
      <c r="D21" s="2" t="s">
        <v>4232</v>
      </c>
      <c r="E21" s="2" t="s">
        <v>105</v>
      </c>
      <c r="F21" s="2" t="s">
        <v>106</v>
      </c>
      <c r="G21" s="2" t="s">
        <v>107</v>
      </c>
      <c r="H21" s="1" t="s">
        <v>7</v>
      </c>
      <c r="I21" s="1" t="s">
        <v>7</v>
      </c>
      <c r="J21" s="1" t="str">
        <f t="shared" si="0"/>
        <v>Correct</v>
      </c>
    </row>
    <row r="22" spans="1:10" x14ac:dyDescent="0.25">
      <c r="A22" s="1" t="s">
        <v>108</v>
      </c>
      <c r="B22" s="1" t="s">
        <v>109</v>
      </c>
      <c r="C22" s="2" t="s">
        <v>110</v>
      </c>
      <c r="D22" s="2" t="s">
        <v>4232</v>
      </c>
      <c r="E22" s="2" t="s">
        <v>111</v>
      </c>
      <c r="F22" s="2" t="s">
        <v>97</v>
      </c>
      <c r="G22" s="2" t="s">
        <v>22</v>
      </c>
      <c r="H22" s="1" t="s">
        <v>7</v>
      </c>
      <c r="I22" s="1" t="s">
        <v>7</v>
      </c>
      <c r="J22" s="1" t="str">
        <f t="shared" si="0"/>
        <v>Correct</v>
      </c>
    </row>
    <row r="23" spans="1:10" ht="180" x14ac:dyDescent="0.25">
      <c r="A23" s="1" t="s">
        <v>112</v>
      </c>
      <c r="B23" s="1" t="s">
        <v>113</v>
      </c>
      <c r="C23" s="2" t="s">
        <v>114</v>
      </c>
      <c r="D23" s="2" t="s">
        <v>4233</v>
      </c>
      <c r="E23" s="2" t="s">
        <v>115</v>
      </c>
      <c r="F23" s="2" t="s">
        <v>27</v>
      </c>
      <c r="G23" s="2" t="s">
        <v>6</v>
      </c>
      <c r="H23" s="1" t="s">
        <v>7</v>
      </c>
      <c r="I23" s="1" t="s">
        <v>7</v>
      </c>
      <c r="J23" s="1" t="str">
        <f t="shared" si="0"/>
        <v>Correct</v>
      </c>
    </row>
    <row r="24" spans="1:10" x14ac:dyDescent="0.25">
      <c r="A24" s="1" t="s">
        <v>116</v>
      </c>
      <c r="B24" s="1" t="s">
        <v>117</v>
      </c>
      <c r="C24" s="2" t="s">
        <v>118</v>
      </c>
      <c r="D24" s="2" t="s">
        <v>4232</v>
      </c>
      <c r="E24" s="2" t="s">
        <v>119</v>
      </c>
      <c r="F24" s="2" t="s">
        <v>120</v>
      </c>
      <c r="G24" s="2" t="s">
        <v>22</v>
      </c>
      <c r="H24" s="1" t="s">
        <v>7</v>
      </c>
      <c r="I24" s="1" t="s">
        <v>7</v>
      </c>
      <c r="J24" s="1" t="str">
        <f t="shared" si="0"/>
        <v>Correct</v>
      </c>
    </row>
    <row r="25" spans="1:10" x14ac:dyDescent="0.25">
      <c r="A25" s="1" t="s">
        <v>121</v>
      </c>
      <c r="B25" s="1" t="s">
        <v>122</v>
      </c>
      <c r="C25" s="2" t="s">
        <v>123</v>
      </c>
      <c r="D25" s="2" t="s">
        <v>4232</v>
      </c>
      <c r="E25" s="2" t="s">
        <v>124</v>
      </c>
      <c r="F25" s="2" t="s">
        <v>27</v>
      </c>
      <c r="G25" s="2" t="s">
        <v>6</v>
      </c>
      <c r="H25" s="1" t="s">
        <v>7</v>
      </c>
      <c r="I25" s="1" t="s">
        <v>7</v>
      </c>
      <c r="J25" s="1" t="str">
        <f t="shared" si="0"/>
        <v>Correct</v>
      </c>
    </row>
    <row r="26" spans="1:10" x14ac:dyDescent="0.25">
      <c r="A26" s="1" t="s">
        <v>125</v>
      </c>
      <c r="B26" s="1" t="s">
        <v>126</v>
      </c>
      <c r="C26" s="2" t="s">
        <v>127</v>
      </c>
      <c r="D26" s="2" t="s">
        <v>4240</v>
      </c>
      <c r="E26" s="2" t="s">
        <v>128</v>
      </c>
      <c r="F26" s="2" t="s">
        <v>12</v>
      </c>
      <c r="G26" s="2" t="s">
        <v>129</v>
      </c>
      <c r="H26" s="1" t="s">
        <v>7</v>
      </c>
      <c r="I26" s="1" t="s">
        <v>7</v>
      </c>
      <c r="J26" s="1" t="str">
        <f t="shared" si="0"/>
        <v>Correct</v>
      </c>
    </row>
    <row r="27" spans="1:10" ht="285" x14ac:dyDescent="0.25">
      <c r="A27" s="1" t="s">
        <v>130</v>
      </c>
      <c r="B27" s="1" t="s">
        <v>131</v>
      </c>
      <c r="C27" s="2" t="s">
        <v>132</v>
      </c>
      <c r="D27" s="2" t="s">
        <v>4241</v>
      </c>
      <c r="E27" s="2" t="s">
        <v>133</v>
      </c>
      <c r="F27" s="2" t="s">
        <v>5</v>
      </c>
      <c r="G27" s="2" t="s">
        <v>134</v>
      </c>
      <c r="H27" s="1" t="s">
        <v>38</v>
      </c>
      <c r="I27" s="1" t="s">
        <v>7</v>
      </c>
      <c r="J27" s="1" t="str">
        <f t="shared" si="0"/>
        <v>Incorrect</v>
      </c>
    </row>
    <row r="28" spans="1:10" x14ac:dyDescent="0.25">
      <c r="A28" s="1" t="s">
        <v>135</v>
      </c>
      <c r="B28" s="1" t="s">
        <v>136</v>
      </c>
      <c r="C28" s="2" t="s">
        <v>137</v>
      </c>
      <c r="D28" s="2" t="s">
        <v>4242</v>
      </c>
      <c r="E28" s="2" t="s">
        <v>138</v>
      </c>
      <c r="F28" s="2" t="s">
        <v>12</v>
      </c>
      <c r="G28" s="2" t="s">
        <v>6</v>
      </c>
      <c r="H28" s="1" t="s">
        <v>7</v>
      </c>
      <c r="I28" s="1" t="s">
        <v>7</v>
      </c>
      <c r="J28" s="1" t="str">
        <f t="shared" si="0"/>
        <v>Correct</v>
      </c>
    </row>
    <row r="29" spans="1:10" ht="390" x14ac:dyDescent="0.25">
      <c r="A29" s="1" t="s">
        <v>139</v>
      </c>
      <c r="B29" s="1" t="s">
        <v>140</v>
      </c>
      <c r="C29" s="2" t="s">
        <v>141</v>
      </c>
      <c r="D29" s="2" t="s">
        <v>4242</v>
      </c>
      <c r="E29" s="2" t="s">
        <v>142</v>
      </c>
      <c r="F29" s="2" t="s">
        <v>12</v>
      </c>
      <c r="G29" s="2" t="s">
        <v>6</v>
      </c>
      <c r="H29" s="1" t="s">
        <v>7</v>
      </c>
      <c r="I29" s="1" t="s">
        <v>7</v>
      </c>
      <c r="J29" s="1" t="str">
        <f t="shared" si="0"/>
        <v>Correct</v>
      </c>
    </row>
    <row r="30" spans="1:10" x14ac:dyDescent="0.25">
      <c r="A30" s="1" t="s">
        <v>143</v>
      </c>
      <c r="B30" s="1" t="s">
        <v>144</v>
      </c>
      <c r="C30" s="2" t="s">
        <v>145</v>
      </c>
      <c r="D30" s="2" t="s">
        <v>4241</v>
      </c>
      <c r="E30" s="2" t="s">
        <v>146</v>
      </c>
      <c r="F30" s="2" t="s">
        <v>5</v>
      </c>
      <c r="G30" s="2" t="s">
        <v>6</v>
      </c>
      <c r="H30" s="1" t="s">
        <v>7</v>
      </c>
      <c r="I30" s="1" t="s">
        <v>7</v>
      </c>
      <c r="J30" s="1" t="str">
        <f t="shared" si="0"/>
        <v>Correct</v>
      </c>
    </row>
    <row r="31" spans="1:10" x14ac:dyDescent="0.25">
      <c r="A31" s="1" t="s">
        <v>147</v>
      </c>
      <c r="B31" s="1" t="s">
        <v>148</v>
      </c>
      <c r="C31" s="2" t="s">
        <v>149</v>
      </c>
      <c r="D31" s="2" t="s">
        <v>4243</v>
      </c>
      <c r="E31" s="2" t="s">
        <v>150</v>
      </c>
      <c r="F31" s="2" t="s">
        <v>97</v>
      </c>
      <c r="G31" s="2" t="s">
        <v>37</v>
      </c>
      <c r="H31" s="1" t="s">
        <v>38</v>
      </c>
      <c r="I31" s="1" t="s">
        <v>7</v>
      </c>
      <c r="J31" s="1" t="str">
        <f t="shared" si="0"/>
        <v>Incorrect</v>
      </c>
    </row>
    <row r="32" spans="1:10" ht="270" x14ac:dyDescent="0.25">
      <c r="A32" s="1" t="s">
        <v>151</v>
      </c>
      <c r="B32" s="1" t="s">
        <v>152</v>
      </c>
      <c r="C32" s="2" t="s">
        <v>153</v>
      </c>
      <c r="D32" s="2" t="s">
        <v>4235</v>
      </c>
      <c r="E32" s="2" t="s">
        <v>154</v>
      </c>
      <c r="F32" s="2" t="s">
        <v>155</v>
      </c>
      <c r="G32" s="2" t="s">
        <v>156</v>
      </c>
      <c r="H32" s="1" t="s">
        <v>38</v>
      </c>
      <c r="I32" s="1" t="s">
        <v>38</v>
      </c>
      <c r="J32" s="1" t="str">
        <f t="shared" si="0"/>
        <v>Correct</v>
      </c>
    </row>
    <row r="33" spans="1:10" x14ac:dyDescent="0.25">
      <c r="A33" s="1" t="s">
        <v>157</v>
      </c>
      <c r="B33" s="1" t="s">
        <v>158</v>
      </c>
      <c r="C33" s="2" t="s">
        <v>159</v>
      </c>
      <c r="D33" s="2" t="s">
        <v>4240</v>
      </c>
      <c r="E33" s="2" t="s">
        <v>138</v>
      </c>
      <c r="F33" s="2" t="s">
        <v>12</v>
      </c>
      <c r="G33" s="2" t="s">
        <v>6</v>
      </c>
      <c r="H33" s="1" t="s">
        <v>7</v>
      </c>
      <c r="I33" s="1" t="s">
        <v>7</v>
      </c>
      <c r="J33" s="1" t="str">
        <f t="shared" si="0"/>
        <v>Correct</v>
      </c>
    </row>
    <row r="34" spans="1:10" x14ac:dyDescent="0.25">
      <c r="A34" s="1" t="s">
        <v>160</v>
      </c>
      <c r="B34" s="1" t="s">
        <v>161</v>
      </c>
      <c r="C34" s="2" t="s">
        <v>162</v>
      </c>
      <c r="D34" s="2" t="s">
        <v>4236</v>
      </c>
      <c r="E34" s="2" t="s">
        <v>163</v>
      </c>
      <c r="F34" s="2" t="s">
        <v>49</v>
      </c>
      <c r="G34" s="2" t="s">
        <v>6</v>
      </c>
      <c r="H34" s="1" t="s">
        <v>7</v>
      </c>
      <c r="I34" s="1" t="s">
        <v>7</v>
      </c>
      <c r="J34" s="1" t="str">
        <f t="shared" si="0"/>
        <v>Correct</v>
      </c>
    </row>
    <row r="35" spans="1:10" x14ac:dyDescent="0.25">
      <c r="A35" s="1" t="s">
        <v>164</v>
      </c>
      <c r="B35" s="1" t="s">
        <v>165</v>
      </c>
      <c r="C35" s="2" t="s">
        <v>166</v>
      </c>
      <c r="D35" s="2" t="s">
        <v>4235</v>
      </c>
      <c r="E35" s="2" t="s">
        <v>167</v>
      </c>
      <c r="F35" s="2" t="s">
        <v>168</v>
      </c>
      <c r="G35" s="2" t="s">
        <v>169</v>
      </c>
      <c r="H35" s="1" t="s">
        <v>38</v>
      </c>
      <c r="I35" s="1" t="s">
        <v>38</v>
      </c>
      <c r="J35" s="1" t="str">
        <f t="shared" si="0"/>
        <v>Correct</v>
      </c>
    </row>
    <row r="36" spans="1:10" ht="390" x14ac:dyDescent="0.25">
      <c r="A36" s="1" t="s">
        <v>170</v>
      </c>
      <c r="B36" s="1" t="s">
        <v>171</v>
      </c>
      <c r="C36" s="2" t="s">
        <v>172</v>
      </c>
      <c r="D36" s="2" t="s">
        <v>4241</v>
      </c>
      <c r="E36" s="2" t="s">
        <v>173</v>
      </c>
      <c r="F36" s="2" t="s">
        <v>12</v>
      </c>
      <c r="G36" s="2" t="s">
        <v>6</v>
      </c>
      <c r="H36" s="1" t="s">
        <v>7</v>
      </c>
      <c r="I36" s="1" t="s">
        <v>7</v>
      </c>
      <c r="J36" s="1" t="str">
        <f t="shared" si="0"/>
        <v>Correct</v>
      </c>
    </row>
    <row r="37" spans="1:10" x14ac:dyDescent="0.25">
      <c r="A37" s="1" t="s">
        <v>174</v>
      </c>
      <c r="B37" s="1" t="s">
        <v>175</v>
      </c>
      <c r="C37" s="2" t="s">
        <v>176</v>
      </c>
      <c r="D37" s="2" t="s">
        <v>4236</v>
      </c>
      <c r="E37" s="2" t="s">
        <v>177</v>
      </c>
      <c r="F37" s="2" t="s">
        <v>27</v>
      </c>
      <c r="G37" s="2" t="s">
        <v>6</v>
      </c>
      <c r="H37" s="1" t="s">
        <v>7</v>
      </c>
      <c r="I37" s="1" t="s">
        <v>7</v>
      </c>
      <c r="J37" s="1" t="str">
        <f t="shared" si="0"/>
        <v>Correct</v>
      </c>
    </row>
    <row r="38" spans="1:10" x14ac:dyDescent="0.25">
      <c r="A38" s="1" t="s">
        <v>178</v>
      </c>
      <c r="B38" s="1" t="s">
        <v>179</v>
      </c>
      <c r="C38" s="2" t="s">
        <v>180</v>
      </c>
      <c r="D38" s="2" t="s">
        <v>4236</v>
      </c>
      <c r="E38" s="2" t="s">
        <v>138</v>
      </c>
      <c r="F38" s="2" t="s">
        <v>12</v>
      </c>
      <c r="G38" s="2" t="s">
        <v>6</v>
      </c>
      <c r="H38" s="1" t="s">
        <v>7</v>
      </c>
      <c r="I38" s="1" t="s">
        <v>7</v>
      </c>
      <c r="J38" s="1" t="str">
        <f t="shared" si="0"/>
        <v>Correct</v>
      </c>
    </row>
    <row r="39" spans="1:10" ht="375" x14ac:dyDescent="0.25">
      <c r="A39" s="1" t="s">
        <v>181</v>
      </c>
      <c r="B39" s="1" t="s">
        <v>182</v>
      </c>
      <c r="C39" s="2" t="s">
        <v>183</v>
      </c>
      <c r="D39" s="2" t="s">
        <v>4241</v>
      </c>
      <c r="E39" s="2" t="s">
        <v>146</v>
      </c>
      <c r="F39" s="2" t="s">
        <v>27</v>
      </c>
      <c r="G39" s="2" t="s">
        <v>6</v>
      </c>
      <c r="H39" s="1" t="s">
        <v>7</v>
      </c>
      <c r="I39" s="1" t="s">
        <v>7</v>
      </c>
      <c r="J39" s="1" t="str">
        <f t="shared" si="0"/>
        <v>Correct</v>
      </c>
    </row>
    <row r="40" spans="1:10" x14ac:dyDescent="0.25">
      <c r="A40" s="1" t="s">
        <v>184</v>
      </c>
      <c r="B40" s="1" t="s">
        <v>185</v>
      </c>
      <c r="C40" s="2" t="s">
        <v>186</v>
      </c>
      <c r="D40" s="2" t="s">
        <v>4241</v>
      </c>
      <c r="E40" s="2" t="s">
        <v>138</v>
      </c>
      <c r="F40" s="2" t="s">
        <v>12</v>
      </c>
      <c r="G40" s="2" t="s">
        <v>6</v>
      </c>
      <c r="H40" s="1" t="s">
        <v>7</v>
      </c>
      <c r="I40" s="1" t="s">
        <v>7</v>
      </c>
      <c r="J40" s="1" t="str">
        <f t="shared" si="0"/>
        <v>Correct</v>
      </c>
    </row>
    <row r="41" spans="1:10" x14ac:dyDescent="0.25">
      <c r="A41" s="1" t="s">
        <v>187</v>
      </c>
      <c r="B41" s="1" t="s">
        <v>188</v>
      </c>
      <c r="C41" s="2" t="s">
        <v>189</v>
      </c>
      <c r="D41" s="2" t="s">
        <v>4236</v>
      </c>
      <c r="E41" s="2" t="s">
        <v>190</v>
      </c>
      <c r="F41" s="2" t="s">
        <v>27</v>
      </c>
      <c r="G41" s="2" t="s">
        <v>6</v>
      </c>
      <c r="H41" s="1" t="s">
        <v>7</v>
      </c>
      <c r="I41" s="1" t="s">
        <v>7</v>
      </c>
      <c r="J41" s="1" t="str">
        <f t="shared" si="0"/>
        <v>Correct</v>
      </c>
    </row>
    <row r="42" spans="1:10" x14ac:dyDescent="0.25">
      <c r="A42" s="1" t="s">
        <v>191</v>
      </c>
      <c r="B42" s="1" t="s">
        <v>192</v>
      </c>
      <c r="C42" s="2" t="s">
        <v>193</v>
      </c>
      <c r="D42" s="2" t="s">
        <v>4244</v>
      </c>
      <c r="E42" s="2" t="s">
        <v>194</v>
      </c>
      <c r="F42" s="2" t="s">
        <v>88</v>
      </c>
      <c r="G42" s="2" t="s">
        <v>37</v>
      </c>
      <c r="H42" s="1" t="s">
        <v>38</v>
      </c>
      <c r="I42" s="1" t="s">
        <v>7</v>
      </c>
      <c r="J42" s="1" t="str">
        <f t="shared" si="0"/>
        <v>Incorrect</v>
      </c>
    </row>
    <row r="43" spans="1:10" x14ac:dyDescent="0.25">
      <c r="A43" s="1" t="s">
        <v>195</v>
      </c>
      <c r="B43" s="1" t="s">
        <v>196</v>
      </c>
      <c r="C43" s="2" t="s">
        <v>197</v>
      </c>
      <c r="D43" s="2" t="s">
        <v>4234</v>
      </c>
      <c r="E43" s="2" t="s">
        <v>198</v>
      </c>
      <c r="F43" s="2" t="s">
        <v>49</v>
      </c>
      <c r="G43" s="2" t="s">
        <v>6</v>
      </c>
      <c r="H43" s="1" t="s">
        <v>7</v>
      </c>
      <c r="I43" s="1" t="s">
        <v>7</v>
      </c>
      <c r="J43" s="1" t="str">
        <f t="shared" si="0"/>
        <v>Correct</v>
      </c>
    </row>
    <row r="44" spans="1:10" x14ac:dyDescent="0.25">
      <c r="A44" s="1" t="s">
        <v>199</v>
      </c>
      <c r="B44" s="1" t="s">
        <v>200</v>
      </c>
      <c r="C44" s="2" t="s">
        <v>201</v>
      </c>
      <c r="D44" s="2" t="s">
        <v>4245</v>
      </c>
      <c r="E44" s="2" t="s">
        <v>202</v>
      </c>
      <c r="F44" s="2" t="s">
        <v>27</v>
      </c>
      <c r="G44" s="2" t="s">
        <v>129</v>
      </c>
      <c r="H44" s="1" t="s">
        <v>7</v>
      </c>
      <c r="I44" s="1" t="s">
        <v>7</v>
      </c>
      <c r="J44" s="1" t="str">
        <f t="shared" si="0"/>
        <v>Correct</v>
      </c>
    </row>
    <row r="45" spans="1:10" ht="300" x14ac:dyDescent="0.25">
      <c r="A45" s="1" t="s">
        <v>203</v>
      </c>
      <c r="B45" s="1" t="s">
        <v>204</v>
      </c>
      <c r="C45" s="2" t="s">
        <v>205</v>
      </c>
      <c r="D45" s="2" t="s">
        <v>4246</v>
      </c>
      <c r="E45" s="2" t="s">
        <v>206</v>
      </c>
      <c r="F45" s="2" t="s">
        <v>207</v>
      </c>
      <c r="G45" s="2" t="s">
        <v>208</v>
      </c>
      <c r="H45" s="1" t="s">
        <v>38</v>
      </c>
      <c r="I45" s="1" t="s">
        <v>38</v>
      </c>
      <c r="J45" s="1" t="str">
        <f t="shared" si="0"/>
        <v>Correct</v>
      </c>
    </row>
    <row r="46" spans="1:10" ht="409.5" x14ac:dyDescent="0.25">
      <c r="A46" s="1" t="s">
        <v>209</v>
      </c>
      <c r="B46" s="1" t="s">
        <v>210</v>
      </c>
      <c r="C46" s="2" t="s">
        <v>211</v>
      </c>
      <c r="D46" s="2" t="s">
        <v>4247</v>
      </c>
      <c r="E46" s="2" t="s">
        <v>212</v>
      </c>
      <c r="F46" s="2" t="s">
        <v>213</v>
      </c>
      <c r="G46" s="2" t="s">
        <v>214</v>
      </c>
      <c r="H46" s="1" t="s">
        <v>38</v>
      </c>
      <c r="I46" s="1" t="s">
        <v>38</v>
      </c>
      <c r="J46" s="1" t="str">
        <f t="shared" si="0"/>
        <v>Correct</v>
      </c>
    </row>
    <row r="47" spans="1:10" ht="285" x14ac:dyDescent="0.25">
      <c r="A47" s="1" t="s">
        <v>215</v>
      </c>
      <c r="B47" s="1" t="s">
        <v>216</v>
      </c>
      <c r="C47" s="2" t="s">
        <v>217</v>
      </c>
      <c r="D47" s="2" t="s">
        <v>4247</v>
      </c>
      <c r="E47" s="2" t="s">
        <v>218</v>
      </c>
      <c r="F47" s="2" t="s">
        <v>219</v>
      </c>
      <c r="G47" s="2" t="s">
        <v>37</v>
      </c>
      <c r="H47" s="1" t="s">
        <v>38</v>
      </c>
      <c r="I47" s="1" t="s">
        <v>7</v>
      </c>
      <c r="J47" s="1" t="str">
        <f t="shared" si="0"/>
        <v>Incorrect</v>
      </c>
    </row>
    <row r="48" spans="1:10" ht="240" x14ac:dyDescent="0.25">
      <c r="A48" s="1" t="s">
        <v>220</v>
      </c>
      <c r="B48" s="1" t="s">
        <v>221</v>
      </c>
      <c r="C48" s="2" t="s">
        <v>222</v>
      </c>
      <c r="D48" s="2" t="s">
        <v>4246</v>
      </c>
      <c r="E48" s="2" t="s">
        <v>223</v>
      </c>
      <c r="F48" s="2" t="s">
        <v>49</v>
      </c>
      <c r="G48" s="2" t="s">
        <v>6</v>
      </c>
      <c r="H48" s="1" t="s">
        <v>7</v>
      </c>
      <c r="I48" s="1" t="s">
        <v>38</v>
      </c>
      <c r="J48" s="1" t="str">
        <f t="shared" si="0"/>
        <v>Incorrect</v>
      </c>
    </row>
    <row r="49" spans="1:10" x14ac:dyDescent="0.25">
      <c r="A49" s="1" t="s">
        <v>224</v>
      </c>
      <c r="B49" s="1" t="s">
        <v>225</v>
      </c>
      <c r="C49" s="2" t="s">
        <v>226</v>
      </c>
      <c r="D49" s="2" t="s">
        <v>4237</v>
      </c>
      <c r="E49" s="2" t="s">
        <v>227</v>
      </c>
      <c r="F49" s="2" t="s">
        <v>12</v>
      </c>
      <c r="G49" s="2" t="s">
        <v>6</v>
      </c>
      <c r="H49" s="1" t="s">
        <v>7</v>
      </c>
      <c r="I49" s="1" t="s">
        <v>38</v>
      </c>
      <c r="J49" s="1" t="str">
        <f t="shared" si="0"/>
        <v>Incorrect</v>
      </c>
    </row>
    <row r="50" spans="1:10" ht="300" x14ac:dyDescent="0.25">
      <c r="A50" s="1" t="s">
        <v>228</v>
      </c>
      <c r="B50" s="1" t="s">
        <v>229</v>
      </c>
      <c r="C50" s="2" t="s">
        <v>230</v>
      </c>
      <c r="D50" s="2" t="s">
        <v>4246</v>
      </c>
      <c r="E50" s="2" t="s">
        <v>231</v>
      </c>
      <c r="F50" s="2" t="s">
        <v>232</v>
      </c>
      <c r="G50" s="2" t="s">
        <v>233</v>
      </c>
      <c r="H50" s="1" t="s">
        <v>38</v>
      </c>
      <c r="I50" s="1" t="s">
        <v>38</v>
      </c>
      <c r="J50" s="1" t="str">
        <f t="shared" si="0"/>
        <v>Correct</v>
      </c>
    </row>
    <row r="51" spans="1:10" ht="285" x14ac:dyDescent="0.25">
      <c r="A51" s="1" t="s">
        <v>234</v>
      </c>
      <c r="B51" s="1" t="s">
        <v>235</v>
      </c>
      <c r="C51" s="2" t="s">
        <v>236</v>
      </c>
      <c r="D51" s="2" t="s">
        <v>4247</v>
      </c>
      <c r="E51" s="2" t="s">
        <v>237</v>
      </c>
      <c r="F51" s="2" t="s">
        <v>238</v>
      </c>
      <c r="G51" s="2" t="s">
        <v>72</v>
      </c>
      <c r="H51" s="1" t="s">
        <v>38</v>
      </c>
      <c r="I51" s="1" t="s">
        <v>38</v>
      </c>
      <c r="J51" s="1" t="str">
        <f t="shared" si="0"/>
        <v>Correct</v>
      </c>
    </row>
    <row r="52" spans="1:10" x14ac:dyDescent="0.25">
      <c r="A52" s="1" t="s">
        <v>239</v>
      </c>
      <c r="B52" s="1" t="s">
        <v>240</v>
      </c>
      <c r="C52" s="2" t="s">
        <v>241</v>
      </c>
      <c r="D52" s="2" t="s">
        <v>4236</v>
      </c>
      <c r="E52" s="2" t="s">
        <v>242</v>
      </c>
      <c r="F52" s="2" t="s">
        <v>12</v>
      </c>
      <c r="G52" s="2" t="s">
        <v>6</v>
      </c>
      <c r="H52" s="1" t="s">
        <v>7</v>
      </c>
      <c r="I52" s="1" t="s">
        <v>7</v>
      </c>
      <c r="J52" s="1" t="str">
        <f t="shared" si="0"/>
        <v>Correct</v>
      </c>
    </row>
    <row r="53" spans="1:10" x14ac:dyDescent="0.25">
      <c r="A53" s="1" t="s">
        <v>243</v>
      </c>
      <c r="B53" s="1" t="s">
        <v>244</v>
      </c>
      <c r="C53" s="2" t="s">
        <v>245</v>
      </c>
      <c r="D53" s="2" t="s">
        <v>4236</v>
      </c>
      <c r="E53" s="2" t="s">
        <v>246</v>
      </c>
      <c r="F53" s="2" t="s">
        <v>88</v>
      </c>
      <c r="G53" s="2" t="s">
        <v>22</v>
      </c>
      <c r="H53" s="1" t="s">
        <v>7</v>
      </c>
      <c r="I53" s="1" t="s">
        <v>7</v>
      </c>
      <c r="J53" s="1" t="str">
        <f t="shared" si="0"/>
        <v>Correct</v>
      </c>
    </row>
    <row r="54" spans="1:10" x14ac:dyDescent="0.25">
      <c r="A54" s="1" t="s">
        <v>247</v>
      </c>
      <c r="B54" s="1" t="s">
        <v>248</v>
      </c>
      <c r="C54" s="2" t="s">
        <v>249</v>
      </c>
      <c r="D54" s="2" t="s">
        <v>4245</v>
      </c>
      <c r="E54" s="2" t="s">
        <v>250</v>
      </c>
      <c r="F54" s="2" t="s">
        <v>27</v>
      </c>
      <c r="G54" s="2" t="s">
        <v>6</v>
      </c>
      <c r="H54" s="1" t="s">
        <v>7</v>
      </c>
      <c r="I54" s="1" t="s">
        <v>7</v>
      </c>
      <c r="J54" s="1" t="str">
        <f t="shared" si="0"/>
        <v>Correct</v>
      </c>
    </row>
    <row r="55" spans="1:10" x14ac:dyDescent="0.25">
      <c r="A55" s="1" t="s">
        <v>251</v>
      </c>
      <c r="B55" s="1" t="s">
        <v>252</v>
      </c>
      <c r="C55" s="2" t="s">
        <v>253</v>
      </c>
      <c r="D55" s="2" t="s">
        <v>4245</v>
      </c>
      <c r="E55" s="2" t="s">
        <v>250</v>
      </c>
      <c r="F55" s="2" t="s">
        <v>27</v>
      </c>
      <c r="G55" s="2" t="s">
        <v>6</v>
      </c>
      <c r="H55" s="1" t="s">
        <v>7</v>
      </c>
      <c r="I55" s="1" t="s">
        <v>7</v>
      </c>
      <c r="J55" s="1" t="str">
        <f t="shared" si="0"/>
        <v>Correct</v>
      </c>
    </row>
    <row r="56" spans="1:10" x14ac:dyDescent="0.25">
      <c r="A56" s="1" t="s">
        <v>254</v>
      </c>
      <c r="B56" s="1" t="s">
        <v>255</v>
      </c>
      <c r="C56" s="2" t="s">
        <v>256</v>
      </c>
      <c r="D56" s="2" t="s">
        <v>4236</v>
      </c>
      <c r="E56" s="2" t="s">
        <v>257</v>
      </c>
      <c r="F56" s="2" t="s">
        <v>12</v>
      </c>
      <c r="G56" s="2" t="s">
        <v>6</v>
      </c>
      <c r="H56" s="1" t="s">
        <v>7</v>
      </c>
      <c r="I56" s="1" t="s">
        <v>7</v>
      </c>
      <c r="J56" s="1" t="str">
        <f t="shared" si="0"/>
        <v>Correct</v>
      </c>
    </row>
    <row r="57" spans="1:10" x14ac:dyDescent="0.25">
      <c r="A57" s="1" t="s">
        <v>258</v>
      </c>
      <c r="B57" s="1" t="s">
        <v>259</v>
      </c>
      <c r="C57" s="2" t="s">
        <v>260</v>
      </c>
      <c r="D57" s="2" t="s">
        <v>4236</v>
      </c>
      <c r="E57" s="2" t="s">
        <v>261</v>
      </c>
      <c r="F57" s="2" t="s">
        <v>49</v>
      </c>
      <c r="G57" s="2" t="s">
        <v>6</v>
      </c>
      <c r="H57" s="1" t="s">
        <v>7</v>
      </c>
      <c r="I57" s="1" t="s">
        <v>7</v>
      </c>
      <c r="J57" s="1" t="str">
        <f t="shared" si="0"/>
        <v>Correct</v>
      </c>
    </row>
    <row r="58" spans="1:10" x14ac:dyDescent="0.25">
      <c r="A58" s="1" t="s">
        <v>262</v>
      </c>
      <c r="B58" s="1" t="s">
        <v>263</v>
      </c>
      <c r="C58" s="2" t="s">
        <v>264</v>
      </c>
      <c r="D58" s="2" t="s">
        <v>4245</v>
      </c>
      <c r="E58" s="2" t="s">
        <v>250</v>
      </c>
      <c r="F58" s="2" t="s">
        <v>27</v>
      </c>
      <c r="G58" s="2" t="s">
        <v>129</v>
      </c>
      <c r="H58" s="1" t="s">
        <v>7</v>
      </c>
      <c r="I58" s="1" t="s">
        <v>7</v>
      </c>
      <c r="J58" s="1" t="str">
        <f t="shared" si="0"/>
        <v>Correct</v>
      </c>
    </row>
    <row r="59" spans="1:10" x14ac:dyDescent="0.25">
      <c r="A59" s="1" t="s">
        <v>265</v>
      </c>
      <c r="B59" s="1" t="s">
        <v>266</v>
      </c>
      <c r="C59" s="2" t="s">
        <v>267</v>
      </c>
      <c r="D59" s="2" t="s">
        <v>4236</v>
      </c>
      <c r="E59" s="2" t="s">
        <v>268</v>
      </c>
      <c r="F59" s="2" t="s">
        <v>27</v>
      </c>
      <c r="G59" s="2" t="s">
        <v>6</v>
      </c>
      <c r="H59" s="1" t="s">
        <v>7</v>
      </c>
      <c r="I59" s="1" t="s">
        <v>7</v>
      </c>
      <c r="J59" s="1" t="str">
        <f t="shared" si="0"/>
        <v>Correct</v>
      </c>
    </row>
    <row r="60" spans="1:10" x14ac:dyDescent="0.25">
      <c r="A60" s="1" t="s">
        <v>269</v>
      </c>
      <c r="B60" s="1" t="s">
        <v>270</v>
      </c>
      <c r="C60" s="2" t="s">
        <v>271</v>
      </c>
      <c r="D60" s="2" t="s">
        <v>4236</v>
      </c>
      <c r="E60" s="2" t="s">
        <v>272</v>
      </c>
      <c r="F60" s="2" t="s">
        <v>273</v>
      </c>
      <c r="G60" s="2" t="s">
        <v>107</v>
      </c>
      <c r="H60" s="1" t="s">
        <v>7</v>
      </c>
      <c r="I60" s="1" t="s">
        <v>7</v>
      </c>
      <c r="J60" s="1" t="str">
        <f t="shared" si="0"/>
        <v>Correct</v>
      </c>
    </row>
    <row r="61" spans="1:10" x14ac:dyDescent="0.25">
      <c r="A61" s="1" t="s">
        <v>274</v>
      </c>
      <c r="B61" s="1" t="s">
        <v>275</v>
      </c>
      <c r="C61" s="2" t="s">
        <v>276</v>
      </c>
      <c r="D61" s="2" t="s">
        <v>4245</v>
      </c>
      <c r="E61" s="2" t="s">
        <v>277</v>
      </c>
      <c r="F61" s="2" t="s">
        <v>27</v>
      </c>
      <c r="G61" s="2" t="s">
        <v>6</v>
      </c>
      <c r="H61" s="1" t="s">
        <v>7</v>
      </c>
      <c r="I61" s="1" t="s">
        <v>7</v>
      </c>
      <c r="J61" s="1" t="str">
        <f t="shared" si="0"/>
        <v>Correct</v>
      </c>
    </row>
    <row r="62" spans="1:10" x14ac:dyDescent="0.25">
      <c r="A62" s="1" t="s">
        <v>278</v>
      </c>
      <c r="B62" s="1" t="s">
        <v>279</v>
      </c>
      <c r="C62" s="2" t="s">
        <v>280</v>
      </c>
      <c r="D62" s="2" t="s">
        <v>4245</v>
      </c>
      <c r="E62" s="2" t="s">
        <v>250</v>
      </c>
      <c r="F62" s="2" t="s">
        <v>27</v>
      </c>
      <c r="G62" s="2" t="s">
        <v>6</v>
      </c>
      <c r="H62" s="1" t="s">
        <v>7</v>
      </c>
      <c r="I62" s="1" t="s">
        <v>7</v>
      </c>
      <c r="J62" s="1" t="str">
        <f t="shared" si="0"/>
        <v>Correct</v>
      </c>
    </row>
    <row r="63" spans="1:10" ht="409.5" x14ac:dyDescent="0.25">
      <c r="A63" s="1" t="s">
        <v>281</v>
      </c>
      <c r="B63" s="1" t="s">
        <v>282</v>
      </c>
      <c r="C63" s="2" t="s">
        <v>283</v>
      </c>
      <c r="D63" s="2" t="s">
        <v>4240</v>
      </c>
      <c r="E63" s="2" t="s">
        <v>250</v>
      </c>
      <c r="F63" s="2" t="s">
        <v>27</v>
      </c>
      <c r="G63" s="2" t="s">
        <v>6</v>
      </c>
      <c r="H63" s="1" t="s">
        <v>7</v>
      </c>
      <c r="I63" s="1" t="s">
        <v>7</v>
      </c>
      <c r="J63" s="1" t="str">
        <f t="shared" si="0"/>
        <v>Correct</v>
      </c>
    </row>
    <row r="64" spans="1:10" x14ac:dyDescent="0.25">
      <c r="A64" s="1" t="s">
        <v>284</v>
      </c>
      <c r="B64" s="1" t="s">
        <v>285</v>
      </c>
      <c r="C64" s="2" t="s">
        <v>286</v>
      </c>
      <c r="D64" s="2" t="s">
        <v>4236</v>
      </c>
      <c r="E64" s="2" t="s">
        <v>287</v>
      </c>
      <c r="F64" s="2" t="s">
        <v>12</v>
      </c>
      <c r="G64" s="2" t="s">
        <v>6</v>
      </c>
      <c r="H64" s="1" t="s">
        <v>7</v>
      </c>
      <c r="I64" s="1" t="s">
        <v>7</v>
      </c>
      <c r="J64" s="1" t="str">
        <f t="shared" si="0"/>
        <v>Correct</v>
      </c>
    </row>
    <row r="65" spans="1:10" x14ac:dyDescent="0.25">
      <c r="A65" s="1" t="s">
        <v>288</v>
      </c>
      <c r="B65" s="1" t="s">
        <v>289</v>
      </c>
      <c r="C65" s="2" t="s">
        <v>290</v>
      </c>
      <c r="D65" s="2" t="s">
        <v>4236</v>
      </c>
      <c r="E65" s="2" t="s">
        <v>242</v>
      </c>
      <c r="F65" s="2" t="s">
        <v>12</v>
      </c>
      <c r="G65" s="2" t="s">
        <v>6</v>
      </c>
      <c r="H65" s="1" t="s">
        <v>7</v>
      </c>
      <c r="I65" s="1" t="s">
        <v>7</v>
      </c>
      <c r="J65" s="1" t="str">
        <f t="shared" si="0"/>
        <v>Correct</v>
      </c>
    </row>
    <row r="66" spans="1:10" x14ac:dyDescent="0.25">
      <c r="A66" s="1" t="s">
        <v>291</v>
      </c>
      <c r="B66" s="1" t="s">
        <v>292</v>
      </c>
      <c r="C66" s="2" t="s">
        <v>293</v>
      </c>
      <c r="D66" s="2" t="s">
        <v>4236</v>
      </c>
      <c r="E66" s="2" t="s">
        <v>294</v>
      </c>
      <c r="F66" s="2" t="s">
        <v>49</v>
      </c>
      <c r="G66" s="2" t="s">
        <v>6</v>
      </c>
      <c r="H66" s="1" t="s">
        <v>7</v>
      </c>
      <c r="I66" s="1" t="s">
        <v>7</v>
      </c>
      <c r="J66" s="1" t="str">
        <f t="shared" si="0"/>
        <v>Correct</v>
      </c>
    </row>
    <row r="67" spans="1:10" x14ac:dyDescent="0.25">
      <c r="A67" s="1" t="s">
        <v>295</v>
      </c>
      <c r="B67" s="1" t="s">
        <v>296</v>
      </c>
      <c r="C67" s="2" t="s">
        <v>297</v>
      </c>
      <c r="D67" s="2" t="s">
        <v>4236</v>
      </c>
      <c r="E67" s="2" t="s">
        <v>298</v>
      </c>
      <c r="F67" s="2" t="s">
        <v>49</v>
      </c>
      <c r="G67" s="2" t="s">
        <v>6</v>
      </c>
      <c r="H67" s="1" t="s">
        <v>7</v>
      </c>
      <c r="I67" s="1" t="s">
        <v>7</v>
      </c>
      <c r="J67" s="1" t="str">
        <f t="shared" ref="J67:J130" si="1">IF(H67=I67,"Correct","Incorrect")</f>
        <v>Correct</v>
      </c>
    </row>
    <row r="68" spans="1:10" x14ac:dyDescent="0.25">
      <c r="A68" s="1" t="s">
        <v>299</v>
      </c>
      <c r="B68" s="1" t="s">
        <v>300</v>
      </c>
      <c r="C68" s="2" t="s">
        <v>301</v>
      </c>
      <c r="D68" s="2" t="s">
        <v>4236</v>
      </c>
      <c r="E68" s="2" t="s">
        <v>302</v>
      </c>
      <c r="F68" s="2" t="s">
        <v>21</v>
      </c>
      <c r="G68" s="2" t="s">
        <v>22</v>
      </c>
      <c r="H68" s="1" t="s">
        <v>7</v>
      </c>
      <c r="I68" s="1" t="s">
        <v>7</v>
      </c>
      <c r="J68" s="1" t="str">
        <f t="shared" si="1"/>
        <v>Correct</v>
      </c>
    </row>
    <row r="69" spans="1:10" x14ac:dyDescent="0.25">
      <c r="A69" s="1" t="s">
        <v>303</v>
      </c>
      <c r="B69" s="1" t="s">
        <v>304</v>
      </c>
      <c r="C69" s="2" t="s">
        <v>305</v>
      </c>
      <c r="D69" s="2" t="s">
        <v>4245</v>
      </c>
      <c r="E69" s="2" t="s">
        <v>306</v>
      </c>
      <c r="F69" s="2" t="s">
        <v>27</v>
      </c>
      <c r="G69" s="2" t="s">
        <v>6</v>
      </c>
      <c r="H69" s="1" t="s">
        <v>7</v>
      </c>
      <c r="I69" s="1" t="s">
        <v>7</v>
      </c>
      <c r="J69" s="1" t="str">
        <f t="shared" si="1"/>
        <v>Correct</v>
      </c>
    </row>
    <row r="70" spans="1:10" x14ac:dyDescent="0.25">
      <c r="A70" s="1" t="s">
        <v>307</v>
      </c>
      <c r="B70" s="1" t="s">
        <v>308</v>
      </c>
      <c r="C70" s="2" t="s">
        <v>309</v>
      </c>
      <c r="D70" s="2" t="s">
        <v>4236</v>
      </c>
      <c r="E70" s="2" t="s">
        <v>250</v>
      </c>
      <c r="F70" s="2" t="s">
        <v>27</v>
      </c>
      <c r="G70" s="2" t="s">
        <v>6</v>
      </c>
      <c r="H70" s="1" t="s">
        <v>7</v>
      </c>
      <c r="I70" s="1" t="s">
        <v>7</v>
      </c>
      <c r="J70" s="1" t="str">
        <f t="shared" si="1"/>
        <v>Correct</v>
      </c>
    </row>
    <row r="71" spans="1:10" x14ac:dyDescent="0.25">
      <c r="A71" s="1" t="s">
        <v>310</v>
      </c>
      <c r="B71" s="1" t="s">
        <v>311</v>
      </c>
      <c r="C71" s="2" t="s">
        <v>312</v>
      </c>
      <c r="D71" s="2" t="s">
        <v>4236</v>
      </c>
      <c r="E71" s="2" t="s">
        <v>313</v>
      </c>
      <c r="F71" s="2" t="s">
        <v>27</v>
      </c>
      <c r="G71" s="2" t="s">
        <v>6</v>
      </c>
      <c r="H71" s="1" t="s">
        <v>7</v>
      </c>
      <c r="I71" s="1" t="s">
        <v>7</v>
      </c>
      <c r="J71" s="1" t="str">
        <f t="shared" si="1"/>
        <v>Correct</v>
      </c>
    </row>
    <row r="72" spans="1:10" x14ac:dyDescent="0.25">
      <c r="A72" s="1" t="s">
        <v>314</v>
      </c>
      <c r="B72" s="1" t="s">
        <v>315</v>
      </c>
      <c r="C72" s="2" t="s">
        <v>316</v>
      </c>
      <c r="D72" s="2" t="s">
        <v>4239</v>
      </c>
      <c r="E72" s="2" t="s">
        <v>317</v>
      </c>
      <c r="F72" s="2" t="s">
        <v>12</v>
      </c>
      <c r="G72" s="2" t="s">
        <v>6</v>
      </c>
      <c r="H72" s="1" t="s">
        <v>7</v>
      </c>
      <c r="I72" s="1" t="s">
        <v>7</v>
      </c>
      <c r="J72" s="1" t="str">
        <f t="shared" si="1"/>
        <v>Correct</v>
      </c>
    </row>
    <row r="73" spans="1:10" x14ac:dyDescent="0.25">
      <c r="A73" s="1" t="s">
        <v>318</v>
      </c>
      <c r="B73" s="1" t="s">
        <v>319</v>
      </c>
      <c r="C73" s="2" t="s">
        <v>320</v>
      </c>
      <c r="D73" s="2" t="s">
        <v>4236</v>
      </c>
      <c r="E73" s="2" t="s">
        <v>16</v>
      </c>
      <c r="F73" s="2" t="s">
        <v>12</v>
      </c>
      <c r="G73" s="2" t="s">
        <v>129</v>
      </c>
      <c r="H73" s="1" t="s">
        <v>7</v>
      </c>
      <c r="I73" s="1" t="s">
        <v>7</v>
      </c>
      <c r="J73" s="1" t="str">
        <f t="shared" si="1"/>
        <v>Correct</v>
      </c>
    </row>
    <row r="74" spans="1:10" x14ac:dyDescent="0.25">
      <c r="A74" s="1" t="s">
        <v>321</v>
      </c>
      <c r="B74" s="1" t="s">
        <v>322</v>
      </c>
      <c r="C74" s="2" t="s">
        <v>323</v>
      </c>
      <c r="D74" s="2" t="s">
        <v>4236</v>
      </c>
      <c r="E74" s="2" t="s">
        <v>324</v>
      </c>
      <c r="F74" s="2" t="s">
        <v>49</v>
      </c>
      <c r="G74" s="2" t="s">
        <v>6</v>
      </c>
      <c r="H74" s="1" t="s">
        <v>7</v>
      </c>
      <c r="I74" s="1" t="s">
        <v>7</v>
      </c>
      <c r="J74" s="1" t="str">
        <f t="shared" si="1"/>
        <v>Correct</v>
      </c>
    </row>
    <row r="75" spans="1:10" x14ac:dyDescent="0.25">
      <c r="A75" s="1" t="s">
        <v>325</v>
      </c>
      <c r="B75" s="1" t="s">
        <v>326</v>
      </c>
      <c r="C75" s="2" t="s">
        <v>327</v>
      </c>
      <c r="D75" s="2" t="s">
        <v>4236</v>
      </c>
      <c r="E75" s="2" t="s">
        <v>328</v>
      </c>
      <c r="F75" s="2" t="s">
        <v>12</v>
      </c>
      <c r="G75" s="2" t="s">
        <v>6</v>
      </c>
      <c r="H75" s="1" t="s">
        <v>7</v>
      </c>
      <c r="I75" s="1" t="s">
        <v>7</v>
      </c>
      <c r="J75" s="1" t="str">
        <f t="shared" si="1"/>
        <v>Correct</v>
      </c>
    </row>
    <row r="76" spans="1:10" x14ac:dyDescent="0.25">
      <c r="A76" s="1" t="s">
        <v>329</v>
      </c>
      <c r="B76" s="1" t="s">
        <v>330</v>
      </c>
      <c r="C76" s="2" t="s">
        <v>331</v>
      </c>
      <c r="D76" s="2" t="s">
        <v>4236</v>
      </c>
      <c r="E76" s="2" t="s">
        <v>16</v>
      </c>
      <c r="F76" s="2" t="s">
        <v>12</v>
      </c>
      <c r="G76" s="2" t="s">
        <v>6</v>
      </c>
      <c r="H76" s="1" t="s">
        <v>7</v>
      </c>
      <c r="I76" s="1" t="s">
        <v>7</v>
      </c>
      <c r="J76" s="1" t="str">
        <f t="shared" si="1"/>
        <v>Correct</v>
      </c>
    </row>
    <row r="77" spans="1:10" x14ac:dyDescent="0.25">
      <c r="A77" s="1" t="s">
        <v>332</v>
      </c>
      <c r="B77" s="1" t="s">
        <v>333</v>
      </c>
      <c r="C77" s="2" t="s">
        <v>334</v>
      </c>
      <c r="D77" s="2" t="s">
        <v>4236</v>
      </c>
      <c r="E77" s="2" t="s">
        <v>324</v>
      </c>
      <c r="F77" s="2" t="s">
        <v>49</v>
      </c>
      <c r="G77" s="2" t="s">
        <v>6</v>
      </c>
      <c r="H77" s="1" t="s">
        <v>7</v>
      </c>
      <c r="I77" s="1" t="s">
        <v>7</v>
      </c>
      <c r="J77" s="1" t="str">
        <f t="shared" si="1"/>
        <v>Correct</v>
      </c>
    </row>
    <row r="78" spans="1:10" x14ac:dyDescent="0.25">
      <c r="A78" s="1" t="s">
        <v>335</v>
      </c>
      <c r="B78" s="1" t="s">
        <v>336</v>
      </c>
      <c r="C78" s="2" t="s">
        <v>337</v>
      </c>
      <c r="D78" s="2" t="s">
        <v>4236</v>
      </c>
      <c r="E78" s="2" t="s">
        <v>338</v>
      </c>
      <c r="F78" s="2" t="s">
        <v>21</v>
      </c>
      <c r="G78" s="2" t="s">
        <v>22</v>
      </c>
      <c r="H78" s="1" t="s">
        <v>7</v>
      </c>
      <c r="I78" s="1" t="s">
        <v>7</v>
      </c>
      <c r="J78" s="1" t="str">
        <f t="shared" si="1"/>
        <v>Correct</v>
      </c>
    </row>
    <row r="79" spans="1:10" x14ac:dyDescent="0.25">
      <c r="A79" s="1" t="s">
        <v>339</v>
      </c>
      <c r="B79" s="1" t="s">
        <v>340</v>
      </c>
      <c r="C79" s="2" t="s">
        <v>341</v>
      </c>
      <c r="D79" s="2" t="s">
        <v>4240</v>
      </c>
      <c r="E79" s="2" t="s">
        <v>328</v>
      </c>
      <c r="F79" s="2" t="s">
        <v>12</v>
      </c>
      <c r="G79" s="2" t="s">
        <v>6</v>
      </c>
      <c r="H79" s="1" t="s">
        <v>7</v>
      </c>
      <c r="I79" s="1" t="s">
        <v>7</v>
      </c>
      <c r="J79" s="1" t="str">
        <f t="shared" si="1"/>
        <v>Correct</v>
      </c>
    </row>
    <row r="80" spans="1:10" x14ac:dyDescent="0.25">
      <c r="A80" s="1" t="s">
        <v>342</v>
      </c>
      <c r="B80" s="1" t="s">
        <v>343</v>
      </c>
      <c r="C80" s="2" t="s">
        <v>344</v>
      </c>
      <c r="D80" s="2" t="s">
        <v>4240</v>
      </c>
      <c r="E80" s="2" t="s">
        <v>257</v>
      </c>
      <c r="F80" s="2" t="s">
        <v>12</v>
      </c>
      <c r="G80" s="2" t="s">
        <v>6</v>
      </c>
      <c r="H80" s="1" t="s">
        <v>7</v>
      </c>
      <c r="I80" s="1" t="s">
        <v>7</v>
      </c>
      <c r="J80" s="1" t="str">
        <f t="shared" si="1"/>
        <v>Correct</v>
      </c>
    </row>
    <row r="81" spans="1:10" x14ac:dyDescent="0.25">
      <c r="A81" s="1" t="s">
        <v>345</v>
      </c>
      <c r="B81" s="1" t="s">
        <v>346</v>
      </c>
      <c r="C81" s="1" t="s">
        <v>347</v>
      </c>
      <c r="D81" s="2" t="s">
        <v>4248</v>
      </c>
      <c r="E81" s="2" t="s">
        <v>348</v>
      </c>
      <c r="F81" s="2" t="s">
        <v>49</v>
      </c>
      <c r="G81" s="2" t="s">
        <v>6</v>
      </c>
      <c r="H81" s="1" t="s">
        <v>7</v>
      </c>
      <c r="I81" s="1" t="s">
        <v>7</v>
      </c>
      <c r="J81" s="1" t="str">
        <f t="shared" si="1"/>
        <v>Correct</v>
      </c>
    </row>
    <row r="82" spans="1:10" x14ac:dyDescent="0.25">
      <c r="A82" s="1" t="s">
        <v>349</v>
      </c>
      <c r="B82" s="1" t="s">
        <v>350</v>
      </c>
      <c r="C82" s="2" t="s">
        <v>351</v>
      </c>
      <c r="D82" s="2" t="s">
        <v>4236</v>
      </c>
      <c r="E82" s="2" t="s">
        <v>257</v>
      </c>
      <c r="F82" s="2" t="s">
        <v>12</v>
      </c>
      <c r="G82" s="2" t="s">
        <v>6</v>
      </c>
      <c r="H82" s="1" t="s">
        <v>7</v>
      </c>
      <c r="I82" s="1" t="s">
        <v>7</v>
      </c>
      <c r="J82" s="1" t="str">
        <f t="shared" si="1"/>
        <v>Correct</v>
      </c>
    </row>
    <row r="83" spans="1:10" x14ac:dyDescent="0.25">
      <c r="A83" s="1" t="s">
        <v>352</v>
      </c>
      <c r="B83" s="1" t="s">
        <v>353</v>
      </c>
      <c r="C83" s="2" t="s">
        <v>354</v>
      </c>
      <c r="D83" s="2" t="s">
        <v>4245</v>
      </c>
      <c r="E83" s="2" t="s">
        <v>11</v>
      </c>
      <c r="F83" s="2" t="s">
        <v>12</v>
      </c>
      <c r="G83" s="2" t="s">
        <v>6</v>
      </c>
      <c r="H83" s="1" t="s">
        <v>7</v>
      </c>
      <c r="I83" s="1" t="s">
        <v>7</v>
      </c>
      <c r="J83" s="1" t="str">
        <f t="shared" si="1"/>
        <v>Correct</v>
      </c>
    </row>
    <row r="84" spans="1:10" x14ac:dyDescent="0.25">
      <c r="A84" s="1" t="s">
        <v>355</v>
      </c>
      <c r="B84" s="1" t="s">
        <v>356</v>
      </c>
      <c r="C84" s="2" t="s">
        <v>357</v>
      </c>
      <c r="D84" s="2" t="s">
        <v>4245</v>
      </c>
      <c r="E84" s="2" t="s">
        <v>358</v>
      </c>
      <c r="F84" s="2" t="s">
        <v>12</v>
      </c>
      <c r="G84" s="2" t="s">
        <v>6</v>
      </c>
      <c r="H84" s="1" t="s">
        <v>7</v>
      </c>
      <c r="I84" s="1" t="s">
        <v>7</v>
      </c>
      <c r="J84" s="1" t="str">
        <f t="shared" si="1"/>
        <v>Correct</v>
      </c>
    </row>
    <row r="85" spans="1:10" x14ac:dyDescent="0.25">
      <c r="A85" s="1" t="s">
        <v>359</v>
      </c>
      <c r="B85" s="1" t="s">
        <v>360</v>
      </c>
      <c r="C85" s="2" t="s">
        <v>361</v>
      </c>
      <c r="D85" s="2" t="s">
        <v>4245</v>
      </c>
      <c r="E85" s="2" t="s">
        <v>257</v>
      </c>
      <c r="F85" s="2" t="s">
        <v>12</v>
      </c>
      <c r="G85" s="2" t="s">
        <v>6</v>
      </c>
      <c r="H85" s="1" t="s">
        <v>7</v>
      </c>
      <c r="I85" s="1" t="s">
        <v>7</v>
      </c>
      <c r="J85" s="1" t="str">
        <f t="shared" si="1"/>
        <v>Correct</v>
      </c>
    </row>
    <row r="86" spans="1:10" x14ac:dyDescent="0.25">
      <c r="A86" s="1" t="s">
        <v>362</v>
      </c>
      <c r="B86" s="1" t="s">
        <v>363</v>
      </c>
      <c r="C86" s="2" t="s">
        <v>364</v>
      </c>
      <c r="D86" s="2" t="s">
        <v>4237</v>
      </c>
      <c r="E86" s="2" t="s">
        <v>16</v>
      </c>
      <c r="F86" s="2" t="s">
        <v>12</v>
      </c>
      <c r="G86" s="2" t="s">
        <v>129</v>
      </c>
      <c r="H86" s="1" t="s">
        <v>7</v>
      </c>
      <c r="I86" s="1" t="s">
        <v>7</v>
      </c>
      <c r="J86" s="1" t="str">
        <f t="shared" si="1"/>
        <v>Correct</v>
      </c>
    </row>
    <row r="87" spans="1:10" x14ac:dyDescent="0.25">
      <c r="A87" s="1" t="s">
        <v>365</v>
      </c>
      <c r="B87" s="1" t="s">
        <v>366</v>
      </c>
      <c r="C87" s="2" t="s">
        <v>367</v>
      </c>
      <c r="D87" s="2" t="s">
        <v>4237</v>
      </c>
      <c r="E87" s="2" t="s">
        <v>138</v>
      </c>
      <c r="F87" s="2" t="s">
        <v>12</v>
      </c>
      <c r="G87" s="2" t="s">
        <v>129</v>
      </c>
      <c r="H87" s="1" t="s">
        <v>7</v>
      </c>
      <c r="I87" s="1" t="s">
        <v>7</v>
      </c>
      <c r="J87" s="1" t="str">
        <f t="shared" si="1"/>
        <v>Correct</v>
      </c>
    </row>
    <row r="88" spans="1:10" x14ac:dyDescent="0.25">
      <c r="A88" s="1" t="s">
        <v>368</v>
      </c>
      <c r="B88" s="1" t="s">
        <v>369</v>
      </c>
      <c r="C88" s="2" t="s">
        <v>370</v>
      </c>
      <c r="D88" s="2" t="s">
        <v>4249</v>
      </c>
      <c r="E88" s="2" t="s">
        <v>371</v>
      </c>
      <c r="F88" s="2" t="s">
        <v>27</v>
      </c>
      <c r="G88" s="2" t="s">
        <v>6</v>
      </c>
      <c r="H88" s="1" t="s">
        <v>7</v>
      </c>
      <c r="I88" s="1" t="s">
        <v>38</v>
      </c>
      <c r="J88" s="1" t="str">
        <f t="shared" si="1"/>
        <v>Incorrect</v>
      </c>
    </row>
    <row r="89" spans="1:10" ht="255" x14ac:dyDescent="0.25">
      <c r="A89" s="1" t="s">
        <v>372</v>
      </c>
      <c r="B89" s="1" t="s">
        <v>373</v>
      </c>
      <c r="C89" s="2" t="s">
        <v>374</v>
      </c>
      <c r="D89" s="2" t="s">
        <v>4249</v>
      </c>
      <c r="E89" s="2" t="s">
        <v>375</v>
      </c>
      <c r="F89" s="2" t="s">
        <v>12</v>
      </c>
      <c r="G89" s="2" t="s">
        <v>6</v>
      </c>
      <c r="H89" s="1" t="s">
        <v>7</v>
      </c>
      <c r="I89" s="1" t="s">
        <v>38</v>
      </c>
      <c r="J89" s="1" t="str">
        <f t="shared" si="1"/>
        <v>Incorrect</v>
      </c>
    </row>
    <row r="90" spans="1:10" x14ac:dyDescent="0.25">
      <c r="A90" s="1" t="s">
        <v>376</v>
      </c>
      <c r="B90" s="1" t="s">
        <v>377</v>
      </c>
      <c r="C90" s="2" t="s">
        <v>378</v>
      </c>
      <c r="D90" s="2" t="s">
        <v>4247</v>
      </c>
      <c r="E90" s="2" t="s">
        <v>379</v>
      </c>
      <c r="F90" s="2" t="s">
        <v>380</v>
      </c>
      <c r="G90" s="2" t="s">
        <v>381</v>
      </c>
      <c r="H90" s="1" t="s">
        <v>7</v>
      </c>
      <c r="I90" s="1" t="s">
        <v>7</v>
      </c>
      <c r="J90" s="1" t="str">
        <f t="shared" si="1"/>
        <v>Correct</v>
      </c>
    </row>
    <row r="91" spans="1:10" x14ac:dyDescent="0.25">
      <c r="A91" s="1" t="s">
        <v>382</v>
      </c>
      <c r="B91" s="1" t="s">
        <v>383</v>
      </c>
      <c r="C91" s="2" t="s">
        <v>384</v>
      </c>
      <c r="D91" s="2" t="s">
        <v>4237</v>
      </c>
      <c r="E91" s="2" t="s">
        <v>385</v>
      </c>
      <c r="F91" s="2" t="s">
        <v>386</v>
      </c>
      <c r="G91" s="2" t="s">
        <v>387</v>
      </c>
      <c r="H91" s="1" t="s">
        <v>7</v>
      </c>
      <c r="I91" s="1" t="s">
        <v>7</v>
      </c>
      <c r="J91" s="1" t="str">
        <f t="shared" si="1"/>
        <v>Correct</v>
      </c>
    </row>
    <row r="92" spans="1:10" x14ac:dyDescent="0.25">
      <c r="A92" s="1" t="s">
        <v>388</v>
      </c>
      <c r="B92" s="1" t="s">
        <v>389</v>
      </c>
      <c r="C92" s="2" t="s">
        <v>390</v>
      </c>
      <c r="D92" s="2" t="s">
        <v>4236</v>
      </c>
      <c r="E92" s="2" t="s">
        <v>257</v>
      </c>
      <c r="F92" s="2" t="s">
        <v>12</v>
      </c>
      <c r="G92" s="2" t="s">
        <v>6</v>
      </c>
      <c r="H92" s="1" t="s">
        <v>7</v>
      </c>
      <c r="I92" s="1" t="s">
        <v>7</v>
      </c>
      <c r="J92" s="1" t="str">
        <f t="shared" si="1"/>
        <v>Correct</v>
      </c>
    </row>
    <row r="93" spans="1:10" ht="409.5" x14ac:dyDescent="0.25">
      <c r="A93" s="1" t="s">
        <v>391</v>
      </c>
      <c r="B93" s="1" t="s">
        <v>392</v>
      </c>
      <c r="C93" s="2" t="s">
        <v>393</v>
      </c>
      <c r="D93" s="2" t="s">
        <v>4245</v>
      </c>
      <c r="E93" s="2" t="s">
        <v>287</v>
      </c>
      <c r="F93" s="2" t="s">
        <v>12</v>
      </c>
      <c r="G93" s="2" t="s">
        <v>6</v>
      </c>
      <c r="H93" s="1" t="s">
        <v>7</v>
      </c>
      <c r="I93" s="1" t="s">
        <v>7</v>
      </c>
      <c r="J93" s="1" t="str">
        <f t="shared" si="1"/>
        <v>Correct</v>
      </c>
    </row>
    <row r="94" spans="1:10" x14ac:dyDescent="0.25">
      <c r="A94" s="1" t="s">
        <v>394</v>
      </c>
      <c r="B94" s="1" t="s">
        <v>395</v>
      </c>
      <c r="C94" s="2" t="s">
        <v>396</v>
      </c>
      <c r="D94" s="2" t="s">
        <v>4245</v>
      </c>
      <c r="E94" s="2" t="s">
        <v>250</v>
      </c>
      <c r="F94" s="2" t="s">
        <v>27</v>
      </c>
      <c r="G94" s="2" t="s">
        <v>6</v>
      </c>
      <c r="H94" s="1" t="s">
        <v>7</v>
      </c>
      <c r="I94" s="1" t="s">
        <v>7</v>
      </c>
      <c r="J94" s="1" t="str">
        <f t="shared" si="1"/>
        <v>Correct</v>
      </c>
    </row>
    <row r="95" spans="1:10" x14ac:dyDescent="0.25">
      <c r="A95" s="1" t="s">
        <v>397</v>
      </c>
      <c r="B95" s="1" t="s">
        <v>398</v>
      </c>
      <c r="C95" s="2" t="s">
        <v>399</v>
      </c>
      <c r="D95" s="2" t="s">
        <v>4247</v>
      </c>
      <c r="E95" s="2" t="s">
        <v>400</v>
      </c>
      <c r="F95" s="2" t="s">
        <v>401</v>
      </c>
      <c r="G95" s="2" t="s">
        <v>37</v>
      </c>
      <c r="H95" s="1" t="s">
        <v>38</v>
      </c>
      <c r="I95" s="1" t="s">
        <v>38</v>
      </c>
      <c r="J95" s="1" t="str">
        <f t="shared" si="1"/>
        <v>Correct</v>
      </c>
    </row>
    <row r="96" spans="1:10" ht="285" x14ac:dyDescent="0.25">
      <c r="A96" s="1" t="s">
        <v>402</v>
      </c>
      <c r="B96" s="1" t="s">
        <v>403</v>
      </c>
      <c r="C96" s="2" t="s">
        <v>404</v>
      </c>
      <c r="D96" s="2" t="s">
        <v>4247</v>
      </c>
      <c r="E96" s="2" t="s">
        <v>405</v>
      </c>
      <c r="F96" s="2" t="s">
        <v>401</v>
      </c>
      <c r="G96" s="2" t="s">
        <v>37</v>
      </c>
      <c r="H96" s="1" t="s">
        <v>38</v>
      </c>
      <c r="I96" s="1" t="s">
        <v>38</v>
      </c>
      <c r="J96" s="1" t="str">
        <f t="shared" si="1"/>
        <v>Correct</v>
      </c>
    </row>
    <row r="97" spans="1:10" ht="360" x14ac:dyDescent="0.25">
      <c r="A97" s="1" t="s">
        <v>406</v>
      </c>
      <c r="B97" s="1" t="s">
        <v>407</v>
      </c>
      <c r="C97" s="2" t="s">
        <v>408</v>
      </c>
      <c r="D97" s="2" t="s">
        <v>4236</v>
      </c>
      <c r="E97" s="2" t="s">
        <v>409</v>
      </c>
      <c r="F97" s="2" t="s">
        <v>410</v>
      </c>
      <c r="G97" s="2" t="s">
        <v>411</v>
      </c>
      <c r="H97" s="1" t="s">
        <v>7</v>
      </c>
      <c r="I97" s="1" t="s">
        <v>7</v>
      </c>
      <c r="J97" s="1" t="str">
        <f t="shared" si="1"/>
        <v>Correct</v>
      </c>
    </row>
    <row r="98" spans="1:10" x14ac:dyDescent="0.25">
      <c r="A98" s="1" t="s">
        <v>412</v>
      </c>
      <c r="B98" s="1" t="s">
        <v>413</v>
      </c>
      <c r="C98" s="2" t="s">
        <v>414</v>
      </c>
      <c r="D98" s="2" t="s">
        <v>4247</v>
      </c>
      <c r="E98" s="2" t="s">
        <v>415</v>
      </c>
      <c r="F98" s="2" t="s">
        <v>416</v>
      </c>
      <c r="G98" s="2" t="s">
        <v>417</v>
      </c>
      <c r="H98" s="1" t="s">
        <v>38</v>
      </c>
      <c r="I98" s="1" t="s">
        <v>7</v>
      </c>
      <c r="J98" s="1" t="str">
        <f t="shared" si="1"/>
        <v>Incorrect</v>
      </c>
    </row>
    <row r="99" spans="1:10" x14ac:dyDescent="0.25">
      <c r="A99" s="1" t="s">
        <v>418</v>
      </c>
      <c r="B99" s="1" t="s">
        <v>419</v>
      </c>
      <c r="C99" s="2" t="s">
        <v>420</v>
      </c>
      <c r="D99" s="2" t="s">
        <v>4236</v>
      </c>
      <c r="E99" s="2" t="s">
        <v>421</v>
      </c>
      <c r="F99" s="2" t="s">
        <v>12</v>
      </c>
      <c r="G99" s="2" t="s">
        <v>129</v>
      </c>
      <c r="H99" s="1" t="s">
        <v>7</v>
      </c>
      <c r="I99" s="1" t="s">
        <v>7</v>
      </c>
      <c r="J99" s="1" t="str">
        <f t="shared" si="1"/>
        <v>Correct</v>
      </c>
    </row>
    <row r="100" spans="1:10" ht="210" x14ac:dyDescent="0.25">
      <c r="A100" s="1" t="s">
        <v>422</v>
      </c>
      <c r="B100" s="1" t="s">
        <v>423</v>
      </c>
      <c r="C100" s="2" t="s">
        <v>424</v>
      </c>
      <c r="D100" s="2" t="s">
        <v>4236</v>
      </c>
      <c r="E100" s="2" t="s">
        <v>425</v>
      </c>
      <c r="F100" s="2" t="s">
        <v>49</v>
      </c>
      <c r="G100" s="2" t="s">
        <v>129</v>
      </c>
      <c r="H100" s="1" t="s">
        <v>7</v>
      </c>
      <c r="I100" s="1" t="s">
        <v>7</v>
      </c>
      <c r="J100" s="1" t="str">
        <f t="shared" si="1"/>
        <v>Correct</v>
      </c>
    </row>
    <row r="101" spans="1:10" ht="409.5" x14ac:dyDescent="0.25">
      <c r="A101" s="1" t="s">
        <v>426</v>
      </c>
      <c r="B101" s="1" t="s">
        <v>427</v>
      </c>
      <c r="C101" s="2" t="s">
        <v>428</v>
      </c>
      <c r="D101" s="2" t="s">
        <v>4236</v>
      </c>
      <c r="E101" s="2" t="s">
        <v>429</v>
      </c>
      <c r="F101" s="2" t="s">
        <v>430</v>
      </c>
      <c r="G101" s="2" t="s">
        <v>431</v>
      </c>
      <c r="H101" s="1" t="s">
        <v>38</v>
      </c>
      <c r="I101" s="1" t="s">
        <v>7</v>
      </c>
      <c r="J101" s="1" t="str">
        <f t="shared" si="1"/>
        <v>Incorrect</v>
      </c>
    </row>
    <row r="102" spans="1:10" ht="345" x14ac:dyDescent="0.25">
      <c r="A102" s="1" t="s">
        <v>432</v>
      </c>
      <c r="B102" s="1" t="s">
        <v>433</v>
      </c>
      <c r="C102" s="2" t="s">
        <v>434</v>
      </c>
      <c r="D102" s="2" t="s">
        <v>4236</v>
      </c>
      <c r="E102" s="2" t="s">
        <v>435</v>
      </c>
      <c r="F102" s="2" t="s">
        <v>36</v>
      </c>
      <c r="G102" s="2" t="s">
        <v>436</v>
      </c>
      <c r="H102" s="1" t="s">
        <v>38</v>
      </c>
      <c r="I102" s="1" t="s">
        <v>7</v>
      </c>
      <c r="J102" s="1" t="str">
        <f t="shared" si="1"/>
        <v>Incorrect</v>
      </c>
    </row>
    <row r="103" spans="1:10" x14ac:dyDescent="0.25">
      <c r="A103" s="1" t="s">
        <v>437</v>
      </c>
      <c r="B103" s="1" t="s">
        <v>438</v>
      </c>
      <c r="C103" s="2" t="s">
        <v>439</v>
      </c>
      <c r="D103" s="2" t="s">
        <v>4240</v>
      </c>
      <c r="E103" s="2" t="s">
        <v>440</v>
      </c>
      <c r="F103" s="2" t="s">
        <v>27</v>
      </c>
      <c r="G103" s="2" t="s">
        <v>6</v>
      </c>
      <c r="H103" s="1" t="s">
        <v>7</v>
      </c>
      <c r="I103" s="1" t="s">
        <v>7</v>
      </c>
      <c r="J103" s="1" t="str">
        <f t="shared" si="1"/>
        <v>Correct</v>
      </c>
    </row>
    <row r="104" spans="1:10" x14ac:dyDescent="0.25">
      <c r="A104" s="1" t="s">
        <v>441</v>
      </c>
      <c r="B104" s="1" t="s">
        <v>442</v>
      </c>
      <c r="C104" s="1" t="s">
        <v>443</v>
      </c>
      <c r="D104" s="2" t="s">
        <v>4248</v>
      </c>
      <c r="E104" s="2" t="s">
        <v>444</v>
      </c>
      <c r="F104" s="2" t="s">
        <v>49</v>
      </c>
      <c r="G104" s="2" t="s">
        <v>6</v>
      </c>
      <c r="H104" s="1" t="s">
        <v>7</v>
      </c>
      <c r="I104" s="1" t="s">
        <v>7</v>
      </c>
      <c r="J104" s="1" t="str">
        <f t="shared" si="1"/>
        <v>Correct</v>
      </c>
    </row>
    <row r="105" spans="1:10" x14ac:dyDescent="0.25">
      <c r="A105" s="1" t="s">
        <v>445</v>
      </c>
      <c r="B105" s="1" t="s">
        <v>446</v>
      </c>
      <c r="C105" s="2" t="s">
        <v>447</v>
      </c>
      <c r="D105" s="2" t="s">
        <v>4240</v>
      </c>
      <c r="E105" s="2" t="s">
        <v>53</v>
      </c>
      <c r="F105" s="2" t="s">
        <v>12</v>
      </c>
      <c r="G105" s="2" t="s">
        <v>6</v>
      </c>
      <c r="H105" s="1" t="s">
        <v>7</v>
      </c>
      <c r="I105" s="1" t="s">
        <v>7</v>
      </c>
      <c r="J105" s="1" t="str">
        <f t="shared" si="1"/>
        <v>Correct</v>
      </c>
    </row>
    <row r="106" spans="1:10" x14ac:dyDescent="0.25">
      <c r="A106" s="1" t="s">
        <v>448</v>
      </c>
      <c r="B106" s="1" t="s">
        <v>449</v>
      </c>
      <c r="C106" s="1" t="s">
        <v>450</v>
      </c>
      <c r="D106" s="2" t="s">
        <v>4248</v>
      </c>
      <c r="E106" s="2" t="s">
        <v>328</v>
      </c>
      <c r="F106" s="2" t="s">
        <v>12</v>
      </c>
      <c r="G106" s="2" t="s">
        <v>6</v>
      </c>
      <c r="H106" s="1" t="s">
        <v>7</v>
      </c>
      <c r="I106" s="1" t="s">
        <v>7</v>
      </c>
      <c r="J106" s="1" t="str">
        <f t="shared" si="1"/>
        <v>Correct</v>
      </c>
    </row>
    <row r="107" spans="1:10" x14ac:dyDescent="0.25">
      <c r="A107" s="1" t="s">
        <v>451</v>
      </c>
      <c r="B107" s="1" t="s">
        <v>452</v>
      </c>
      <c r="C107" s="2" t="s">
        <v>453</v>
      </c>
      <c r="D107" s="2" t="s">
        <v>4232</v>
      </c>
      <c r="E107" s="2" t="s">
        <v>242</v>
      </c>
      <c r="F107" s="2" t="s">
        <v>12</v>
      </c>
      <c r="G107" s="2" t="s">
        <v>6</v>
      </c>
      <c r="H107" s="1" t="s">
        <v>7</v>
      </c>
      <c r="I107" s="1" t="s">
        <v>7</v>
      </c>
      <c r="J107" s="1" t="str">
        <f t="shared" si="1"/>
        <v>Correct</v>
      </c>
    </row>
    <row r="108" spans="1:10" x14ac:dyDescent="0.25">
      <c r="A108" s="1" t="s">
        <v>454</v>
      </c>
      <c r="B108" s="1" t="s">
        <v>455</v>
      </c>
      <c r="C108" s="2" t="s">
        <v>456</v>
      </c>
      <c r="D108" s="2" t="s">
        <v>4250</v>
      </c>
      <c r="E108" s="2" t="s">
        <v>457</v>
      </c>
      <c r="F108" s="2" t="s">
        <v>27</v>
      </c>
      <c r="G108" s="2" t="s">
        <v>6</v>
      </c>
      <c r="H108" s="1" t="s">
        <v>7</v>
      </c>
      <c r="I108" s="1" t="s">
        <v>7</v>
      </c>
      <c r="J108" s="1" t="str">
        <f t="shared" si="1"/>
        <v>Correct</v>
      </c>
    </row>
    <row r="109" spans="1:10" x14ac:dyDescent="0.25">
      <c r="A109" s="1" t="s">
        <v>458</v>
      </c>
      <c r="B109" s="1" t="s">
        <v>459</v>
      </c>
      <c r="C109" s="2" t="s">
        <v>460</v>
      </c>
      <c r="D109" s="2" t="s">
        <v>4245</v>
      </c>
      <c r="E109" s="2" t="s">
        <v>250</v>
      </c>
      <c r="F109" s="2" t="s">
        <v>27</v>
      </c>
      <c r="G109" s="2" t="s">
        <v>6</v>
      </c>
      <c r="H109" s="1" t="s">
        <v>7</v>
      </c>
      <c r="I109" s="1" t="s">
        <v>7</v>
      </c>
      <c r="J109" s="1" t="str">
        <f t="shared" si="1"/>
        <v>Correct</v>
      </c>
    </row>
    <row r="110" spans="1:10" x14ac:dyDescent="0.25">
      <c r="A110" s="1" t="s">
        <v>461</v>
      </c>
      <c r="B110" s="1" t="s">
        <v>462</v>
      </c>
      <c r="C110" s="2" t="s">
        <v>463</v>
      </c>
      <c r="D110" s="2" t="s">
        <v>4240</v>
      </c>
      <c r="E110" s="2" t="s">
        <v>328</v>
      </c>
      <c r="F110" s="2" t="s">
        <v>12</v>
      </c>
      <c r="G110" s="2" t="s">
        <v>6</v>
      </c>
      <c r="H110" s="1" t="s">
        <v>7</v>
      </c>
      <c r="I110" s="1" t="s">
        <v>7</v>
      </c>
      <c r="J110" s="1" t="str">
        <f t="shared" si="1"/>
        <v>Correct</v>
      </c>
    </row>
    <row r="111" spans="1:10" x14ac:dyDescent="0.25">
      <c r="A111" s="1" t="s">
        <v>464</v>
      </c>
      <c r="B111" s="1" t="s">
        <v>465</v>
      </c>
      <c r="C111" s="1" t="s">
        <v>466</v>
      </c>
      <c r="D111" s="2" t="s">
        <v>4248</v>
      </c>
      <c r="E111" s="2" t="s">
        <v>467</v>
      </c>
      <c r="F111" s="2" t="s">
        <v>219</v>
      </c>
      <c r="G111" s="2" t="s">
        <v>22</v>
      </c>
      <c r="H111" s="1" t="s">
        <v>7</v>
      </c>
      <c r="I111" s="1" t="s">
        <v>7</v>
      </c>
      <c r="J111" s="1" t="str">
        <f t="shared" si="1"/>
        <v>Correct</v>
      </c>
    </row>
    <row r="112" spans="1:10" x14ac:dyDescent="0.25">
      <c r="A112" s="1" t="s">
        <v>468</v>
      </c>
      <c r="B112" s="1" t="s">
        <v>469</v>
      </c>
      <c r="C112" s="1" t="s">
        <v>470</v>
      </c>
      <c r="D112" s="2" t="s">
        <v>4248</v>
      </c>
      <c r="E112" s="2" t="s">
        <v>358</v>
      </c>
      <c r="F112" s="2" t="s">
        <v>12</v>
      </c>
      <c r="G112" s="2" t="s">
        <v>6</v>
      </c>
      <c r="H112" s="1" t="s">
        <v>7</v>
      </c>
      <c r="I112" s="1" t="s">
        <v>7</v>
      </c>
      <c r="J112" s="1" t="str">
        <f t="shared" si="1"/>
        <v>Correct</v>
      </c>
    </row>
    <row r="113" spans="1:10" x14ac:dyDescent="0.25">
      <c r="A113" s="1" t="s">
        <v>471</v>
      </c>
      <c r="B113" s="1" t="s">
        <v>472</v>
      </c>
      <c r="C113" s="2" t="s">
        <v>473</v>
      </c>
      <c r="D113" s="2" t="s">
        <v>4240</v>
      </c>
      <c r="E113" s="2" t="s">
        <v>474</v>
      </c>
      <c r="F113" s="2" t="s">
        <v>27</v>
      </c>
      <c r="G113" s="2" t="s">
        <v>6</v>
      </c>
      <c r="H113" s="1" t="s">
        <v>7</v>
      </c>
      <c r="I113" s="1" t="s">
        <v>7</v>
      </c>
      <c r="J113" s="1" t="str">
        <f t="shared" si="1"/>
        <v>Correct</v>
      </c>
    </row>
    <row r="114" spans="1:10" x14ac:dyDescent="0.25">
      <c r="A114" s="1" t="s">
        <v>475</v>
      </c>
      <c r="B114" s="1" t="s">
        <v>476</v>
      </c>
      <c r="C114" s="1" t="s">
        <v>477</v>
      </c>
      <c r="D114" s="2" t="s">
        <v>4248</v>
      </c>
      <c r="E114" s="2" t="s">
        <v>478</v>
      </c>
      <c r="F114" s="2" t="s">
        <v>219</v>
      </c>
      <c r="G114" s="2" t="s">
        <v>22</v>
      </c>
      <c r="H114" s="1" t="s">
        <v>7</v>
      </c>
      <c r="I114" s="1" t="s">
        <v>7</v>
      </c>
      <c r="J114" s="1" t="str">
        <f t="shared" si="1"/>
        <v>Correct</v>
      </c>
    </row>
    <row r="115" spans="1:10" x14ac:dyDescent="0.25">
      <c r="A115" s="1" t="s">
        <v>479</v>
      </c>
      <c r="B115" s="1" t="s">
        <v>480</v>
      </c>
      <c r="C115" s="2" t="s">
        <v>481</v>
      </c>
      <c r="D115" s="2" t="s">
        <v>4236</v>
      </c>
      <c r="E115" s="2" t="s">
        <v>313</v>
      </c>
      <c r="F115" s="2" t="s">
        <v>27</v>
      </c>
      <c r="G115" s="2" t="s">
        <v>6</v>
      </c>
      <c r="H115" s="1" t="s">
        <v>7</v>
      </c>
      <c r="I115" s="1" t="s">
        <v>7</v>
      </c>
      <c r="J115" s="1" t="str">
        <f t="shared" si="1"/>
        <v>Correct</v>
      </c>
    </row>
    <row r="116" spans="1:10" x14ac:dyDescent="0.25">
      <c r="A116" s="1" t="s">
        <v>482</v>
      </c>
      <c r="B116" s="1" t="s">
        <v>483</v>
      </c>
      <c r="C116" s="2" t="s">
        <v>484</v>
      </c>
      <c r="D116" s="2" t="s">
        <v>4240</v>
      </c>
      <c r="E116" s="2" t="s">
        <v>485</v>
      </c>
      <c r="F116" s="2" t="s">
        <v>49</v>
      </c>
      <c r="G116" s="2" t="s">
        <v>6</v>
      </c>
      <c r="H116" s="1" t="s">
        <v>7</v>
      </c>
      <c r="I116" s="1" t="s">
        <v>7</v>
      </c>
      <c r="J116" s="1" t="str">
        <f t="shared" si="1"/>
        <v>Correct</v>
      </c>
    </row>
    <row r="117" spans="1:10" x14ac:dyDescent="0.25">
      <c r="A117" s="1" t="s">
        <v>486</v>
      </c>
      <c r="B117" s="1" t="s">
        <v>487</v>
      </c>
      <c r="C117" s="1" t="s">
        <v>488</v>
      </c>
      <c r="D117" s="2" t="s">
        <v>4248</v>
      </c>
      <c r="E117" s="2" t="s">
        <v>489</v>
      </c>
      <c r="F117" s="2" t="s">
        <v>88</v>
      </c>
      <c r="G117" s="2" t="s">
        <v>22</v>
      </c>
      <c r="H117" s="1" t="s">
        <v>7</v>
      </c>
      <c r="I117" s="1" t="s">
        <v>7</v>
      </c>
      <c r="J117" s="1" t="str">
        <f t="shared" si="1"/>
        <v>Correct</v>
      </c>
    </row>
    <row r="118" spans="1:10" x14ac:dyDescent="0.25">
      <c r="A118" s="1" t="s">
        <v>490</v>
      </c>
      <c r="B118" s="1" t="s">
        <v>491</v>
      </c>
      <c r="C118" s="1" t="s">
        <v>492</v>
      </c>
      <c r="D118" s="2" t="s">
        <v>4248</v>
      </c>
      <c r="E118" s="2" t="s">
        <v>190</v>
      </c>
      <c r="F118" s="2" t="s">
        <v>27</v>
      </c>
      <c r="G118" s="2" t="s">
        <v>6</v>
      </c>
      <c r="H118" s="1" t="s">
        <v>7</v>
      </c>
      <c r="I118" s="1" t="s">
        <v>7</v>
      </c>
      <c r="J118" s="1" t="str">
        <f t="shared" si="1"/>
        <v>Correct</v>
      </c>
    </row>
    <row r="119" spans="1:10" x14ac:dyDescent="0.25">
      <c r="A119" s="1" t="s">
        <v>493</v>
      </c>
      <c r="B119" s="1" t="s">
        <v>494</v>
      </c>
      <c r="C119" s="2" t="s">
        <v>495</v>
      </c>
      <c r="D119" s="2" t="s">
        <v>4237</v>
      </c>
      <c r="E119" s="2" t="s">
        <v>496</v>
      </c>
      <c r="F119" s="2" t="s">
        <v>12</v>
      </c>
      <c r="G119" s="2" t="s">
        <v>134</v>
      </c>
      <c r="H119" s="1" t="s">
        <v>38</v>
      </c>
      <c r="I119" s="1" t="s">
        <v>7</v>
      </c>
      <c r="J119" s="1" t="str">
        <f t="shared" si="1"/>
        <v>Incorrect</v>
      </c>
    </row>
    <row r="120" spans="1:10" x14ac:dyDescent="0.25">
      <c r="A120" s="1" t="s">
        <v>497</v>
      </c>
      <c r="B120" s="1" t="s">
        <v>498</v>
      </c>
      <c r="C120" s="2" t="s">
        <v>499</v>
      </c>
      <c r="D120" s="2" t="s">
        <v>4240</v>
      </c>
      <c r="E120" s="2" t="s">
        <v>500</v>
      </c>
      <c r="F120" s="2" t="s">
        <v>49</v>
      </c>
      <c r="G120" s="2" t="s">
        <v>6</v>
      </c>
      <c r="H120" s="1" t="s">
        <v>7</v>
      </c>
      <c r="I120" s="1" t="s">
        <v>7</v>
      </c>
      <c r="J120" s="1" t="str">
        <f t="shared" si="1"/>
        <v>Correct</v>
      </c>
    </row>
    <row r="121" spans="1:10" x14ac:dyDescent="0.25">
      <c r="A121" s="1" t="s">
        <v>501</v>
      </c>
      <c r="B121" s="1" t="s">
        <v>502</v>
      </c>
      <c r="C121" s="1" t="s">
        <v>503</v>
      </c>
      <c r="D121" s="2" t="s">
        <v>4248</v>
      </c>
      <c r="E121" s="2" t="s">
        <v>504</v>
      </c>
      <c r="F121" s="2" t="s">
        <v>49</v>
      </c>
      <c r="G121" s="2" t="s">
        <v>6</v>
      </c>
      <c r="H121" s="1" t="s">
        <v>7</v>
      </c>
      <c r="I121" s="1" t="s">
        <v>7</v>
      </c>
      <c r="J121" s="1" t="str">
        <f t="shared" si="1"/>
        <v>Correct</v>
      </c>
    </row>
    <row r="122" spans="1:10" x14ac:dyDescent="0.25">
      <c r="A122" s="1" t="s">
        <v>505</v>
      </c>
      <c r="B122" s="1" t="s">
        <v>506</v>
      </c>
      <c r="C122" s="1" t="s">
        <v>507</v>
      </c>
      <c r="D122" s="2" t="s">
        <v>4248</v>
      </c>
      <c r="E122" s="2" t="s">
        <v>11</v>
      </c>
      <c r="F122" s="2" t="s">
        <v>12</v>
      </c>
      <c r="G122" s="2" t="s">
        <v>6</v>
      </c>
      <c r="H122" s="1" t="s">
        <v>7</v>
      </c>
      <c r="I122" s="1" t="s">
        <v>7</v>
      </c>
      <c r="J122" s="1" t="str">
        <f t="shared" si="1"/>
        <v>Correct</v>
      </c>
    </row>
    <row r="123" spans="1:10" x14ac:dyDescent="0.25">
      <c r="A123" s="1" t="s">
        <v>508</v>
      </c>
      <c r="B123" s="1" t="s">
        <v>509</v>
      </c>
      <c r="C123" s="1" t="s">
        <v>510</v>
      </c>
      <c r="D123" s="2" t="s">
        <v>4248</v>
      </c>
      <c r="E123" s="2" t="s">
        <v>511</v>
      </c>
      <c r="F123" s="2" t="s">
        <v>27</v>
      </c>
      <c r="G123" s="2" t="s">
        <v>6</v>
      </c>
      <c r="H123" s="1" t="s">
        <v>7</v>
      </c>
      <c r="I123" s="1" t="s">
        <v>7</v>
      </c>
      <c r="J123" s="1" t="str">
        <f t="shared" si="1"/>
        <v>Correct</v>
      </c>
    </row>
    <row r="124" spans="1:10" x14ac:dyDescent="0.25">
      <c r="A124" s="1" t="s">
        <v>512</v>
      </c>
      <c r="B124" s="1" t="s">
        <v>513</v>
      </c>
      <c r="C124" s="2" t="s">
        <v>514</v>
      </c>
      <c r="D124" s="2" t="s">
        <v>4240</v>
      </c>
      <c r="E124" s="2" t="s">
        <v>515</v>
      </c>
      <c r="F124" s="2" t="s">
        <v>12</v>
      </c>
      <c r="G124" s="2" t="s">
        <v>6</v>
      </c>
      <c r="H124" s="1" t="s">
        <v>7</v>
      </c>
      <c r="I124" s="1" t="s">
        <v>7</v>
      </c>
      <c r="J124" s="1" t="str">
        <f t="shared" si="1"/>
        <v>Correct</v>
      </c>
    </row>
    <row r="125" spans="1:10" ht="409.5" x14ac:dyDescent="0.25">
      <c r="A125" s="1" t="s">
        <v>516</v>
      </c>
      <c r="B125" s="1" t="s">
        <v>517</v>
      </c>
      <c r="C125" s="2" t="s">
        <v>518</v>
      </c>
      <c r="D125" s="2" t="s">
        <v>4237</v>
      </c>
      <c r="E125" s="2" t="s">
        <v>519</v>
      </c>
      <c r="F125" s="2" t="s">
        <v>5</v>
      </c>
      <c r="G125" s="2" t="s">
        <v>129</v>
      </c>
      <c r="H125" s="1" t="s">
        <v>7</v>
      </c>
      <c r="I125" s="1" t="s">
        <v>7</v>
      </c>
      <c r="J125" s="1" t="str">
        <f t="shared" si="1"/>
        <v>Correct</v>
      </c>
    </row>
    <row r="126" spans="1:10" ht="345" x14ac:dyDescent="0.25">
      <c r="A126" s="1" t="s">
        <v>520</v>
      </c>
      <c r="B126" s="1" t="s">
        <v>521</v>
      </c>
      <c r="C126" s="2" t="s">
        <v>522</v>
      </c>
      <c r="D126" s="2" t="s">
        <v>4251</v>
      </c>
      <c r="E126" s="2" t="s">
        <v>523</v>
      </c>
      <c r="F126" s="2" t="s">
        <v>59</v>
      </c>
      <c r="G126" s="2" t="s">
        <v>37</v>
      </c>
      <c r="H126" s="1" t="s">
        <v>38</v>
      </c>
      <c r="I126" s="1" t="s">
        <v>7</v>
      </c>
      <c r="J126" s="1" t="str">
        <f t="shared" si="1"/>
        <v>Incorrect</v>
      </c>
    </row>
    <row r="127" spans="1:10" x14ac:dyDescent="0.25">
      <c r="A127" s="1" t="s">
        <v>524</v>
      </c>
      <c r="B127" s="1" t="s">
        <v>525</v>
      </c>
      <c r="C127" s="2" t="s">
        <v>526</v>
      </c>
      <c r="D127" s="2" t="s">
        <v>4250</v>
      </c>
      <c r="E127" s="2" t="s">
        <v>527</v>
      </c>
      <c r="F127" s="2" t="s">
        <v>21</v>
      </c>
      <c r="G127" s="2" t="s">
        <v>22</v>
      </c>
      <c r="H127" s="1" t="s">
        <v>7</v>
      </c>
      <c r="I127" s="1" t="s">
        <v>7</v>
      </c>
      <c r="J127" s="1" t="str">
        <f t="shared" si="1"/>
        <v>Correct</v>
      </c>
    </row>
    <row r="128" spans="1:10" x14ac:dyDescent="0.25">
      <c r="A128" s="1" t="s">
        <v>528</v>
      </c>
      <c r="B128" s="1" t="s">
        <v>529</v>
      </c>
      <c r="C128" s="2" t="s">
        <v>530</v>
      </c>
      <c r="D128" s="2" t="s">
        <v>4237</v>
      </c>
      <c r="E128" s="2" t="s">
        <v>531</v>
      </c>
      <c r="F128" s="2" t="s">
        <v>27</v>
      </c>
      <c r="G128" s="2" t="s">
        <v>129</v>
      </c>
      <c r="H128" s="1" t="s">
        <v>7</v>
      </c>
      <c r="I128" s="1" t="s">
        <v>7</v>
      </c>
      <c r="J128" s="1" t="str">
        <f t="shared" si="1"/>
        <v>Correct</v>
      </c>
    </row>
    <row r="129" spans="1:10" x14ac:dyDescent="0.25">
      <c r="A129" s="1" t="s">
        <v>532</v>
      </c>
      <c r="B129" s="1" t="s">
        <v>533</v>
      </c>
      <c r="C129" s="2" t="s">
        <v>534</v>
      </c>
      <c r="D129" s="2" t="s">
        <v>4236</v>
      </c>
      <c r="E129" s="2" t="s">
        <v>535</v>
      </c>
      <c r="F129" s="2" t="s">
        <v>27</v>
      </c>
      <c r="G129" s="2" t="s">
        <v>6</v>
      </c>
      <c r="H129" s="1" t="s">
        <v>7</v>
      </c>
      <c r="I129" s="1" t="s">
        <v>7</v>
      </c>
      <c r="J129" s="1" t="str">
        <f t="shared" si="1"/>
        <v>Correct</v>
      </c>
    </row>
    <row r="130" spans="1:10" x14ac:dyDescent="0.25">
      <c r="A130" s="1" t="s">
        <v>536</v>
      </c>
      <c r="B130" s="1" t="s">
        <v>537</v>
      </c>
      <c r="C130" s="1" t="s">
        <v>538</v>
      </c>
      <c r="D130" s="2" t="s">
        <v>4248</v>
      </c>
      <c r="E130" s="2" t="s">
        <v>539</v>
      </c>
      <c r="F130" s="2" t="s">
        <v>97</v>
      </c>
      <c r="G130" s="2" t="s">
        <v>22</v>
      </c>
      <c r="H130" s="1" t="s">
        <v>7</v>
      </c>
      <c r="I130" s="1" t="s">
        <v>7</v>
      </c>
      <c r="J130" s="1" t="str">
        <f t="shared" si="1"/>
        <v>Correct</v>
      </c>
    </row>
    <row r="131" spans="1:10" x14ac:dyDescent="0.25">
      <c r="A131" s="1" t="s">
        <v>540</v>
      </c>
      <c r="B131" s="1" t="s">
        <v>541</v>
      </c>
      <c r="C131" s="2" t="s">
        <v>542</v>
      </c>
      <c r="D131" s="2" t="s">
        <v>4245</v>
      </c>
      <c r="E131" s="2" t="s">
        <v>543</v>
      </c>
      <c r="F131" s="2" t="s">
        <v>27</v>
      </c>
      <c r="G131" s="2" t="s">
        <v>6</v>
      </c>
      <c r="H131" s="1" t="s">
        <v>7</v>
      </c>
      <c r="I131" s="1" t="s">
        <v>7</v>
      </c>
      <c r="J131" s="1" t="str">
        <f t="shared" ref="J131:J194" si="2">IF(H131=I131,"Correct","Incorrect")</f>
        <v>Correct</v>
      </c>
    </row>
    <row r="132" spans="1:10" x14ac:dyDescent="0.25">
      <c r="A132" s="1" t="s">
        <v>544</v>
      </c>
      <c r="B132" s="1" t="s">
        <v>545</v>
      </c>
      <c r="C132" s="2" t="s">
        <v>546</v>
      </c>
      <c r="D132" s="2" t="s">
        <v>4240</v>
      </c>
      <c r="E132" s="2" t="s">
        <v>547</v>
      </c>
      <c r="F132" s="2" t="s">
        <v>49</v>
      </c>
      <c r="G132" s="2" t="s">
        <v>129</v>
      </c>
      <c r="H132" s="1" t="s">
        <v>7</v>
      </c>
      <c r="I132" s="1" t="s">
        <v>7</v>
      </c>
      <c r="J132" s="1" t="str">
        <f t="shared" si="2"/>
        <v>Correct</v>
      </c>
    </row>
    <row r="133" spans="1:10" x14ac:dyDescent="0.25">
      <c r="A133" s="1" t="s">
        <v>548</v>
      </c>
      <c r="B133" s="1" t="s">
        <v>549</v>
      </c>
      <c r="C133" s="1" t="s">
        <v>550</v>
      </c>
      <c r="D133" s="2" t="s">
        <v>4248</v>
      </c>
      <c r="E133" s="2" t="s">
        <v>328</v>
      </c>
      <c r="F133" s="2" t="s">
        <v>12</v>
      </c>
      <c r="G133" s="2" t="s">
        <v>6</v>
      </c>
      <c r="H133" s="1" t="s">
        <v>7</v>
      </c>
      <c r="I133" s="1" t="s">
        <v>7</v>
      </c>
      <c r="J133" s="1" t="str">
        <f t="shared" si="2"/>
        <v>Correct</v>
      </c>
    </row>
    <row r="134" spans="1:10" x14ac:dyDescent="0.25">
      <c r="A134" s="1" t="s">
        <v>551</v>
      </c>
      <c r="B134" s="1" t="s">
        <v>552</v>
      </c>
      <c r="C134" s="2" t="s">
        <v>553</v>
      </c>
      <c r="D134" s="2" t="s">
        <v>4240</v>
      </c>
      <c r="E134" s="2" t="s">
        <v>250</v>
      </c>
      <c r="F134" s="2" t="s">
        <v>27</v>
      </c>
      <c r="G134" s="2" t="s">
        <v>6</v>
      </c>
      <c r="H134" s="1" t="s">
        <v>7</v>
      </c>
      <c r="I134" s="1" t="s">
        <v>7</v>
      </c>
      <c r="J134" s="1" t="str">
        <f t="shared" si="2"/>
        <v>Correct</v>
      </c>
    </row>
    <row r="135" spans="1:10" x14ac:dyDescent="0.25">
      <c r="A135" s="1" t="s">
        <v>554</v>
      </c>
      <c r="B135" s="1" t="s">
        <v>555</v>
      </c>
      <c r="C135" s="2" t="s">
        <v>556</v>
      </c>
      <c r="D135" s="2" t="s">
        <v>4250</v>
      </c>
      <c r="E135" s="2" t="s">
        <v>557</v>
      </c>
      <c r="F135" s="2" t="s">
        <v>49</v>
      </c>
      <c r="G135" s="2" t="s">
        <v>129</v>
      </c>
      <c r="H135" s="1" t="s">
        <v>7</v>
      </c>
      <c r="I135" s="1" t="s">
        <v>7</v>
      </c>
      <c r="J135" s="1" t="str">
        <f t="shared" si="2"/>
        <v>Correct</v>
      </c>
    </row>
    <row r="136" spans="1:10" x14ac:dyDescent="0.25">
      <c r="A136" s="1" t="s">
        <v>558</v>
      </c>
      <c r="B136" s="1" t="s">
        <v>559</v>
      </c>
      <c r="C136" s="2" t="s">
        <v>560</v>
      </c>
      <c r="D136" s="2" t="s">
        <v>4236</v>
      </c>
      <c r="E136" s="2" t="s">
        <v>313</v>
      </c>
      <c r="F136" s="2" t="s">
        <v>27</v>
      </c>
      <c r="G136" s="2" t="s">
        <v>129</v>
      </c>
      <c r="H136" s="1" t="s">
        <v>7</v>
      </c>
      <c r="I136" s="1" t="s">
        <v>7</v>
      </c>
      <c r="J136" s="1" t="str">
        <f t="shared" si="2"/>
        <v>Correct</v>
      </c>
    </row>
    <row r="137" spans="1:10" x14ac:dyDescent="0.25">
      <c r="A137" s="1" t="s">
        <v>561</v>
      </c>
      <c r="B137" s="1" t="s">
        <v>562</v>
      </c>
      <c r="C137" s="2" t="s">
        <v>563</v>
      </c>
      <c r="D137" s="2" t="s">
        <v>4237</v>
      </c>
      <c r="E137" s="2" t="s">
        <v>564</v>
      </c>
      <c r="F137" s="2" t="s">
        <v>565</v>
      </c>
      <c r="G137" s="2" t="s">
        <v>566</v>
      </c>
      <c r="H137" s="1" t="s">
        <v>38</v>
      </c>
      <c r="I137" s="1" t="s">
        <v>38</v>
      </c>
      <c r="J137" s="1" t="str">
        <f t="shared" si="2"/>
        <v>Correct</v>
      </c>
    </row>
    <row r="138" spans="1:10" ht="225" x14ac:dyDescent="0.25">
      <c r="A138" s="1" t="s">
        <v>567</v>
      </c>
      <c r="B138" s="1" t="s">
        <v>568</v>
      </c>
      <c r="C138" s="2" t="s">
        <v>569</v>
      </c>
      <c r="D138" s="2" t="s">
        <v>4236</v>
      </c>
      <c r="E138" s="2" t="s">
        <v>101</v>
      </c>
      <c r="F138" s="2" t="s">
        <v>12</v>
      </c>
      <c r="G138" s="2" t="s">
        <v>6</v>
      </c>
      <c r="H138" s="1" t="s">
        <v>7</v>
      </c>
      <c r="I138" s="1" t="s">
        <v>7</v>
      </c>
      <c r="J138" s="1" t="str">
        <f t="shared" si="2"/>
        <v>Correct</v>
      </c>
    </row>
    <row r="139" spans="1:10" x14ac:dyDescent="0.25">
      <c r="A139" s="1" t="s">
        <v>570</v>
      </c>
      <c r="B139" s="1" t="s">
        <v>571</v>
      </c>
      <c r="C139" s="2" t="s">
        <v>572</v>
      </c>
      <c r="D139" s="2" t="s">
        <v>4240</v>
      </c>
      <c r="E139" s="2" t="s">
        <v>573</v>
      </c>
      <c r="F139" s="2" t="s">
        <v>27</v>
      </c>
      <c r="G139" s="2" t="s">
        <v>6</v>
      </c>
      <c r="H139" s="1" t="s">
        <v>7</v>
      </c>
      <c r="I139" s="1" t="s">
        <v>7</v>
      </c>
      <c r="J139" s="1" t="str">
        <f t="shared" si="2"/>
        <v>Correct</v>
      </c>
    </row>
    <row r="140" spans="1:10" x14ac:dyDescent="0.25">
      <c r="A140" s="1" t="s">
        <v>574</v>
      </c>
      <c r="B140" s="1" t="s">
        <v>575</v>
      </c>
      <c r="C140" s="2" t="s">
        <v>576</v>
      </c>
      <c r="D140" s="2" t="s">
        <v>4234</v>
      </c>
      <c r="E140" s="2" t="s">
        <v>317</v>
      </c>
      <c r="F140" s="2" t="s">
        <v>12</v>
      </c>
      <c r="G140" s="2" t="s">
        <v>6</v>
      </c>
      <c r="H140" s="1" t="s">
        <v>7</v>
      </c>
      <c r="I140" s="1" t="s">
        <v>7</v>
      </c>
      <c r="J140" s="1" t="str">
        <f t="shared" si="2"/>
        <v>Correct</v>
      </c>
    </row>
    <row r="141" spans="1:10" x14ac:dyDescent="0.25">
      <c r="A141" s="1" t="s">
        <v>577</v>
      </c>
      <c r="B141" s="1" t="s">
        <v>578</v>
      </c>
      <c r="C141" s="1" t="s">
        <v>579</v>
      </c>
      <c r="D141" s="2" t="s">
        <v>4248</v>
      </c>
      <c r="E141" s="2" t="s">
        <v>580</v>
      </c>
      <c r="F141" s="2" t="s">
        <v>12</v>
      </c>
      <c r="G141" s="2" t="s">
        <v>6</v>
      </c>
      <c r="H141" s="1" t="s">
        <v>7</v>
      </c>
      <c r="I141" s="1" t="s">
        <v>7</v>
      </c>
      <c r="J141" s="1" t="str">
        <f t="shared" si="2"/>
        <v>Correct</v>
      </c>
    </row>
    <row r="142" spans="1:10" x14ac:dyDescent="0.25">
      <c r="A142" s="1" t="s">
        <v>581</v>
      </c>
      <c r="B142" s="1" t="s">
        <v>582</v>
      </c>
      <c r="C142" s="2" t="s">
        <v>583</v>
      </c>
      <c r="D142" s="2" t="s">
        <v>4245</v>
      </c>
      <c r="E142" s="2" t="s">
        <v>250</v>
      </c>
      <c r="F142" s="2" t="s">
        <v>27</v>
      </c>
      <c r="G142" s="2" t="s">
        <v>6</v>
      </c>
      <c r="H142" s="1" t="s">
        <v>7</v>
      </c>
      <c r="I142" s="1" t="s">
        <v>7</v>
      </c>
      <c r="J142" s="1" t="str">
        <f t="shared" si="2"/>
        <v>Correct</v>
      </c>
    </row>
    <row r="143" spans="1:10" x14ac:dyDescent="0.25">
      <c r="A143" s="1" t="s">
        <v>584</v>
      </c>
      <c r="B143" s="1" t="s">
        <v>585</v>
      </c>
      <c r="C143" s="2" t="s">
        <v>586</v>
      </c>
      <c r="D143" s="2" t="s">
        <v>4245</v>
      </c>
      <c r="E143" s="2" t="s">
        <v>587</v>
      </c>
      <c r="F143" s="2" t="s">
        <v>588</v>
      </c>
      <c r="G143" s="2" t="s">
        <v>22</v>
      </c>
      <c r="H143" s="1" t="s">
        <v>7</v>
      </c>
      <c r="I143" s="1" t="s">
        <v>7</v>
      </c>
      <c r="J143" s="1" t="str">
        <f t="shared" si="2"/>
        <v>Correct</v>
      </c>
    </row>
    <row r="144" spans="1:10" x14ac:dyDescent="0.25">
      <c r="A144" s="1" t="s">
        <v>589</v>
      </c>
      <c r="B144" s="1" t="s">
        <v>590</v>
      </c>
      <c r="C144" s="2" t="s">
        <v>591</v>
      </c>
      <c r="D144" s="2" t="s">
        <v>4237</v>
      </c>
      <c r="E144" s="2" t="s">
        <v>592</v>
      </c>
      <c r="F144" s="2" t="s">
        <v>97</v>
      </c>
      <c r="G144" s="2" t="s">
        <v>22</v>
      </c>
      <c r="H144" s="1" t="s">
        <v>7</v>
      </c>
      <c r="I144" s="1" t="s">
        <v>7</v>
      </c>
      <c r="J144" s="1" t="str">
        <f t="shared" si="2"/>
        <v>Correct</v>
      </c>
    </row>
    <row r="145" spans="1:10" ht="360" x14ac:dyDescent="0.25">
      <c r="A145" s="1" t="s">
        <v>593</v>
      </c>
      <c r="B145" s="1" t="s">
        <v>594</v>
      </c>
      <c r="C145" s="2" t="s">
        <v>595</v>
      </c>
      <c r="D145" s="2" t="s">
        <v>4236</v>
      </c>
      <c r="E145" s="2" t="s">
        <v>596</v>
      </c>
      <c r="F145" s="2" t="s">
        <v>49</v>
      </c>
      <c r="G145" s="2" t="s">
        <v>129</v>
      </c>
      <c r="H145" s="1" t="s">
        <v>7</v>
      </c>
      <c r="I145" s="1" t="s">
        <v>7</v>
      </c>
      <c r="J145" s="1" t="str">
        <f t="shared" si="2"/>
        <v>Correct</v>
      </c>
    </row>
    <row r="146" spans="1:10" ht="409.5" x14ac:dyDescent="0.25">
      <c r="A146" s="1" t="s">
        <v>597</v>
      </c>
      <c r="B146" s="1" t="s">
        <v>598</v>
      </c>
      <c r="C146" s="2" t="s">
        <v>599</v>
      </c>
      <c r="D146" s="2" t="s">
        <v>4252</v>
      </c>
      <c r="E146" s="2" t="s">
        <v>600</v>
      </c>
      <c r="F146" s="2" t="s">
        <v>88</v>
      </c>
      <c r="G146" s="2" t="s">
        <v>22</v>
      </c>
      <c r="H146" s="1" t="s">
        <v>7</v>
      </c>
      <c r="I146" s="1" t="s">
        <v>7</v>
      </c>
      <c r="J146" s="1" t="str">
        <f t="shared" si="2"/>
        <v>Correct</v>
      </c>
    </row>
    <row r="147" spans="1:10" x14ac:dyDescent="0.25">
      <c r="A147" s="1" t="s">
        <v>601</v>
      </c>
      <c r="B147" s="1" t="s">
        <v>602</v>
      </c>
      <c r="C147" s="2" t="s">
        <v>603</v>
      </c>
      <c r="D147" s="2" t="s">
        <v>4236</v>
      </c>
      <c r="E147" s="2" t="s">
        <v>604</v>
      </c>
      <c r="F147" s="2" t="s">
        <v>605</v>
      </c>
      <c r="G147" s="2" t="s">
        <v>387</v>
      </c>
      <c r="H147" s="1" t="s">
        <v>7</v>
      </c>
      <c r="I147" s="1" t="s">
        <v>7</v>
      </c>
      <c r="J147" s="1" t="str">
        <f t="shared" si="2"/>
        <v>Correct</v>
      </c>
    </row>
    <row r="148" spans="1:10" ht="409.5" x14ac:dyDescent="0.25">
      <c r="A148" s="1" t="s">
        <v>606</v>
      </c>
      <c r="B148" s="1" t="s">
        <v>607</v>
      </c>
      <c r="C148" s="2" t="s">
        <v>608</v>
      </c>
      <c r="D148" s="2" t="s">
        <v>4240</v>
      </c>
      <c r="E148" s="2" t="s">
        <v>609</v>
      </c>
      <c r="F148" s="2" t="s">
        <v>27</v>
      </c>
      <c r="G148" s="2" t="s">
        <v>6</v>
      </c>
      <c r="H148" s="1" t="s">
        <v>7</v>
      </c>
      <c r="I148" s="1" t="s">
        <v>7</v>
      </c>
      <c r="J148" s="1" t="str">
        <f t="shared" si="2"/>
        <v>Correct</v>
      </c>
    </row>
    <row r="149" spans="1:10" ht="360" x14ac:dyDescent="0.25">
      <c r="A149" s="1" t="s">
        <v>610</v>
      </c>
      <c r="B149" s="1" t="s">
        <v>611</v>
      </c>
      <c r="C149" s="2" t="s">
        <v>612</v>
      </c>
      <c r="D149" s="2" t="s">
        <v>4250</v>
      </c>
      <c r="E149" s="2" t="s">
        <v>242</v>
      </c>
      <c r="F149" s="2" t="s">
        <v>12</v>
      </c>
      <c r="G149" s="2" t="s">
        <v>129</v>
      </c>
      <c r="H149" s="1" t="s">
        <v>7</v>
      </c>
      <c r="I149" s="1" t="s">
        <v>7</v>
      </c>
      <c r="J149" s="1" t="str">
        <f t="shared" si="2"/>
        <v>Correct</v>
      </c>
    </row>
    <row r="150" spans="1:10" ht="390" x14ac:dyDescent="0.25">
      <c r="A150" s="1" t="s">
        <v>613</v>
      </c>
      <c r="B150" s="1" t="s">
        <v>614</v>
      </c>
      <c r="C150" s="2" t="s">
        <v>615</v>
      </c>
      <c r="D150" s="2" t="s">
        <v>4240</v>
      </c>
      <c r="E150" s="2" t="s">
        <v>616</v>
      </c>
      <c r="F150" s="2" t="s">
        <v>12</v>
      </c>
      <c r="G150" s="2" t="s">
        <v>129</v>
      </c>
      <c r="H150" s="1" t="s">
        <v>7</v>
      </c>
      <c r="I150" s="1" t="s">
        <v>7</v>
      </c>
      <c r="J150" s="1" t="str">
        <f t="shared" si="2"/>
        <v>Correct</v>
      </c>
    </row>
    <row r="151" spans="1:10" ht="315" x14ac:dyDescent="0.25">
      <c r="A151" s="1" t="s">
        <v>617</v>
      </c>
      <c r="B151" s="1" t="s">
        <v>618</v>
      </c>
      <c r="C151" s="2" t="s">
        <v>619</v>
      </c>
      <c r="D151" s="2" t="s">
        <v>4240</v>
      </c>
      <c r="E151" s="2" t="s">
        <v>53</v>
      </c>
      <c r="F151" s="2" t="s">
        <v>12</v>
      </c>
      <c r="G151" s="2" t="s">
        <v>6</v>
      </c>
      <c r="H151" s="1" t="s">
        <v>7</v>
      </c>
      <c r="I151" s="1" t="s">
        <v>7</v>
      </c>
      <c r="J151" s="1" t="str">
        <f t="shared" si="2"/>
        <v>Correct</v>
      </c>
    </row>
    <row r="152" spans="1:10" ht="330" x14ac:dyDescent="0.25">
      <c r="A152" s="1" t="s">
        <v>620</v>
      </c>
      <c r="B152" s="1" t="s">
        <v>621</v>
      </c>
      <c r="C152" s="2" t="s">
        <v>622</v>
      </c>
      <c r="D152" s="2" t="s">
        <v>4240</v>
      </c>
      <c r="E152" s="2" t="s">
        <v>623</v>
      </c>
      <c r="F152" s="2" t="s">
        <v>88</v>
      </c>
      <c r="G152" s="2" t="s">
        <v>387</v>
      </c>
      <c r="H152" s="1" t="s">
        <v>7</v>
      </c>
      <c r="I152" s="1" t="s">
        <v>7</v>
      </c>
      <c r="J152" s="1" t="str">
        <f t="shared" si="2"/>
        <v>Correct</v>
      </c>
    </row>
    <row r="153" spans="1:10" x14ac:dyDescent="0.25">
      <c r="A153" s="1" t="s">
        <v>624</v>
      </c>
      <c r="B153" s="1" t="s">
        <v>625</v>
      </c>
      <c r="C153" s="2" t="s">
        <v>626</v>
      </c>
      <c r="D153" s="2" t="s">
        <v>4236</v>
      </c>
      <c r="E153" s="2" t="s">
        <v>53</v>
      </c>
      <c r="F153" s="2" t="s">
        <v>12</v>
      </c>
      <c r="G153" s="2" t="s">
        <v>129</v>
      </c>
      <c r="H153" s="1" t="s">
        <v>7</v>
      </c>
      <c r="I153" s="1" t="s">
        <v>7</v>
      </c>
      <c r="J153" s="1" t="str">
        <f t="shared" si="2"/>
        <v>Correct</v>
      </c>
    </row>
    <row r="154" spans="1:10" ht="409.5" x14ac:dyDescent="0.25">
      <c r="A154" s="1" t="s">
        <v>627</v>
      </c>
      <c r="B154" s="1" t="s">
        <v>628</v>
      </c>
      <c r="C154" s="2" t="s">
        <v>629</v>
      </c>
      <c r="D154" s="2" t="s">
        <v>4245</v>
      </c>
      <c r="E154" s="2" t="s">
        <v>202</v>
      </c>
      <c r="F154" s="2" t="s">
        <v>27</v>
      </c>
      <c r="G154" s="2" t="s">
        <v>6</v>
      </c>
      <c r="H154" s="1" t="s">
        <v>7</v>
      </c>
      <c r="I154" s="1" t="s">
        <v>7</v>
      </c>
      <c r="J154" s="1" t="str">
        <f t="shared" si="2"/>
        <v>Correct</v>
      </c>
    </row>
    <row r="155" spans="1:10" x14ac:dyDescent="0.25">
      <c r="A155" s="1" t="s">
        <v>630</v>
      </c>
      <c r="B155" s="1" t="s">
        <v>631</v>
      </c>
      <c r="C155" s="2" t="s">
        <v>632</v>
      </c>
      <c r="D155" s="2" t="s">
        <v>4245</v>
      </c>
      <c r="E155" s="2" t="s">
        <v>317</v>
      </c>
      <c r="F155" s="2" t="s">
        <v>12</v>
      </c>
      <c r="G155" s="2" t="s">
        <v>129</v>
      </c>
      <c r="H155" s="1" t="s">
        <v>7</v>
      </c>
      <c r="I155" s="1" t="s">
        <v>7</v>
      </c>
      <c r="J155" s="1" t="str">
        <f t="shared" si="2"/>
        <v>Correct</v>
      </c>
    </row>
    <row r="156" spans="1:10" x14ac:dyDescent="0.25">
      <c r="A156" s="1" t="s">
        <v>633</v>
      </c>
      <c r="B156" s="1" t="s">
        <v>634</v>
      </c>
      <c r="C156" s="1" t="s">
        <v>635</v>
      </c>
      <c r="D156" s="2" t="s">
        <v>4248</v>
      </c>
      <c r="E156" s="2" t="s">
        <v>317</v>
      </c>
      <c r="F156" s="2" t="s">
        <v>12</v>
      </c>
      <c r="G156" s="2" t="s">
        <v>6</v>
      </c>
      <c r="H156" s="1" t="s">
        <v>7</v>
      </c>
      <c r="I156" s="1" t="s">
        <v>7</v>
      </c>
      <c r="J156" s="1" t="str">
        <f t="shared" si="2"/>
        <v>Correct</v>
      </c>
    </row>
    <row r="157" spans="1:10" x14ac:dyDescent="0.25">
      <c r="A157" s="1" t="s">
        <v>636</v>
      </c>
      <c r="B157" s="1" t="s">
        <v>637</v>
      </c>
      <c r="C157" s="2" t="s">
        <v>638</v>
      </c>
      <c r="D157" s="2" t="s">
        <v>4240</v>
      </c>
      <c r="E157" s="2" t="s">
        <v>616</v>
      </c>
      <c r="F157" s="2" t="s">
        <v>12</v>
      </c>
      <c r="G157" s="2" t="s">
        <v>6</v>
      </c>
      <c r="H157" s="1" t="s">
        <v>7</v>
      </c>
      <c r="I157" s="1" t="s">
        <v>7</v>
      </c>
      <c r="J157" s="1" t="str">
        <f t="shared" si="2"/>
        <v>Correct</v>
      </c>
    </row>
    <row r="158" spans="1:10" x14ac:dyDescent="0.25">
      <c r="A158" s="1" t="s">
        <v>639</v>
      </c>
      <c r="B158" s="1" t="s">
        <v>640</v>
      </c>
      <c r="C158" s="1" t="s">
        <v>641</v>
      </c>
      <c r="D158" s="2" t="s">
        <v>4248</v>
      </c>
      <c r="E158" s="2" t="s">
        <v>642</v>
      </c>
      <c r="F158" s="2" t="s">
        <v>27</v>
      </c>
      <c r="G158" s="2" t="s">
        <v>6</v>
      </c>
      <c r="H158" s="1" t="s">
        <v>7</v>
      </c>
      <c r="I158" s="1" t="s">
        <v>7</v>
      </c>
      <c r="J158" s="1" t="str">
        <f t="shared" si="2"/>
        <v>Correct</v>
      </c>
    </row>
    <row r="159" spans="1:10" x14ac:dyDescent="0.25">
      <c r="A159" s="1" t="s">
        <v>643</v>
      </c>
      <c r="B159" s="1" t="s">
        <v>644</v>
      </c>
      <c r="C159" s="2" t="s">
        <v>645</v>
      </c>
      <c r="D159" s="2" t="s">
        <v>4237</v>
      </c>
      <c r="E159" s="2" t="s">
        <v>646</v>
      </c>
      <c r="F159" s="2" t="s">
        <v>59</v>
      </c>
      <c r="G159" s="2" t="s">
        <v>22</v>
      </c>
      <c r="H159" s="1" t="s">
        <v>7</v>
      </c>
      <c r="I159" s="1" t="s">
        <v>7</v>
      </c>
      <c r="J159" s="1" t="str">
        <f t="shared" si="2"/>
        <v>Correct</v>
      </c>
    </row>
    <row r="160" spans="1:10" x14ac:dyDescent="0.25">
      <c r="A160" s="1" t="s">
        <v>647</v>
      </c>
      <c r="B160" s="1" t="s">
        <v>648</v>
      </c>
      <c r="C160" s="1" t="s">
        <v>649</v>
      </c>
      <c r="D160" s="2" t="s">
        <v>4248</v>
      </c>
      <c r="E160" s="2" t="s">
        <v>650</v>
      </c>
      <c r="F160" s="2" t="s">
        <v>49</v>
      </c>
      <c r="G160" s="2" t="s">
        <v>6</v>
      </c>
      <c r="H160" s="1" t="s">
        <v>7</v>
      </c>
      <c r="I160" s="1" t="s">
        <v>7</v>
      </c>
      <c r="J160" s="1" t="str">
        <f t="shared" si="2"/>
        <v>Correct</v>
      </c>
    </row>
    <row r="161" spans="1:10" ht="315" x14ac:dyDescent="0.25">
      <c r="A161" s="1" t="s">
        <v>651</v>
      </c>
      <c r="B161" s="1" t="s">
        <v>652</v>
      </c>
      <c r="C161" s="2" t="s">
        <v>653</v>
      </c>
      <c r="D161" s="2" t="s">
        <v>4241</v>
      </c>
      <c r="E161" s="2" t="s">
        <v>654</v>
      </c>
      <c r="F161" s="2" t="s">
        <v>71</v>
      </c>
      <c r="G161" s="2" t="s">
        <v>655</v>
      </c>
      <c r="H161" s="1" t="s">
        <v>38</v>
      </c>
      <c r="I161" s="1" t="s">
        <v>38</v>
      </c>
      <c r="J161" s="1" t="str">
        <f t="shared" si="2"/>
        <v>Correct</v>
      </c>
    </row>
    <row r="162" spans="1:10" x14ac:dyDescent="0.25">
      <c r="A162" s="1" t="s">
        <v>656</v>
      </c>
      <c r="B162" s="1" t="s">
        <v>657</v>
      </c>
      <c r="C162" s="2" t="s">
        <v>658</v>
      </c>
      <c r="D162" s="2" t="s">
        <v>4245</v>
      </c>
      <c r="E162" s="2" t="s">
        <v>659</v>
      </c>
      <c r="F162" s="2" t="s">
        <v>27</v>
      </c>
      <c r="G162" s="2" t="s">
        <v>6</v>
      </c>
      <c r="H162" s="1" t="s">
        <v>7</v>
      </c>
      <c r="I162" s="1" t="s">
        <v>7</v>
      </c>
      <c r="J162" s="1" t="str">
        <f t="shared" si="2"/>
        <v>Correct</v>
      </c>
    </row>
    <row r="163" spans="1:10" x14ac:dyDescent="0.25">
      <c r="A163" s="1" t="s">
        <v>660</v>
      </c>
      <c r="B163" s="1" t="s">
        <v>661</v>
      </c>
      <c r="C163" s="2" t="s">
        <v>662</v>
      </c>
      <c r="D163" s="2" t="s">
        <v>4236</v>
      </c>
      <c r="E163" s="2" t="s">
        <v>663</v>
      </c>
      <c r="F163" s="2" t="s">
        <v>664</v>
      </c>
      <c r="G163" s="2" t="s">
        <v>381</v>
      </c>
      <c r="H163" s="1" t="s">
        <v>7</v>
      </c>
      <c r="I163" s="1" t="s">
        <v>7</v>
      </c>
      <c r="J163" s="1" t="str">
        <f t="shared" si="2"/>
        <v>Correct</v>
      </c>
    </row>
    <row r="164" spans="1:10" x14ac:dyDescent="0.25">
      <c r="A164" s="1" t="s">
        <v>665</v>
      </c>
      <c r="B164" s="1" t="s">
        <v>666</v>
      </c>
      <c r="C164" s="2" t="s">
        <v>667</v>
      </c>
      <c r="D164" s="2" t="s">
        <v>4245</v>
      </c>
      <c r="E164" s="2" t="s">
        <v>668</v>
      </c>
      <c r="F164" s="2" t="s">
        <v>12</v>
      </c>
      <c r="G164" s="2" t="s">
        <v>129</v>
      </c>
      <c r="H164" s="1" t="s">
        <v>7</v>
      </c>
      <c r="I164" s="1" t="s">
        <v>7</v>
      </c>
      <c r="J164" s="1" t="str">
        <f t="shared" si="2"/>
        <v>Correct</v>
      </c>
    </row>
    <row r="165" spans="1:10" ht="409.5" x14ac:dyDescent="0.25">
      <c r="A165" s="1" t="s">
        <v>669</v>
      </c>
      <c r="B165" s="1" t="s">
        <v>670</v>
      </c>
      <c r="C165" s="2" t="s">
        <v>671</v>
      </c>
      <c r="D165" s="2" t="s">
        <v>4236</v>
      </c>
      <c r="E165" s="2" t="s">
        <v>672</v>
      </c>
      <c r="F165" s="2" t="s">
        <v>673</v>
      </c>
      <c r="G165" s="2" t="s">
        <v>674</v>
      </c>
      <c r="H165" s="1" t="s">
        <v>7</v>
      </c>
      <c r="I165" s="1" t="s">
        <v>7</v>
      </c>
      <c r="J165" s="1" t="str">
        <f t="shared" si="2"/>
        <v>Correct</v>
      </c>
    </row>
    <row r="166" spans="1:10" x14ac:dyDescent="0.25">
      <c r="A166" s="1" t="s">
        <v>675</v>
      </c>
      <c r="B166" s="1" t="s">
        <v>676</v>
      </c>
      <c r="C166" s="1" t="s">
        <v>677</v>
      </c>
      <c r="D166" s="2" t="s">
        <v>4248</v>
      </c>
      <c r="E166" s="2" t="s">
        <v>328</v>
      </c>
      <c r="F166" s="2" t="s">
        <v>12</v>
      </c>
      <c r="G166" s="2" t="s">
        <v>6</v>
      </c>
      <c r="H166" s="1" t="s">
        <v>7</v>
      </c>
      <c r="I166" s="1" t="s">
        <v>7</v>
      </c>
      <c r="J166" s="1" t="str">
        <f t="shared" si="2"/>
        <v>Correct</v>
      </c>
    </row>
    <row r="167" spans="1:10" x14ac:dyDescent="0.25">
      <c r="A167" s="1" t="s">
        <v>678</v>
      </c>
      <c r="B167" s="1" t="s">
        <v>679</v>
      </c>
      <c r="C167" s="2" t="s">
        <v>680</v>
      </c>
      <c r="D167" s="2" t="s">
        <v>4236</v>
      </c>
      <c r="E167" s="2" t="s">
        <v>681</v>
      </c>
      <c r="F167" s="2" t="s">
        <v>21</v>
      </c>
      <c r="G167" s="2" t="s">
        <v>387</v>
      </c>
      <c r="H167" s="1" t="s">
        <v>7</v>
      </c>
      <c r="I167" s="1" t="s">
        <v>7</v>
      </c>
      <c r="J167" s="1" t="str">
        <f t="shared" si="2"/>
        <v>Correct</v>
      </c>
    </row>
    <row r="168" spans="1:10" x14ac:dyDescent="0.25">
      <c r="A168" s="1" t="s">
        <v>682</v>
      </c>
      <c r="B168" s="1" t="s">
        <v>683</v>
      </c>
      <c r="C168" s="2" t="s">
        <v>684</v>
      </c>
      <c r="D168" s="2" t="s">
        <v>4237</v>
      </c>
      <c r="E168" s="2" t="s">
        <v>421</v>
      </c>
      <c r="F168" s="2" t="s">
        <v>12</v>
      </c>
      <c r="G168" s="2" t="s">
        <v>6</v>
      </c>
      <c r="H168" s="1" t="s">
        <v>7</v>
      </c>
      <c r="I168" s="1" t="s">
        <v>7</v>
      </c>
      <c r="J168" s="1" t="str">
        <f t="shared" si="2"/>
        <v>Correct</v>
      </c>
    </row>
    <row r="169" spans="1:10" x14ac:dyDescent="0.25">
      <c r="A169" s="1" t="s">
        <v>685</v>
      </c>
      <c r="B169" s="1" t="s">
        <v>686</v>
      </c>
      <c r="C169" s="2" t="s">
        <v>687</v>
      </c>
      <c r="D169" s="2" t="s">
        <v>4236</v>
      </c>
      <c r="E169" s="2" t="s">
        <v>688</v>
      </c>
      <c r="F169" s="2" t="s">
        <v>219</v>
      </c>
      <c r="G169" s="2" t="s">
        <v>22</v>
      </c>
      <c r="H169" s="1" t="s">
        <v>7</v>
      </c>
      <c r="I169" s="1" t="s">
        <v>7</v>
      </c>
      <c r="J169" s="1" t="str">
        <f t="shared" si="2"/>
        <v>Correct</v>
      </c>
    </row>
    <row r="170" spans="1:10" x14ac:dyDescent="0.25">
      <c r="A170" s="1" t="s">
        <v>689</v>
      </c>
      <c r="B170" s="1" t="s">
        <v>690</v>
      </c>
      <c r="C170" s="2" t="s">
        <v>691</v>
      </c>
      <c r="D170" s="2" t="s">
        <v>4250</v>
      </c>
      <c r="E170" s="2" t="s">
        <v>138</v>
      </c>
      <c r="F170" s="2" t="s">
        <v>12</v>
      </c>
      <c r="G170" s="2" t="s">
        <v>6</v>
      </c>
      <c r="H170" s="1" t="s">
        <v>7</v>
      </c>
      <c r="I170" s="1" t="s">
        <v>7</v>
      </c>
      <c r="J170" s="1" t="str">
        <f t="shared" si="2"/>
        <v>Correct</v>
      </c>
    </row>
    <row r="171" spans="1:10" x14ac:dyDescent="0.25">
      <c r="A171" s="1" t="s">
        <v>692</v>
      </c>
      <c r="B171" s="1" t="s">
        <v>693</v>
      </c>
      <c r="C171" s="2" t="s">
        <v>694</v>
      </c>
      <c r="D171" s="2" t="s">
        <v>4245</v>
      </c>
      <c r="E171" s="2" t="s">
        <v>421</v>
      </c>
      <c r="F171" s="2" t="s">
        <v>12</v>
      </c>
      <c r="G171" s="2" t="s">
        <v>6</v>
      </c>
      <c r="H171" s="1" t="s">
        <v>7</v>
      </c>
      <c r="I171" s="1" t="s">
        <v>7</v>
      </c>
      <c r="J171" s="1" t="str">
        <f t="shared" si="2"/>
        <v>Correct</v>
      </c>
    </row>
    <row r="172" spans="1:10" x14ac:dyDescent="0.25">
      <c r="A172" s="1" t="s">
        <v>695</v>
      </c>
      <c r="B172" s="1" t="s">
        <v>696</v>
      </c>
      <c r="C172" s="2" t="s">
        <v>697</v>
      </c>
      <c r="D172" s="2" t="s">
        <v>4240</v>
      </c>
      <c r="E172" s="2" t="s">
        <v>698</v>
      </c>
      <c r="F172" s="2" t="s">
        <v>27</v>
      </c>
      <c r="G172" s="2" t="s">
        <v>6</v>
      </c>
      <c r="H172" s="1" t="s">
        <v>7</v>
      </c>
      <c r="I172" s="1" t="s">
        <v>7</v>
      </c>
      <c r="J172" s="1" t="str">
        <f t="shared" si="2"/>
        <v>Correct</v>
      </c>
    </row>
    <row r="173" spans="1:10" x14ac:dyDescent="0.25">
      <c r="A173" s="1" t="s">
        <v>699</v>
      </c>
      <c r="B173" s="1" t="s">
        <v>700</v>
      </c>
      <c r="C173" s="2" t="s">
        <v>701</v>
      </c>
      <c r="D173" s="2" t="s">
        <v>4250</v>
      </c>
      <c r="E173" s="2" t="s">
        <v>702</v>
      </c>
      <c r="F173" s="2" t="s">
        <v>27</v>
      </c>
      <c r="G173" s="2" t="s">
        <v>6</v>
      </c>
      <c r="H173" s="1" t="s">
        <v>7</v>
      </c>
      <c r="I173" s="1" t="s">
        <v>7</v>
      </c>
      <c r="J173" s="1" t="str">
        <f t="shared" si="2"/>
        <v>Correct</v>
      </c>
    </row>
    <row r="174" spans="1:10" x14ac:dyDescent="0.25">
      <c r="A174" s="1" t="s">
        <v>703</v>
      </c>
      <c r="B174" s="1" t="s">
        <v>704</v>
      </c>
      <c r="C174" s="2" t="s">
        <v>705</v>
      </c>
      <c r="D174" s="2" t="s">
        <v>4245</v>
      </c>
      <c r="E174" s="2" t="s">
        <v>706</v>
      </c>
      <c r="F174" s="2" t="s">
        <v>12</v>
      </c>
      <c r="G174" s="2" t="s">
        <v>129</v>
      </c>
      <c r="H174" s="1" t="s">
        <v>7</v>
      </c>
      <c r="I174" s="1" t="s">
        <v>7</v>
      </c>
      <c r="J174" s="1" t="str">
        <f t="shared" si="2"/>
        <v>Correct</v>
      </c>
    </row>
    <row r="175" spans="1:10" x14ac:dyDescent="0.25">
      <c r="A175" s="1" t="s">
        <v>707</v>
      </c>
      <c r="B175" s="1" t="s">
        <v>708</v>
      </c>
      <c r="C175" s="2" t="s">
        <v>709</v>
      </c>
      <c r="D175" s="2" t="s">
        <v>4240</v>
      </c>
      <c r="E175" s="2" t="s">
        <v>317</v>
      </c>
      <c r="F175" s="2" t="s">
        <v>12</v>
      </c>
      <c r="G175" s="2" t="s">
        <v>6</v>
      </c>
      <c r="H175" s="1" t="s">
        <v>7</v>
      </c>
      <c r="I175" s="1" t="s">
        <v>7</v>
      </c>
      <c r="J175" s="1" t="str">
        <f t="shared" si="2"/>
        <v>Correct</v>
      </c>
    </row>
    <row r="176" spans="1:10" x14ac:dyDescent="0.25">
      <c r="A176" s="1" t="s">
        <v>710</v>
      </c>
      <c r="B176" s="1" t="s">
        <v>711</v>
      </c>
      <c r="C176" s="2" t="s">
        <v>712</v>
      </c>
      <c r="D176" s="2" t="s">
        <v>4236</v>
      </c>
      <c r="E176" s="2" t="s">
        <v>713</v>
      </c>
      <c r="F176" s="2" t="s">
        <v>49</v>
      </c>
      <c r="G176" s="2" t="s">
        <v>6</v>
      </c>
      <c r="H176" s="1" t="s">
        <v>7</v>
      </c>
      <c r="I176" s="1" t="s">
        <v>7</v>
      </c>
      <c r="J176" s="1" t="str">
        <f t="shared" si="2"/>
        <v>Correct</v>
      </c>
    </row>
    <row r="177" spans="1:10" ht="405" x14ac:dyDescent="0.25">
      <c r="A177" s="1" t="s">
        <v>714</v>
      </c>
      <c r="B177" s="1" t="s">
        <v>715</v>
      </c>
      <c r="C177" s="2" t="s">
        <v>716</v>
      </c>
      <c r="D177" s="2" t="s">
        <v>4242</v>
      </c>
      <c r="E177" s="2" t="s">
        <v>717</v>
      </c>
      <c r="F177" s="2" t="s">
        <v>88</v>
      </c>
      <c r="G177" s="2" t="s">
        <v>22</v>
      </c>
      <c r="H177" s="1" t="s">
        <v>7</v>
      </c>
      <c r="I177" s="1" t="s">
        <v>7</v>
      </c>
      <c r="J177" s="1" t="str">
        <f t="shared" si="2"/>
        <v>Correct</v>
      </c>
    </row>
    <row r="178" spans="1:10" x14ac:dyDescent="0.25">
      <c r="A178" s="1" t="s">
        <v>718</v>
      </c>
      <c r="B178" s="1" t="s">
        <v>719</v>
      </c>
      <c r="C178" s="2" t="s">
        <v>720</v>
      </c>
      <c r="D178" s="2" t="s">
        <v>4237</v>
      </c>
      <c r="E178" s="2" t="s">
        <v>721</v>
      </c>
      <c r="F178" s="2" t="s">
        <v>59</v>
      </c>
      <c r="G178" s="2" t="s">
        <v>22</v>
      </c>
      <c r="H178" s="1" t="s">
        <v>7</v>
      </c>
      <c r="I178" s="1" t="s">
        <v>7</v>
      </c>
      <c r="J178" s="1" t="str">
        <f t="shared" si="2"/>
        <v>Correct</v>
      </c>
    </row>
    <row r="179" spans="1:10" x14ac:dyDescent="0.25">
      <c r="A179" s="1" t="s">
        <v>722</v>
      </c>
      <c r="B179" s="1" t="s">
        <v>723</v>
      </c>
      <c r="C179" s="2" t="s">
        <v>724</v>
      </c>
      <c r="D179" s="2" t="s">
        <v>4236</v>
      </c>
      <c r="E179" s="2" t="s">
        <v>535</v>
      </c>
      <c r="F179" s="2" t="s">
        <v>27</v>
      </c>
      <c r="G179" s="2" t="s">
        <v>6</v>
      </c>
      <c r="H179" s="1" t="s">
        <v>7</v>
      </c>
      <c r="I179" s="1" t="s">
        <v>7</v>
      </c>
      <c r="J179" s="1" t="str">
        <f t="shared" si="2"/>
        <v>Correct</v>
      </c>
    </row>
    <row r="180" spans="1:10" ht="255" x14ac:dyDescent="0.25">
      <c r="A180" s="1" t="s">
        <v>725</v>
      </c>
      <c r="B180" s="1" t="s">
        <v>726</v>
      </c>
      <c r="C180" s="2" t="s">
        <v>727</v>
      </c>
      <c r="D180" s="2" t="s">
        <v>4247</v>
      </c>
      <c r="E180" s="2" t="s">
        <v>728</v>
      </c>
      <c r="F180" s="2" t="s">
        <v>27</v>
      </c>
      <c r="G180" s="2" t="s">
        <v>6</v>
      </c>
      <c r="H180" s="1" t="s">
        <v>7</v>
      </c>
      <c r="I180" s="1" t="s">
        <v>38</v>
      </c>
      <c r="J180" s="1" t="str">
        <f t="shared" si="2"/>
        <v>Incorrect</v>
      </c>
    </row>
    <row r="181" spans="1:10" x14ac:dyDescent="0.25">
      <c r="A181" s="1" t="s">
        <v>729</v>
      </c>
      <c r="B181" s="1" t="s">
        <v>730</v>
      </c>
      <c r="C181" s="2" t="s">
        <v>731</v>
      </c>
      <c r="D181" s="2" t="s">
        <v>4240</v>
      </c>
      <c r="E181" s="2" t="s">
        <v>616</v>
      </c>
      <c r="F181" s="2" t="s">
        <v>12</v>
      </c>
      <c r="G181" s="2" t="s">
        <v>6</v>
      </c>
      <c r="H181" s="1" t="s">
        <v>7</v>
      </c>
      <c r="I181" s="1" t="s">
        <v>7</v>
      </c>
      <c r="J181" s="1" t="str">
        <f t="shared" si="2"/>
        <v>Correct</v>
      </c>
    </row>
    <row r="182" spans="1:10" x14ac:dyDescent="0.25">
      <c r="A182" s="1" t="s">
        <v>732</v>
      </c>
      <c r="B182" s="1" t="s">
        <v>733</v>
      </c>
      <c r="C182" s="2" t="s">
        <v>734</v>
      </c>
      <c r="D182" s="2" t="s">
        <v>4247</v>
      </c>
      <c r="E182" s="2" t="s">
        <v>735</v>
      </c>
      <c r="F182" s="2" t="s">
        <v>588</v>
      </c>
      <c r="G182" s="2" t="s">
        <v>22</v>
      </c>
      <c r="H182" s="1" t="s">
        <v>7</v>
      </c>
      <c r="I182" s="1" t="s">
        <v>7</v>
      </c>
      <c r="J182" s="1" t="str">
        <f t="shared" si="2"/>
        <v>Correct</v>
      </c>
    </row>
    <row r="183" spans="1:10" ht="240" x14ac:dyDescent="0.25">
      <c r="A183" s="1" t="s">
        <v>736</v>
      </c>
      <c r="B183" s="1" t="s">
        <v>737</v>
      </c>
      <c r="C183" s="2" t="s">
        <v>738</v>
      </c>
      <c r="D183" s="2" t="s">
        <v>4236</v>
      </c>
      <c r="E183" s="2" t="s">
        <v>11</v>
      </c>
      <c r="F183" s="2" t="s">
        <v>12</v>
      </c>
      <c r="G183" s="2" t="s">
        <v>6</v>
      </c>
      <c r="H183" s="1" t="s">
        <v>7</v>
      </c>
      <c r="I183" s="1" t="s">
        <v>7</v>
      </c>
      <c r="J183" s="1" t="str">
        <f t="shared" si="2"/>
        <v>Correct</v>
      </c>
    </row>
    <row r="184" spans="1:10" x14ac:dyDescent="0.25">
      <c r="A184" s="1" t="s">
        <v>739</v>
      </c>
      <c r="B184" s="1" t="s">
        <v>740</v>
      </c>
      <c r="C184" s="2" t="s">
        <v>741</v>
      </c>
      <c r="D184" s="2" t="s">
        <v>4236</v>
      </c>
      <c r="E184" s="2" t="s">
        <v>742</v>
      </c>
      <c r="F184" s="2" t="s">
        <v>5</v>
      </c>
      <c r="G184" s="2" t="s">
        <v>134</v>
      </c>
      <c r="H184" s="1" t="s">
        <v>38</v>
      </c>
      <c r="I184" s="1" t="s">
        <v>7</v>
      </c>
      <c r="J184" s="1" t="str">
        <f t="shared" si="2"/>
        <v>Incorrect</v>
      </c>
    </row>
    <row r="185" spans="1:10" x14ac:dyDescent="0.25">
      <c r="A185" s="1" t="s">
        <v>743</v>
      </c>
      <c r="B185" s="1" t="s">
        <v>744</v>
      </c>
      <c r="C185" s="2" t="s">
        <v>745</v>
      </c>
      <c r="D185" s="2" t="s">
        <v>4240</v>
      </c>
      <c r="E185" s="2" t="s">
        <v>328</v>
      </c>
      <c r="F185" s="2" t="s">
        <v>12</v>
      </c>
      <c r="G185" s="2" t="s">
        <v>6</v>
      </c>
      <c r="H185" s="1" t="s">
        <v>7</v>
      </c>
      <c r="I185" s="1" t="s">
        <v>7</v>
      </c>
      <c r="J185" s="1" t="str">
        <f t="shared" si="2"/>
        <v>Correct</v>
      </c>
    </row>
    <row r="186" spans="1:10" x14ac:dyDescent="0.25">
      <c r="A186" s="1" t="s">
        <v>746</v>
      </c>
      <c r="B186" s="1" t="s">
        <v>747</v>
      </c>
      <c r="C186" s="2" t="s">
        <v>748</v>
      </c>
      <c r="D186" s="2" t="s">
        <v>4245</v>
      </c>
      <c r="E186" s="2" t="s">
        <v>11</v>
      </c>
      <c r="F186" s="2" t="s">
        <v>12</v>
      </c>
      <c r="G186" s="2" t="s">
        <v>6</v>
      </c>
      <c r="H186" s="1" t="s">
        <v>7</v>
      </c>
      <c r="I186" s="1" t="s">
        <v>7</v>
      </c>
      <c r="J186" s="1" t="str">
        <f t="shared" si="2"/>
        <v>Correct</v>
      </c>
    </row>
    <row r="187" spans="1:10" ht="409.5" x14ac:dyDescent="0.25">
      <c r="A187" s="1" t="s">
        <v>749</v>
      </c>
      <c r="B187" s="1" t="s">
        <v>750</v>
      </c>
      <c r="C187" s="2" t="s">
        <v>751</v>
      </c>
      <c r="D187" s="2" t="s">
        <v>4236</v>
      </c>
      <c r="E187" s="2" t="s">
        <v>752</v>
      </c>
      <c r="F187" s="2" t="s">
        <v>12</v>
      </c>
      <c r="G187" s="2" t="s">
        <v>129</v>
      </c>
      <c r="H187" s="1" t="s">
        <v>7</v>
      </c>
      <c r="I187" s="1" t="s">
        <v>7</v>
      </c>
      <c r="J187" s="1" t="str">
        <f t="shared" si="2"/>
        <v>Correct</v>
      </c>
    </row>
    <row r="188" spans="1:10" x14ac:dyDescent="0.25">
      <c r="A188" s="1" t="s">
        <v>753</v>
      </c>
      <c r="B188" s="1" t="s">
        <v>754</v>
      </c>
      <c r="C188" s="2" t="s">
        <v>755</v>
      </c>
      <c r="D188" s="2" t="s">
        <v>4236</v>
      </c>
      <c r="E188" s="2" t="s">
        <v>756</v>
      </c>
      <c r="F188" s="2" t="s">
        <v>49</v>
      </c>
      <c r="G188" s="2" t="s">
        <v>6</v>
      </c>
      <c r="H188" s="1" t="s">
        <v>7</v>
      </c>
      <c r="I188" s="1" t="s">
        <v>7</v>
      </c>
      <c r="J188" s="1" t="str">
        <f t="shared" si="2"/>
        <v>Correct</v>
      </c>
    </row>
    <row r="189" spans="1:10" x14ac:dyDescent="0.25">
      <c r="A189" s="1" t="s">
        <v>757</v>
      </c>
      <c r="B189" s="1" t="s">
        <v>758</v>
      </c>
      <c r="C189" s="2" t="s">
        <v>759</v>
      </c>
      <c r="D189" s="2" t="s">
        <v>4253</v>
      </c>
      <c r="E189" s="2" t="s">
        <v>760</v>
      </c>
      <c r="F189" s="2" t="s">
        <v>761</v>
      </c>
      <c r="G189" s="2" t="s">
        <v>762</v>
      </c>
      <c r="H189" s="1" t="s">
        <v>38</v>
      </c>
      <c r="I189" s="1" t="s">
        <v>38</v>
      </c>
      <c r="J189" s="1" t="str">
        <f t="shared" si="2"/>
        <v>Correct</v>
      </c>
    </row>
    <row r="190" spans="1:10" ht="360" x14ac:dyDescent="0.25">
      <c r="A190" s="1" t="s">
        <v>763</v>
      </c>
      <c r="B190" s="1" t="s">
        <v>764</v>
      </c>
      <c r="C190" s="2" t="s">
        <v>765</v>
      </c>
      <c r="D190" s="2" t="s">
        <v>4240</v>
      </c>
      <c r="E190" s="2" t="s">
        <v>328</v>
      </c>
      <c r="F190" s="2" t="s">
        <v>12</v>
      </c>
      <c r="G190" s="2" t="s">
        <v>6</v>
      </c>
      <c r="H190" s="1" t="s">
        <v>7</v>
      </c>
      <c r="I190" s="1" t="s">
        <v>7</v>
      </c>
      <c r="J190" s="1" t="str">
        <f t="shared" si="2"/>
        <v>Correct</v>
      </c>
    </row>
    <row r="191" spans="1:10" x14ac:dyDescent="0.25">
      <c r="A191" s="1" t="s">
        <v>766</v>
      </c>
      <c r="B191" s="1" t="s">
        <v>767</v>
      </c>
      <c r="C191" s="2" t="s">
        <v>768</v>
      </c>
      <c r="D191" s="2" t="s">
        <v>4235</v>
      </c>
      <c r="E191" s="2" t="s">
        <v>769</v>
      </c>
      <c r="F191" s="2" t="s">
        <v>770</v>
      </c>
      <c r="G191" s="2" t="s">
        <v>771</v>
      </c>
      <c r="H191" s="1" t="s">
        <v>38</v>
      </c>
      <c r="I191" s="1" t="s">
        <v>38</v>
      </c>
      <c r="J191" s="1" t="str">
        <f t="shared" si="2"/>
        <v>Correct</v>
      </c>
    </row>
    <row r="192" spans="1:10" x14ac:dyDescent="0.25">
      <c r="A192" s="1" t="s">
        <v>772</v>
      </c>
      <c r="B192" s="1" t="s">
        <v>773</v>
      </c>
      <c r="C192" s="2" t="s">
        <v>774</v>
      </c>
      <c r="D192" s="2" t="s">
        <v>4243</v>
      </c>
      <c r="E192" s="2" t="s">
        <v>775</v>
      </c>
      <c r="F192" s="2" t="s">
        <v>776</v>
      </c>
      <c r="G192" s="2" t="s">
        <v>777</v>
      </c>
      <c r="H192" s="1" t="s">
        <v>38</v>
      </c>
      <c r="I192" s="1" t="s">
        <v>38</v>
      </c>
      <c r="J192" s="1" t="str">
        <f t="shared" si="2"/>
        <v>Correct</v>
      </c>
    </row>
    <row r="193" spans="1:10" x14ac:dyDescent="0.25">
      <c r="A193" s="1" t="s">
        <v>778</v>
      </c>
      <c r="B193" s="1" t="s">
        <v>779</v>
      </c>
      <c r="C193" s="2" t="s">
        <v>780</v>
      </c>
      <c r="D193" s="2" t="s">
        <v>4236</v>
      </c>
      <c r="E193" s="2" t="s">
        <v>781</v>
      </c>
      <c r="F193" s="2" t="s">
        <v>49</v>
      </c>
      <c r="G193" s="2" t="s">
        <v>6</v>
      </c>
      <c r="H193" s="1" t="s">
        <v>7</v>
      </c>
      <c r="I193" s="1" t="s">
        <v>7</v>
      </c>
      <c r="J193" s="1" t="str">
        <f t="shared" si="2"/>
        <v>Correct</v>
      </c>
    </row>
    <row r="194" spans="1:10" x14ac:dyDescent="0.25">
      <c r="A194" s="1" t="s">
        <v>782</v>
      </c>
      <c r="B194" s="1" t="s">
        <v>783</v>
      </c>
      <c r="C194" s="2" t="s">
        <v>784</v>
      </c>
      <c r="D194" s="2" t="s">
        <v>4240</v>
      </c>
      <c r="E194" s="2" t="s">
        <v>785</v>
      </c>
      <c r="F194" s="2" t="s">
        <v>27</v>
      </c>
      <c r="G194" s="2" t="s">
        <v>6</v>
      </c>
      <c r="H194" s="1" t="s">
        <v>7</v>
      </c>
      <c r="I194" s="1" t="s">
        <v>7</v>
      </c>
      <c r="J194" s="1" t="str">
        <f t="shared" si="2"/>
        <v>Correct</v>
      </c>
    </row>
    <row r="195" spans="1:10" x14ac:dyDescent="0.25">
      <c r="A195" s="1" t="s">
        <v>786</v>
      </c>
      <c r="B195" s="1" t="s">
        <v>787</v>
      </c>
      <c r="C195" s="2" t="s">
        <v>788</v>
      </c>
      <c r="D195" s="2" t="s">
        <v>4245</v>
      </c>
      <c r="E195" s="2" t="s">
        <v>789</v>
      </c>
      <c r="F195" s="2" t="s">
        <v>21</v>
      </c>
      <c r="G195" s="2" t="s">
        <v>22</v>
      </c>
      <c r="H195" s="1" t="s">
        <v>7</v>
      </c>
      <c r="I195" s="1" t="s">
        <v>7</v>
      </c>
      <c r="J195" s="1" t="str">
        <f t="shared" ref="J195:J258" si="3">IF(H195=I195,"Correct","Incorrect")</f>
        <v>Correct</v>
      </c>
    </row>
    <row r="196" spans="1:10" x14ac:dyDescent="0.25">
      <c r="A196" s="1" t="s">
        <v>790</v>
      </c>
      <c r="B196" s="1" t="s">
        <v>791</v>
      </c>
      <c r="C196" s="2" t="s">
        <v>792</v>
      </c>
      <c r="D196" s="2" t="s">
        <v>4237</v>
      </c>
      <c r="E196" s="2" t="s">
        <v>138</v>
      </c>
      <c r="F196" s="2" t="s">
        <v>12</v>
      </c>
      <c r="G196" s="2" t="s">
        <v>6</v>
      </c>
      <c r="H196" s="1" t="s">
        <v>7</v>
      </c>
      <c r="I196" s="1" t="s">
        <v>7</v>
      </c>
      <c r="J196" s="1" t="str">
        <f t="shared" si="3"/>
        <v>Correct</v>
      </c>
    </row>
    <row r="197" spans="1:10" x14ac:dyDescent="0.25">
      <c r="A197" s="1" t="s">
        <v>793</v>
      </c>
      <c r="B197" s="1" t="s">
        <v>794</v>
      </c>
      <c r="C197" s="2" t="s">
        <v>795</v>
      </c>
      <c r="D197" s="2" t="s">
        <v>4236</v>
      </c>
      <c r="E197" s="2" t="s">
        <v>796</v>
      </c>
      <c r="F197" s="2" t="s">
        <v>49</v>
      </c>
      <c r="G197" s="2" t="s">
        <v>6</v>
      </c>
      <c r="H197" s="1" t="s">
        <v>7</v>
      </c>
      <c r="I197" s="1" t="s">
        <v>7</v>
      </c>
      <c r="J197" s="1" t="str">
        <f t="shared" si="3"/>
        <v>Correct</v>
      </c>
    </row>
    <row r="198" spans="1:10" x14ac:dyDescent="0.25">
      <c r="A198" s="1" t="s">
        <v>797</v>
      </c>
      <c r="B198" s="1" t="s">
        <v>798</v>
      </c>
      <c r="C198" s="2" t="s">
        <v>799</v>
      </c>
      <c r="D198" s="2" t="s">
        <v>4236</v>
      </c>
      <c r="E198" s="2" t="s">
        <v>800</v>
      </c>
      <c r="F198" s="2" t="s">
        <v>27</v>
      </c>
      <c r="G198" s="2" t="s">
        <v>6</v>
      </c>
      <c r="H198" s="1" t="s">
        <v>7</v>
      </c>
      <c r="I198" s="1" t="s">
        <v>7</v>
      </c>
      <c r="J198" s="1" t="str">
        <f t="shared" si="3"/>
        <v>Correct</v>
      </c>
    </row>
    <row r="199" spans="1:10" x14ac:dyDescent="0.25">
      <c r="A199" s="1" t="s">
        <v>801</v>
      </c>
      <c r="B199" s="1" t="s">
        <v>802</v>
      </c>
      <c r="C199" s="2" t="s">
        <v>803</v>
      </c>
      <c r="D199" s="2" t="s">
        <v>4240</v>
      </c>
      <c r="E199" s="2" t="s">
        <v>257</v>
      </c>
      <c r="F199" s="2" t="s">
        <v>12</v>
      </c>
      <c r="G199" s="2" t="s">
        <v>129</v>
      </c>
      <c r="H199" s="1" t="s">
        <v>7</v>
      </c>
      <c r="I199" s="1" t="s">
        <v>7</v>
      </c>
      <c r="J199" s="1" t="str">
        <f t="shared" si="3"/>
        <v>Correct</v>
      </c>
    </row>
    <row r="200" spans="1:10" x14ac:dyDescent="0.25">
      <c r="A200" s="1" t="s">
        <v>804</v>
      </c>
      <c r="B200" s="1" t="s">
        <v>805</v>
      </c>
      <c r="C200" s="2" t="s">
        <v>806</v>
      </c>
      <c r="D200" s="2" t="s">
        <v>4240</v>
      </c>
      <c r="E200" s="2" t="s">
        <v>807</v>
      </c>
      <c r="F200" s="2" t="s">
        <v>49</v>
      </c>
      <c r="G200" s="2" t="s">
        <v>6</v>
      </c>
      <c r="H200" s="1" t="s">
        <v>7</v>
      </c>
      <c r="I200" s="1" t="s">
        <v>7</v>
      </c>
      <c r="J200" s="1" t="str">
        <f t="shared" si="3"/>
        <v>Correct</v>
      </c>
    </row>
    <row r="201" spans="1:10" x14ac:dyDescent="0.25">
      <c r="A201" s="1" t="s">
        <v>808</v>
      </c>
      <c r="B201" s="1" t="s">
        <v>809</v>
      </c>
      <c r="C201" s="2" t="s">
        <v>810</v>
      </c>
      <c r="D201" s="2" t="s">
        <v>4240</v>
      </c>
      <c r="E201" s="2" t="s">
        <v>811</v>
      </c>
      <c r="F201" s="2" t="s">
        <v>59</v>
      </c>
      <c r="G201" s="2" t="s">
        <v>22</v>
      </c>
      <c r="H201" s="1" t="s">
        <v>7</v>
      </c>
      <c r="I201" s="1" t="s">
        <v>7</v>
      </c>
      <c r="J201" s="1" t="str">
        <f t="shared" si="3"/>
        <v>Correct</v>
      </c>
    </row>
    <row r="202" spans="1:10" x14ac:dyDescent="0.25">
      <c r="A202" s="1" t="s">
        <v>812</v>
      </c>
      <c r="B202" s="1" t="s">
        <v>813</v>
      </c>
      <c r="C202" s="2" t="s">
        <v>814</v>
      </c>
      <c r="D202" s="2" t="s">
        <v>4234</v>
      </c>
      <c r="E202" s="2" t="s">
        <v>16</v>
      </c>
      <c r="F202" s="2" t="s">
        <v>12</v>
      </c>
      <c r="G202" s="2" t="s">
        <v>6</v>
      </c>
      <c r="H202" s="1" t="s">
        <v>7</v>
      </c>
      <c r="I202" s="1" t="s">
        <v>7</v>
      </c>
      <c r="J202" s="1" t="str">
        <f t="shared" si="3"/>
        <v>Correct</v>
      </c>
    </row>
    <row r="203" spans="1:10" x14ac:dyDescent="0.25">
      <c r="A203" s="1" t="s">
        <v>815</v>
      </c>
      <c r="B203" s="1" t="s">
        <v>816</v>
      </c>
      <c r="C203" s="2" t="s">
        <v>817</v>
      </c>
      <c r="D203" s="2" t="s">
        <v>4236</v>
      </c>
      <c r="E203" s="2" t="s">
        <v>358</v>
      </c>
      <c r="F203" s="2" t="s">
        <v>12</v>
      </c>
      <c r="G203" s="2" t="s">
        <v>6</v>
      </c>
      <c r="H203" s="1" t="s">
        <v>7</v>
      </c>
      <c r="I203" s="1" t="s">
        <v>7</v>
      </c>
      <c r="J203" s="1" t="str">
        <f t="shared" si="3"/>
        <v>Correct</v>
      </c>
    </row>
    <row r="204" spans="1:10" ht="409.5" x14ac:dyDescent="0.25">
      <c r="A204" s="1" t="s">
        <v>818</v>
      </c>
      <c r="B204" s="1" t="s">
        <v>819</v>
      </c>
      <c r="C204" s="2" t="s">
        <v>820</v>
      </c>
      <c r="D204" s="2" t="s">
        <v>4243</v>
      </c>
      <c r="E204" s="2" t="s">
        <v>821</v>
      </c>
      <c r="F204" s="2" t="s">
        <v>49</v>
      </c>
      <c r="G204" s="2" t="s">
        <v>134</v>
      </c>
      <c r="H204" s="1" t="s">
        <v>38</v>
      </c>
      <c r="I204" s="1" t="s">
        <v>38</v>
      </c>
      <c r="J204" s="1" t="str">
        <f t="shared" si="3"/>
        <v>Correct</v>
      </c>
    </row>
    <row r="205" spans="1:10" ht="409.5" x14ac:dyDescent="0.25">
      <c r="A205" s="1" t="s">
        <v>822</v>
      </c>
      <c r="B205" s="1" t="s">
        <v>823</v>
      </c>
      <c r="C205" s="2" t="s">
        <v>824</v>
      </c>
      <c r="D205" s="2" t="s">
        <v>4243</v>
      </c>
      <c r="E205" s="2" t="s">
        <v>825</v>
      </c>
      <c r="F205" s="2" t="s">
        <v>826</v>
      </c>
      <c r="G205" s="2" t="s">
        <v>827</v>
      </c>
      <c r="H205" s="1" t="s">
        <v>38</v>
      </c>
      <c r="I205" s="1" t="s">
        <v>38</v>
      </c>
      <c r="J205" s="1" t="str">
        <f t="shared" si="3"/>
        <v>Correct</v>
      </c>
    </row>
    <row r="206" spans="1:10" ht="405" x14ac:dyDescent="0.25">
      <c r="A206" s="1" t="s">
        <v>828</v>
      </c>
      <c r="B206" s="1" t="s">
        <v>829</v>
      </c>
      <c r="C206" s="2" t="s">
        <v>830</v>
      </c>
      <c r="D206" s="2" t="s">
        <v>4250</v>
      </c>
      <c r="E206" s="2" t="s">
        <v>831</v>
      </c>
      <c r="F206" s="2" t="s">
        <v>27</v>
      </c>
      <c r="G206" s="2" t="s">
        <v>6</v>
      </c>
      <c r="H206" s="1" t="s">
        <v>7</v>
      </c>
      <c r="I206" s="1" t="s">
        <v>7</v>
      </c>
      <c r="J206" s="1" t="str">
        <f t="shared" si="3"/>
        <v>Correct</v>
      </c>
    </row>
    <row r="207" spans="1:10" x14ac:dyDescent="0.25">
      <c r="A207" s="1" t="s">
        <v>832</v>
      </c>
      <c r="B207" s="1" t="s">
        <v>833</v>
      </c>
      <c r="C207" s="2" t="s">
        <v>834</v>
      </c>
      <c r="D207" s="2" t="s">
        <v>4237</v>
      </c>
      <c r="E207" s="2" t="s">
        <v>11</v>
      </c>
      <c r="F207" s="2" t="s">
        <v>12</v>
      </c>
      <c r="G207" s="2" t="s">
        <v>6</v>
      </c>
      <c r="H207" s="1" t="s">
        <v>7</v>
      </c>
      <c r="I207" s="1" t="s">
        <v>7</v>
      </c>
      <c r="J207" s="1" t="str">
        <f t="shared" si="3"/>
        <v>Correct</v>
      </c>
    </row>
    <row r="208" spans="1:10" x14ac:dyDescent="0.25">
      <c r="A208" s="1" t="s">
        <v>835</v>
      </c>
      <c r="B208" s="1" t="s">
        <v>836</v>
      </c>
      <c r="C208" s="2" t="s">
        <v>837</v>
      </c>
      <c r="D208" s="2" t="s">
        <v>4238</v>
      </c>
      <c r="E208" s="2" t="s">
        <v>838</v>
      </c>
      <c r="F208" s="2" t="s">
        <v>12</v>
      </c>
      <c r="G208" s="2" t="s">
        <v>134</v>
      </c>
      <c r="H208" s="1" t="s">
        <v>38</v>
      </c>
      <c r="I208" s="1" t="s">
        <v>7</v>
      </c>
      <c r="J208" s="1" t="str">
        <f t="shared" si="3"/>
        <v>Incorrect</v>
      </c>
    </row>
    <row r="209" spans="1:10" ht="390" x14ac:dyDescent="0.25">
      <c r="A209" s="1" t="s">
        <v>839</v>
      </c>
      <c r="B209" s="1" t="s">
        <v>840</v>
      </c>
      <c r="C209" s="2" t="s">
        <v>841</v>
      </c>
      <c r="D209" s="2" t="s">
        <v>4243</v>
      </c>
      <c r="E209" s="2" t="s">
        <v>842</v>
      </c>
      <c r="F209" s="2" t="s">
        <v>21</v>
      </c>
      <c r="G209" s="2" t="s">
        <v>60</v>
      </c>
      <c r="H209" s="1" t="s">
        <v>38</v>
      </c>
      <c r="I209" s="1" t="s">
        <v>38</v>
      </c>
      <c r="J209" s="1" t="str">
        <f t="shared" si="3"/>
        <v>Correct</v>
      </c>
    </row>
    <row r="210" spans="1:10" ht="255" x14ac:dyDescent="0.25">
      <c r="A210" s="1" t="s">
        <v>843</v>
      </c>
      <c r="B210" s="1" t="s">
        <v>844</v>
      </c>
      <c r="C210" s="2" t="s">
        <v>845</v>
      </c>
      <c r="D210" s="2" t="s">
        <v>4242</v>
      </c>
      <c r="E210" s="2" t="s">
        <v>846</v>
      </c>
      <c r="F210" s="2" t="s">
        <v>847</v>
      </c>
      <c r="G210" s="2" t="s">
        <v>431</v>
      </c>
      <c r="H210" s="1" t="s">
        <v>38</v>
      </c>
      <c r="I210" s="1" t="s">
        <v>38</v>
      </c>
      <c r="J210" s="1" t="str">
        <f t="shared" si="3"/>
        <v>Correct</v>
      </c>
    </row>
    <row r="211" spans="1:10" x14ac:dyDescent="0.25">
      <c r="A211" s="1" t="s">
        <v>848</v>
      </c>
      <c r="B211" s="1" t="s">
        <v>849</v>
      </c>
      <c r="C211" s="2" t="s">
        <v>850</v>
      </c>
      <c r="D211" s="2" t="s">
        <v>4237</v>
      </c>
      <c r="E211" s="2" t="s">
        <v>53</v>
      </c>
      <c r="F211" s="2" t="s">
        <v>12</v>
      </c>
      <c r="G211" s="2" t="s">
        <v>134</v>
      </c>
      <c r="H211" s="1" t="s">
        <v>38</v>
      </c>
      <c r="I211" s="1" t="s">
        <v>38</v>
      </c>
      <c r="J211" s="1" t="str">
        <f t="shared" si="3"/>
        <v>Correct</v>
      </c>
    </row>
    <row r="212" spans="1:10" ht="360" x14ac:dyDescent="0.25">
      <c r="A212" s="1" t="s">
        <v>851</v>
      </c>
      <c r="B212" s="1" t="s">
        <v>852</v>
      </c>
      <c r="C212" s="2" t="s">
        <v>853</v>
      </c>
      <c r="D212" s="2" t="s">
        <v>4251</v>
      </c>
      <c r="E212" s="2" t="s">
        <v>358</v>
      </c>
      <c r="F212" s="2" t="s">
        <v>12</v>
      </c>
      <c r="G212" s="2" t="s">
        <v>6</v>
      </c>
      <c r="H212" s="1" t="s">
        <v>7</v>
      </c>
      <c r="I212" s="1" t="s">
        <v>7</v>
      </c>
      <c r="J212" s="1" t="str">
        <f t="shared" si="3"/>
        <v>Correct</v>
      </c>
    </row>
    <row r="213" spans="1:10" ht="120" x14ac:dyDescent="0.25">
      <c r="A213" s="1" t="s">
        <v>854</v>
      </c>
      <c r="B213" s="1" t="s">
        <v>855</v>
      </c>
      <c r="C213" s="2" t="s">
        <v>856</v>
      </c>
      <c r="D213" s="2" t="s">
        <v>4243</v>
      </c>
      <c r="E213" s="2" t="s">
        <v>857</v>
      </c>
      <c r="F213" s="2" t="s">
        <v>588</v>
      </c>
      <c r="G213" s="2" t="s">
        <v>37</v>
      </c>
      <c r="H213" s="1" t="s">
        <v>38</v>
      </c>
      <c r="I213" s="1" t="s">
        <v>38</v>
      </c>
      <c r="J213" s="1" t="str">
        <f t="shared" si="3"/>
        <v>Correct</v>
      </c>
    </row>
    <row r="214" spans="1:10" x14ac:dyDescent="0.25">
      <c r="A214" s="1" t="s">
        <v>858</v>
      </c>
      <c r="B214" s="1" t="s">
        <v>859</v>
      </c>
      <c r="C214" s="2" t="s">
        <v>860</v>
      </c>
      <c r="D214" s="2" t="s">
        <v>4251</v>
      </c>
      <c r="E214" s="2" t="s">
        <v>861</v>
      </c>
      <c r="F214" s="2" t="s">
        <v>12</v>
      </c>
      <c r="G214" s="2" t="s">
        <v>6</v>
      </c>
      <c r="H214" s="1" t="s">
        <v>7</v>
      </c>
      <c r="I214" s="1" t="s">
        <v>7</v>
      </c>
      <c r="J214" s="1" t="str">
        <f t="shared" si="3"/>
        <v>Correct</v>
      </c>
    </row>
    <row r="215" spans="1:10" x14ac:dyDescent="0.25">
      <c r="A215" s="1" t="s">
        <v>862</v>
      </c>
      <c r="B215" s="1" t="s">
        <v>863</v>
      </c>
      <c r="C215" s="2" t="s">
        <v>864</v>
      </c>
      <c r="D215" s="2" t="s">
        <v>4238</v>
      </c>
      <c r="E215" s="2" t="s">
        <v>865</v>
      </c>
      <c r="F215" s="2" t="s">
        <v>866</v>
      </c>
      <c r="G215" s="2" t="s">
        <v>60</v>
      </c>
      <c r="H215" s="1" t="s">
        <v>38</v>
      </c>
      <c r="I215" s="1" t="s">
        <v>38</v>
      </c>
      <c r="J215" s="1" t="str">
        <f t="shared" si="3"/>
        <v>Correct</v>
      </c>
    </row>
    <row r="216" spans="1:10" ht="360" x14ac:dyDescent="0.25">
      <c r="A216" s="1" t="s">
        <v>867</v>
      </c>
      <c r="B216" s="1" t="s">
        <v>868</v>
      </c>
      <c r="C216" s="2" t="s">
        <v>869</v>
      </c>
      <c r="D216" s="2" t="s">
        <v>4252</v>
      </c>
      <c r="E216" s="2" t="s">
        <v>870</v>
      </c>
      <c r="F216" s="2" t="s">
        <v>588</v>
      </c>
      <c r="G216" s="2" t="s">
        <v>387</v>
      </c>
      <c r="H216" s="1" t="s">
        <v>7</v>
      </c>
      <c r="I216" s="1" t="s">
        <v>7</v>
      </c>
      <c r="J216" s="1" t="str">
        <f t="shared" si="3"/>
        <v>Correct</v>
      </c>
    </row>
    <row r="217" spans="1:10" x14ac:dyDescent="0.25">
      <c r="A217" s="1" t="s">
        <v>871</v>
      </c>
      <c r="B217" s="1" t="s">
        <v>872</v>
      </c>
      <c r="C217" s="1" t="s">
        <v>873</v>
      </c>
      <c r="D217" s="2" t="s">
        <v>4248</v>
      </c>
      <c r="E217" s="2" t="s">
        <v>358</v>
      </c>
      <c r="F217" s="2" t="s">
        <v>12</v>
      </c>
      <c r="G217" s="2" t="s">
        <v>6</v>
      </c>
      <c r="H217" s="1" t="s">
        <v>7</v>
      </c>
      <c r="I217" s="1" t="s">
        <v>7</v>
      </c>
      <c r="J217" s="1" t="str">
        <f t="shared" si="3"/>
        <v>Correct</v>
      </c>
    </row>
    <row r="218" spans="1:10" x14ac:dyDescent="0.25">
      <c r="A218" s="1" t="s">
        <v>874</v>
      </c>
      <c r="B218" s="1" t="s">
        <v>875</v>
      </c>
      <c r="C218" s="2" t="s">
        <v>876</v>
      </c>
      <c r="D218" s="2" t="s">
        <v>4250</v>
      </c>
      <c r="E218" s="2" t="s">
        <v>877</v>
      </c>
      <c r="F218" s="2" t="s">
        <v>878</v>
      </c>
      <c r="G218" s="2" t="s">
        <v>107</v>
      </c>
      <c r="H218" s="1" t="s">
        <v>7</v>
      </c>
      <c r="I218" s="1" t="s">
        <v>7</v>
      </c>
      <c r="J218" s="1" t="str">
        <f t="shared" si="3"/>
        <v>Correct</v>
      </c>
    </row>
    <row r="219" spans="1:10" x14ac:dyDescent="0.25">
      <c r="A219" s="1" t="s">
        <v>879</v>
      </c>
      <c r="B219" s="1" t="s">
        <v>880</v>
      </c>
      <c r="C219" s="2" t="s">
        <v>881</v>
      </c>
      <c r="D219" s="2" t="s">
        <v>4236</v>
      </c>
      <c r="E219" s="2" t="s">
        <v>313</v>
      </c>
      <c r="F219" s="2" t="s">
        <v>27</v>
      </c>
      <c r="G219" s="2" t="s">
        <v>6</v>
      </c>
      <c r="H219" s="1" t="s">
        <v>7</v>
      </c>
      <c r="I219" s="1" t="s">
        <v>7</v>
      </c>
      <c r="J219" s="1" t="str">
        <f t="shared" si="3"/>
        <v>Correct</v>
      </c>
    </row>
    <row r="220" spans="1:10" x14ac:dyDescent="0.25">
      <c r="A220" s="1" t="s">
        <v>882</v>
      </c>
      <c r="B220" s="1" t="s">
        <v>883</v>
      </c>
      <c r="C220" s="2" t="s">
        <v>884</v>
      </c>
      <c r="D220" s="2" t="s">
        <v>4232</v>
      </c>
      <c r="E220" s="2" t="s">
        <v>885</v>
      </c>
      <c r="F220" s="2" t="s">
        <v>27</v>
      </c>
      <c r="G220" s="2" t="s">
        <v>6</v>
      </c>
      <c r="H220" s="1" t="s">
        <v>7</v>
      </c>
      <c r="I220" s="1" t="s">
        <v>7</v>
      </c>
      <c r="J220" s="1" t="str">
        <f t="shared" si="3"/>
        <v>Correct</v>
      </c>
    </row>
    <row r="221" spans="1:10" x14ac:dyDescent="0.25">
      <c r="A221" s="1" t="s">
        <v>886</v>
      </c>
      <c r="B221" s="1" t="s">
        <v>887</v>
      </c>
      <c r="C221" s="2" t="s">
        <v>888</v>
      </c>
      <c r="D221" s="2" t="s">
        <v>4238</v>
      </c>
      <c r="E221" s="2" t="s">
        <v>889</v>
      </c>
      <c r="F221" s="2" t="s">
        <v>12</v>
      </c>
      <c r="G221" s="2" t="s">
        <v>6</v>
      </c>
      <c r="H221" s="1" t="s">
        <v>7</v>
      </c>
      <c r="I221" s="1" t="s">
        <v>7</v>
      </c>
      <c r="J221" s="1" t="str">
        <f t="shared" si="3"/>
        <v>Correct</v>
      </c>
    </row>
    <row r="222" spans="1:10" x14ac:dyDescent="0.25">
      <c r="A222" s="1" t="s">
        <v>890</v>
      </c>
      <c r="B222" s="1" t="s">
        <v>891</v>
      </c>
      <c r="C222" s="2" t="s">
        <v>892</v>
      </c>
      <c r="D222" s="2" t="s">
        <v>4254</v>
      </c>
      <c r="E222" s="2" t="s">
        <v>317</v>
      </c>
      <c r="F222" s="2" t="s">
        <v>12</v>
      </c>
      <c r="G222" s="2" t="s">
        <v>6</v>
      </c>
      <c r="H222" s="1" t="s">
        <v>7</v>
      </c>
      <c r="I222" s="1" t="s">
        <v>7</v>
      </c>
      <c r="J222" s="1" t="str">
        <f t="shared" si="3"/>
        <v>Correct</v>
      </c>
    </row>
    <row r="223" spans="1:10" x14ac:dyDescent="0.25">
      <c r="A223" s="1" t="s">
        <v>893</v>
      </c>
      <c r="B223" s="1" t="s">
        <v>894</v>
      </c>
      <c r="C223" s="2" t="s">
        <v>895</v>
      </c>
      <c r="D223" s="2" t="s">
        <v>4232</v>
      </c>
      <c r="E223" s="2" t="s">
        <v>896</v>
      </c>
      <c r="F223" s="2" t="s">
        <v>27</v>
      </c>
      <c r="G223" s="2" t="s">
        <v>6</v>
      </c>
      <c r="H223" s="1" t="s">
        <v>7</v>
      </c>
      <c r="I223" s="1" t="s">
        <v>7</v>
      </c>
      <c r="J223" s="1" t="str">
        <f t="shared" si="3"/>
        <v>Correct</v>
      </c>
    </row>
    <row r="224" spans="1:10" x14ac:dyDescent="0.25">
      <c r="A224" s="1" t="s">
        <v>897</v>
      </c>
      <c r="B224" s="1" t="s">
        <v>898</v>
      </c>
      <c r="C224" s="2" t="s">
        <v>899</v>
      </c>
      <c r="D224" s="2" t="s">
        <v>4234</v>
      </c>
      <c r="E224" s="2" t="s">
        <v>16</v>
      </c>
      <c r="F224" s="2" t="s">
        <v>12</v>
      </c>
      <c r="G224" s="2" t="s">
        <v>6</v>
      </c>
      <c r="H224" s="1" t="s">
        <v>7</v>
      </c>
      <c r="I224" s="1" t="s">
        <v>7</v>
      </c>
      <c r="J224" s="1" t="str">
        <f t="shared" si="3"/>
        <v>Correct</v>
      </c>
    </row>
    <row r="225" spans="1:10" x14ac:dyDescent="0.25">
      <c r="A225" s="1" t="s">
        <v>900</v>
      </c>
      <c r="B225" s="1" t="s">
        <v>901</v>
      </c>
      <c r="C225" s="2" t="s">
        <v>902</v>
      </c>
      <c r="D225" s="2" t="s">
        <v>4245</v>
      </c>
      <c r="E225" s="2" t="s">
        <v>474</v>
      </c>
      <c r="F225" s="2" t="s">
        <v>27</v>
      </c>
      <c r="G225" s="2" t="s">
        <v>6</v>
      </c>
      <c r="H225" s="1" t="s">
        <v>7</v>
      </c>
      <c r="I225" s="1" t="s">
        <v>7</v>
      </c>
      <c r="J225" s="1" t="str">
        <f t="shared" si="3"/>
        <v>Correct</v>
      </c>
    </row>
    <row r="226" spans="1:10" ht="225" x14ac:dyDescent="0.25">
      <c r="A226" s="1" t="s">
        <v>903</v>
      </c>
      <c r="B226" s="1" t="s">
        <v>904</v>
      </c>
      <c r="C226" s="2" t="s">
        <v>905</v>
      </c>
      <c r="D226" s="2" t="s">
        <v>4243</v>
      </c>
      <c r="E226" s="2" t="s">
        <v>906</v>
      </c>
      <c r="F226" s="2" t="s">
        <v>59</v>
      </c>
      <c r="G226" s="2" t="s">
        <v>83</v>
      </c>
      <c r="H226" s="1" t="s">
        <v>38</v>
      </c>
      <c r="I226" s="1" t="s">
        <v>38</v>
      </c>
      <c r="J226" s="1" t="str">
        <f t="shared" si="3"/>
        <v>Correct</v>
      </c>
    </row>
    <row r="227" spans="1:10" x14ac:dyDescent="0.25">
      <c r="A227" s="1" t="s">
        <v>907</v>
      </c>
      <c r="B227" s="1" t="s">
        <v>908</v>
      </c>
      <c r="C227" s="2" t="s">
        <v>909</v>
      </c>
      <c r="D227" s="2" t="s">
        <v>4232</v>
      </c>
      <c r="E227" s="2" t="s">
        <v>885</v>
      </c>
      <c r="F227" s="2" t="s">
        <v>27</v>
      </c>
      <c r="G227" s="2" t="s">
        <v>6</v>
      </c>
      <c r="H227" s="1" t="s">
        <v>7</v>
      </c>
      <c r="I227" s="1" t="s">
        <v>7</v>
      </c>
      <c r="J227" s="1" t="str">
        <f t="shared" si="3"/>
        <v>Correct</v>
      </c>
    </row>
    <row r="228" spans="1:10" x14ac:dyDescent="0.25">
      <c r="A228" s="1" t="s">
        <v>910</v>
      </c>
      <c r="B228" s="1" t="s">
        <v>911</v>
      </c>
      <c r="C228" s="2" t="s">
        <v>912</v>
      </c>
      <c r="D228" s="2" t="s">
        <v>4238</v>
      </c>
      <c r="E228" s="2" t="s">
        <v>913</v>
      </c>
      <c r="F228" s="2" t="s">
        <v>59</v>
      </c>
      <c r="G228" s="2" t="s">
        <v>37</v>
      </c>
      <c r="H228" s="1" t="s">
        <v>38</v>
      </c>
      <c r="I228" s="1" t="s">
        <v>38</v>
      </c>
      <c r="J228" s="1" t="str">
        <f t="shared" si="3"/>
        <v>Correct</v>
      </c>
    </row>
    <row r="229" spans="1:10" ht="409.5" x14ac:dyDescent="0.25">
      <c r="A229" s="1" t="s">
        <v>914</v>
      </c>
      <c r="B229" s="1" t="s">
        <v>915</v>
      </c>
      <c r="C229" s="2" t="s">
        <v>916</v>
      </c>
      <c r="D229" s="2" t="s">
        <v>4251</v>
      </c>
      <c r="E229" s="2" t="s">
        <v>11</v>
      </c>
      <c r="F229" s="2" t="s">
        <v>12</v>
      </c>
      <c r="G229" s="2" t="s">
        <v>6</v>
      </c>
      <c r="H229" s="1" t="s">
        <v>7</v>
      </c>
      <c r="I229" s="1" t="s">
        <v>38</v>
      </c>
      <c r="J229" s="1" t="str">
        <f t="shared" si="3"/>
        <v>Incorrect</v>
      </c>
    </row>
    <row r="230" spans="1:10" x14ac:dyDescent="0.25">
      <c r="A230" s="1" t="s">
        <v>917</v>
      </c>
      <c r="B230" s="1" t="s">
        <v>918</v>
      </c>
      <c r="C230" s="2" t="s">
        <v>919</v>
      </c>
      <c r="D230" s="2" t="s">
        <v>4240</v>
      </c>
      <c r="E230" s="2" t="s">
        <v>11</v>
      </c>
      <c r="F230" s="2" t="s">
        <v>12</v>
      </c>
      <c r="G230" s="2" t="s">
        <v>129</v>
      </c>
      <c r="H230" s="1" t="s">
        <v>7</v>
      </c>
      <c r="I230" s="1" t="s">
        <v>7</v>
      </c>
      <c r="J230" s="1" t="str">
        <f t="shared" si="3"/>
        <v>Correct</v>
      </c>
    </row>
    <row r="231" spans="1:10" ht="300" x14ac:dyDescent="0.25">
      <c r="A231" s="1" t="s">
        <v>920</v>
      </c>
      <c r="B231" s="1" t="s">
        <v>921</v>
      </c>
      <c r="C231" s="2" t="s">
        <v>922</v>
      </c>
      <c r="D231" s="2" t="s">
        <v>4251</v>
      </c>
      <c r="E231" s="2" t="s">
        <v>923</v>
      </c>
      <c r="F231" s="2" t="s">
        <v>36</v>
      </c>
      <c r="G231" s="2" t="s">
        <v>37</v>
      </c>
      <c r="H231" s="1" t="s">
        <v>38</v>
      </c>
      <c r="I231" s="1" t="s">
        <v>38</v>
      </c>
      <c r="J231" s="1" t="str">
        <f t="shared" si="3"/>
        <v>Correct</v>
      </c>
    </row>
    <row r="232" spans="1:10" x14ac:dyDescent="0.25">
      <c r="A232" s="1" t="s">
        <v>924</v>
      </c>
      <c r="B232" s="1" t="s">
        <v>925</v>
      </c>
      <c r="C232" s="2" t="s">
        <v>926</v>
      </c>
      <c r="D232" s="2" t="s">
        <v>4237</v>
      </c>
      <c r="E232" s="2" t="s">
        <v>927</v>
      </c>
      <c r="F232" s="2" t="s">
        <v>27</v>
      </c>
      <c r="G232" s="2" t="s">
        <v>6</v>
      </c>
      <c r="H232" s="1" t="s">
        <v>7</v>
      </c>
      <c r="I232" s="1" t="s">
        <v>7</v>
      </c>
      <c r="J232" s="1" t="str">
        <f t="shared" si="3"/>
        <v>Correct</v>
      </c>
    </row>
    <row r="233" spans="1:10" x14ac:dyDescent="0.25">
      <c r="A233" s="1" t="s">
        <v>928</v>
      </c>
      <c r="B233" s="1" t="s">
        <v>929</v>
      </c>
      <c r="C233" s="2" t="s">
        <v>930</v>
      </c>
      <c r="D233" s="2" t="s">
        <v>4250</v>
      </c>
      <c r="E233" s="2" t="s">
        <v>138</v>
      </c>
      <c r="F233" s="2" t="s">
        <v>12</v>
      </c>
      <c r="G233" s="2" t="s">
        <v>6</v>
      </c>
      <c r="H233" s="1" t="s">
        <v>7</v>
      </c>
      <c r="I233" s="1" t="s">
        <v>7</v>
      </c>
      <c r="J233" s="1" t="str">
        <f t="shared" si="3"/>
        <v>Correct</v>
      </c>
    </row>
    <row r="234" spans="1:10" x14ac:dyDescent="0.25">
      <c r="A234" s="1" t="s">
        <v>931</v>
      </c>
      <c r="B234" s="1" t="s">
        <v>932</v>
      </c>
      <c r="C234" s="2" t="s">
        <v>933</v>
      </c>
      <c r="D234" s="2" t="s">
        <v>4238</v>
      </c>
      <c r="E234" s="2" t="s">
        <v>934</v>
      </c>
      <c r="F234" s="2" t="s">
        <v>27</v>
      </c>
      <c r="G234" s="2" t="s">
        <v>134</v>
      </c>
      <c r="H234" s="1" t="s">
        <v>38</v>
      </c>
      <c r="I234" s="1" t="s">
        <v>7</v>
      </c>
      <c r="J234" s="1" t="str">
        <f t="shared" si="3"/>
        <v>Incorrect</v>
      </c>
    </row>
    <row r="235" spans="1:10" x14ac:dyDescent="0.25">
      <c r="A235" s="1" t="s">
        <v>935</v>
      </c>
      <c r="B235" s="1" t="s">
        <v>936</v>
      </c>
      <c r="C235" s="2" t="s">
        <v>937</v>
      </c>
      <c r="D235" s="2" t="s">
        <v>4237</v>
      </c>
      <c r="E235" s="2" t="s">
        <v>287</v>
      </c>
      <c r="F235" s="2" t="s">
        <v>12</v>
      </c>
      <c r="G235" s="2" t="s">
        <v>6</v>
      </c>
      <c r="H235" s="1" t="s">
        <v>7</v>
      </c>
      <c r="I235" s="1" t="s">
        <v>7</v>
      </c>
      <c r="J235" s="1" t="str">
        <f t="shared" si="3"/>
        <v>Correct</v>
      </c>
    </row>
    <row r="236" spans="1:10" x14ac:dyDescent="0.25">
      <c r="A236" s="1" t="s">
        <v>938</v>
      </c>
      <c r="B236" s="1" t="s">
        <v>939</v>
      </c>
      <c r="C236" s="2" t="s">
        <v>940</v>
      </c>
      <c r="D236" s="2" t="s">
        <v>4236</v>
      </c>
      <c r="E236" s="2" t="s">
        <v>53</v>
      </c>
      <c r="F236" s="2" t="s">
        <v>12</v>
      </c>
      <c r="G236" s="2" t="s">
        <v>6</v>
      </c>
      <c r="H236" s="1" t="s">
        <v>7</v>
      </c>
      <c r="I236" s="1" t="s">
        <v>7</v>
      </c>
      <c r="J236" s="1" t="str">
        <f t="shared" si="3"/>
        <v>Correct</v>
      </c>
    </row>
    <row r="237" spans="1:10" x14ac:dyDescent="0.25">
      <c r="A237" s="1" t="s">
        <v>941</v>
      </c>
      <c r="B237" s="1" t="s">
        <v>942</v>
      </c>
      <c r="C237" s="2" t="s">
        <v>943</v>
      </c>
      <c r="D237" s="2" t="s">
        <v>4236</v>
      </c>
      <c r="E237" s="2" t="s">
        <v>515</v>
      </c>
      <c r="F237" s="2" t="s">
        <v>12</v>
      </c>
      <c r="G237" s="2" t="s">
        <v>6</v>
      </c>
      <c r="H237" s="1" t="s">
        <v>7</v>
      </c>
      <c r="I237" s="1" t="s">
        <v>7</v>
      </c>
      <c r="J237" s="1" t="str">
        <f t="shared" si="3"/>
        <v>Correct</v>
      </c>
    </row>
    <row r="238" spans="1:10" ht="360" x14ac:dyDescent="0.25">
      <c r="A238" s="1" t="s">
        <v>944</v>
      </c>
      <c r="B238" s="1" t="s">
        <v>945</v>
      </c>
      <c r="C238" s="2" t="s">
        <v>946</v>
      </c>
      <c r="D238" s="2" t="s">
        <v>4236</v>
      </c>
      <c r="E238" s="2" t="s">
        <v>317</v>
      </c>
      <c r="F238" s="2" t="s">
        <v>12</v>
      </c>
      <c r="G238" s="2" t="s">
        <v>6</v>
      </c>
      <c r="H238" s="1" t="s">
        <v>7</v>
      </c>
      <c r="I238" s="1" t="s">
        <v>7</v>
      </c>
      <c r="J238" s="1" t="str">
        <f t="shared" si="3"/>
        <v>Correct</v>
      </c>
    </row>
    <row r="239" spans="1:10" ht="409.5" x14ac:dyDescent="0.25">
      <c r="A239" s="1" t="s">
        <v>947</v>
      </c>
      <c r="B239" s="1" t="s">
        <v>948</v>
      </c>
      <c r="C239" s="2" t="s">
        <v>949</v>
      </c>
      <c r="D239" s="2" t="s">
        <v>4239</v>
      </c>
      <c r="E239" s="2" t="s">
        <v>659</v>
      </c>
      <c r="F239" s="2" t="s">
        <v>27</v>
      </c>
      <c r="G239" s="2" t="s">
        <v>6</v>
      </c>
      <c r="H239" s="1" t="s">
        <v>7</v>
      </c>
      <c r="I239" s="1" t="s">
        <v>7</v>
      </c>
      <c r="J239" s="1" t="str">
        <f t="shared" si="3"/>
        <v>Correct</v>
      </c>
    </row>
    <row r="240" spans="1:10" x14ac:dyDescent="0.25">
      <c r="A240" s="1" t="s">
        <v>950</v>
      </c>
      <c r="B240" s="1" t="s">
        <v>951</v>
      </c>
      <c r="C240" s="2" t="s">
        <v>952</v>
      </c>
      <c r="D240" s="2" t="s">
        <v>4250</v>
      </c>
      <c r="E240" s="2" t="s">
        <v>953</v>
      </c>
      <c r="F240" s="2" t="s">
        <v>49</v>
      </c>
      <c r="G240" s="2" t="s">
        <v>6</v>
      </c>
      <c r="H240" s="1" t="s">
        <v>7</v>
      </c>
      <c r="I240" s="1" t="s">
        <v>7</v>
      </c>
      <c r="J240" s="1" t="str">
        <f t="shared" si="3"/>
        <v>Correct</v>
      </c>
    </row>
    <row r="241" spans="1:10" ht="315" x14ac:dyDescent="0.25">
      <c r="A241" s="1" t="s">
        <v>954</v>
      </c>
      <c r="B241" s="1" t="s">
        <v>955</v>
      </c>
      <c r="C241" s="2" t="s">
        <v>956</v>
      </c>
      <c r="D241" s="2" t="s">
        <v>4242</v>
      </c>
      <c r="E241" s="2" t="s">
        <v>173</v>
      </c>
      <c r="F241" s="2" t="s">
        <v>12</v>
      </c>
      <c r="G241" s="2" t="s">
        <v>6</v>
      </c>
      <c r="H241" s="1" t="s">
        <v>7</v>
      </c>
      <c r="I241" s="1" t="s">
        <v>7</v>
      </c>
      <c r="J241" s="1" t="str">
        <f t="shared" si="3"/>
        <v>Correct</v>
      </c>
    </row>
    <row r="242" spans="1:10" x14ac:dyDescent="0.25">
      <c r="A242" s="1" t="s">
        <v>957</v>
      </c>
      <c r="B242" s="1" t="s">
        <v>958</v>
      </c>
      <c r="C242" s="2" t="s">
        <v>959</v>
      </c>
      <c r="D242" s="2" t="s">
        <v>4241</v>
      </c>
      <c r="E242" s="2" t="s">
        <v>960</v>
      </c>
      <c r="F242" s="2" t="s">
        <v>27</v>
      </c>
      <c r="G242" s="2" t="s">
        <v>6</v>
      </c>
      <c r="H242" s="1" t="s">
        <v>7</v>
      </c>
      <c r="I242" s="1" t="s">
        <v>38</v>
      </c>
      <c r="J242" s="1" t="str">
        <f t="shared" si="3"/>
        <v>Incorrect</v>
      </c>
    </row>
    <row r="243" spans="1:10" ht="285" x14ac:dyDescent="0.25">
      <c r="A243" s="1" t="s">
        <v>961</v>
      </c>
      <c r="B243" s="1" t="s">
        <v>962</v>
      </c>
      <c r="C243" s="2" t="s">
        <v>963</v>
      </c>
      <c r="D243" s="2" t="s">
        <v>4241</v>
      </c>
      <c r="E243" s="2" t="s">
        <v>964</v>
      </c>
      <c r="F243" s="2" t="s">
        <v>155</v>
      </c>
      <c r="G243" s="2" t="s">
        <v>156</v>
      </c>
      <c r="H243" s="1" t="s">
        <v>38</v>
      </c>
      <c r="I243" s="1" t="s">
        <v>38</v>
      </c>
      <c r="J243" s="1" t="str">
        <f t="shared" si="3"/>
        <v>Correct</v>
      </c>
    </row>
    <row r="244" spans="1:10" x14ac:dyDescent="0.25">
      <c r="A244" s="1" t="s">
        <v>965</v>
      </c>
      <c r="B244" s="1" t="s">
        <v>966</v>
      </c>
      <c r="C244" s="2" t="s">
        <v>967</v>
      </c>
      <c r="D244" s="2" t="s">
        <v>4236</v>
      </c>
      <c r="E244" s="2" t="s">
        <v>968</v>
      </c>
      <c r="F244" s="2" t="s">
        <v>219</v>
      </c>
      <c r="G244" s="2" t="s">
        <v>22</v>
      </c>
      <c r="H244" s="1" t="s">
        <v>7</v>
      </c>
      <c r="I244" s="1" t="s">
        <v>7</v>
      </c>
      <c r="J244" s="1" t="str">
        <f t="shared" si="3"/>
        <v>Correct</v>
      </c>
    </row>
    <row r="245" spans="1:10" x14ac:dyDescent="0.25">
      <c r="A245" s="1" t="s">
        <v>969</v>
      </c>
      <c r="B245" s="1" t="s">
        <v>970</v>
      </c>
      <c r="C245" s="2" t="s">
        <v>971</v>
      </c>
      <c r="D245" s="2" t="s">
        <v>4245</v>
      </c>
      <c r="E245" s="2" t="s">
        <v>317</v>
      </c>
      <c r="F245" s="2" t="s">
        <v>12</v>
      </c>
      <c r="G245" s="2" t="s">
        <v>6</v>
      </c>
      <c r="H245" s="1" t="s">
        <v>7</v>
      </c>
      <c r="I245" s="1" t="s">
        <v>7</v>
      </c>
      <c r="J245" s="1" t="str">
        <f t="shared" si="3"/>
        <v>Correct</v>
      </c>
    </row>
    <row r="246" spans="1:10" x14ac:dyDescent="0.25">
      <c r="A246" s="1" t="s">
        <v>972</v>
      </c>
      <c r="B246" s="1" t="s">
        <v>973</v>
      </c>
      <c r="C246" s="2" t="s">
        <v>974</v>
      </c>
      <c r="D246" s="2" t="s">
        <v>4236</v>
      </c>
      <c r="E246" s="2" t="s">
        <v>975</v>
      </c>
      <c r="F246" s="2" t="s">
        <v>49</v>
      </c>
      <c r="G246" s="2" t="s">
        <v>6</v>
      </c>
      <c r="H246" s="1" t="s">
        <v>7</v>
      </c>
      <c r="I246" s="1" t="s">
        <v>7</v>
      </c>
      <c r="J246" s="1" t="str">
        <f t="shared" si="3"/>
        <v>Correct</v>
      </c>
    </row>
    <row r="247" spans="1:10" ht="285" x14ac:dyDescent="0.25">
      <c r="A247" s="1" t="s">
        <v>976</v>
      </c>
      <c r="B247" s="1" t="s">
        <v>977</v>
      </c>
      <c r="C247" s="2" t="s">
        <v>978</v>
      </c>
      <c r="D247" s="2" t="s">
        <v>4241</v>
      </c>
      <c r="E247" s="2" t="s">
        <v>142</v>
      </c>
      <c r="F247" s="2" t="s">
        <v>5</v>
      </c>
      <c r="G247" s="2" t="s">
        <v>6</v>
      </c>
      <c r="H247" s="1" t="s">
        <v>7</v>
      </c>
      <c r="I247" s="1" t="s">
        <v>7</v>
      </c>
      <c r="J247" s="1" t="str">
        <f t="shared" si="3"/>
        <v>Correct</v>
      </c>
    </row>
    <row r="248" spans="1:10" ht="240" x14ac:dyDescent="0.25">
      <c r="A248" s="1" t="s">
        <v>979</v>
      </c>
      <c r="B248" s="1" t="s">
        <v>980</v>
      </c>
      <c r="C248" s="2" t="s">
        <v>981</v>
      </c>
      <c r="D248" s="2" t="s">
        <v>4236</v>
      </c>
      <c r="E248" s="2" t="s">
        <v>317</v>
      </c>
      <c r="F248" s="2" t="s">
        <v>12</v>
      </c>
      <c r="G248" s="2" t="s">
        <v>6</v>
      </c>
      <c r="H248" s="1" t="s">
        <v>7</v>
      </c>
      <c r="I248" s="1" t="s">
        <v>7</v>
      </c>
      <c r="J248" s="1" t="str">
        <f t="shared" si="3"/>
        <v>Correct</v>
      </c>
    </row>
    <row r="249" spans="1:10" x14ac:dyDescent="0.25">
      <c r="A249" s="1" t="s">
        <v>982</v>
      </c>
      <c r="B249" s="1" t="s">
        <v>983</v>
      </c>
      <c r="C249" s="2" t="s">
        <v>984</v>
      </c>
      <c r="D249" s="2" t="s">
        <v>4236</v>
      </c>
      <c r="E249" s="2" t="s">
        <v>985</v>
      </c>
      <c r="F249" s="2" t="s">
        <v>49</v>
      </c>
      <c r="G249" s="2" t="s">
        <v>129</v>
      </c>
      <c r="H249" s="1" t="s">
        <v>7</v>
      </c>
      <c r="I249" s="1" t="s">
        <v>7</v>
      </c>
      <c r="J249" s="1" t="str">
        <f t="shared" si="3"/>
        <v>Correct</v>
      </c>
    </row>
    <row r="250" spans="1:10" ht="300" x14ac:dyDescent="0.25">
      <c r="A250" s="1" t="s">
        <v>986</v>
      </c>
      <c r="B250" s="1" t="s">
        <v>987</v>
      </c>
      <c r="C250" s="2" t="s">
        <v>988</v>
      </c>
      <c r="D250" s="2" t="s">
        <v>4237</v>
      </c>
      <c r="E250" s="2" t="s">
        <v>785</v>
      </c>
      <c r="F250" s="2" t="s">
        <v>27</v>
      </c>
      <c r="G250" s="2" t="s">
        <v>6</v>
      </c>
      <c r="H250" s="1" t="s">
        <v>7</v>
      </c>
      <c r="I250" s="1" t="s">
        <v>7</v>
      </c>
      <c r="J250" s="1" t="str">
        <f t="shared" si="3"/>
        <v>Correct</v>
      </c>
    </row>
    <row r="251" spans="1:10" x14ac:dyDescent="0.25">
      <c r="A251" s="1" t="s">
        <v>989</v>
      </c>
      <c r="B251" s="1" t="s">
        <v>990</v>
      </c>
      <c r="C251" s="2" t="s">
        <v>991</v>
      </c>
      <c r="D251" s="2" t="s">
        <v>4242</v>
      </c>
      <c r="E251" s="2" t="s">
        <v>728</v>
      </c>
      <c r="F251" s="2" t="s">
        <v>27</v>
      </c>
      <c r="G251" s="2" t="s">
        <v>6</v>
      </c>
      <c r="H251" s="1" t="s">
        <v>7</v>
      </c>
      <c r="I251" s="1" t="s">
        <v>7</v>
      </c>
      <c r="J251" s="1" t="str">
        <f t="shared" si="3"/>
        <v>Correct</v>
      </c>
    </row>
    <row r="252" spans="1:10" x14ac:dyDescent="0.25">
      <c r="A252" s="1" t="s">
        <v>992</v>
      </c>
      <c r="B252" s="1" t="s">
        <v>993</v>
      </c>
      <c r="C252" s="2" t="s">
        <v>994</v>
      </c>
      <c r="D252" s="2" t="s">
        <v>4250</v>
      </c>
      <c r="E252" s="2" t="s">
        <v>138</v>
      </c>
      <c r="F252" s="2" t="s">
        <v>12</v>
      </c>
      <c r="G252" s="2" t="s">
        <v>6</v>
      </c>
      <c r="H252" s="1" t="s">
        <v>7</v>
      </c>
      <c r="I252" s="1" t="s">
        <v>7</v>
      </c>
      <c r="J252" s="1" t="str">
        <f t="shared" si="3"/>
        <v>Correct</v>
      </c>
    </row>
    <row r="253" spans="1:10" x14ac:dyDescent="0.25">
      <c r="A253" s="1" t="s">
        <v>995</v>
      </c>
      <c r="B253" s="1" t="s">
        <v>996</v>
      </c>
      <c r="C253" s="2" t="s">
        <v>997</v>
      </c>
      <c r="D253" s="2" t="s">
        <v>4250</v>
      </c>
      <c r="E253" s="2" t="s">
        <v>138</v>
      </c>
      <c r="F253" s="2" t="s">
        <v>12</v>
      </c>
      <c r="G253" s="2" t="s">
        <v>6</v>
      </c>
      <c r="H253" s="1" t="s">
        <v>7</v>
      </c>
      <c r="I253" s="1" t="s">
        <v>7</v>
      </c>
      <c r="J253" s="1" t="str">
        <f t="shared" si="3"/>
        <v>Correct</v>
      </c>
    </row>
    <row r="254" spans="1:10" ht="360" x14ac:dyDescent="0.25">
      <c r="A254" s="1" t="s">
        <v>998</v>
      </c>
      <c r="B254" s="1" t="s">
        <v>999</v>
      </c>
      <c r="C254" s="2" t="s">
        <v>1000</v>
      </c>
      <c r="D254" s="2" t="s">
        <v>4237</v>
      </c>
      <c r="E254" s="2" t="s">
        <v>1001</v>
      </c>
      <c r="F254" s="2" t="s">
        <v>1002</v>
      </c>
      <c r="G254" s="2" t="s">
        <v>1003</v>
      </c>
      <c r="H254" s="1" t="s">
        <v>7</v>
      </c>
      <c r="I254" s="1" t="s">
        <v>7</v>
      </c>
      <c r="J254" s="1" t="str">
        <f t="shared" si="3"/>
        <v>Correct</v>
      </c>
    </row>
    <row r="255" spans="1:10" ht="315" x14ac:dyDescent="0.25">
      <c r="A255" s="1" t="s">
        <v>1004</v>
      </c>
      <c r="B255" s="1" t="s">
        <v>1005</v>
      </c>
      <c r="C255" s="2" t="s">
        <v>1006</v>
      </c>
      <c r="D255" s="2" t="s">
        <v>4235</v>
      </c>
      <c r="E255" s="2" t="s">
        <v>1007</v>
      </c>
      <c r="F255" s="2" t="s">
        <v>36</v>
      </c>
      <c r="G255" s="2" t="s">
        <v>22</v>
      </c>
      <c r="H255" s="1" t="s">
        <v>7</v>
      </c>
      <c r="I255" s="1" t="s">
        <v>7</v>
      </c>
      <c r="J255" s="1" t="str">
        <f t="shared" si="3"/>
        <v>Correct</v>
      </c>
    </row>
    <row r="256" spans="1:10" ht="285" x14ac:dyDescent="0.25">
      <c r="A256" s="1" t="s">
        <v>1008</v>
      </c>
      <c r="B256" s="1" t="s">
        <v>1009</v>
      </c>
      <c r="C256" s="2" t="s">
        <v>1010</v>
      </c>
      <c r="D256" s="2" t="s">
        <v>4250</v>
      </c>
      <c r="E256" s="2" t="s">
        <v>1011</v>
      </c>
      <c r="F256" s="2" t="s">
        <v>12</v>
      </c>
      <c r="G256" s="2" t="s">
        <v>6</v>
      </c>
      <c r="H256" s="1" t="s">
        <v>7</v>
      </c>
      <c r="I256" s="1" t="s">
        <v>7</v>
      </c>
      <c r="J256" s="1" t="str">
        <f t="shared" si="3"/>
        <v>Correct</v>
      </c>
    </row>
    <row r="257" spans="1:10" x14ac:dyDescent="0.25">
      <c r="A257" s="1" t="s">
        <v>1012</v>
      </c>
      <c r="B257" s="1" t="s">
        <v>1013</v>
      </c>
      <c r="C257" s="2" t="s">
        <v>1014</v>
      </c>
      <c r="D257" s="2" t="s">
        <v>4241</v>
      </c>
      <c r="E257" s="2" t="s">
        <v>1015</v>
      </c>
      <c r="F257" s="2" t="s">
        <v>59</v>
      </c>
      <c r="G257" s="2" t="s">
        <v>37</v>
      </c>
      <c r="H257" s="1" t="s">
        <v>38</v>
      </c>
      <c r="I257" s="1" t="s">
        <v>38</v>
      </c>
      <c r="J257" s="1" t="str">
        <f t="shared" si="3"/>
        <v>Correct</v>
      </c>
    </row>
    <row r="258" spans="1:10" x14ac:dyDescent="0.25">
      <c r="A258" s="1" t="s">
        <v>1016</v>
      </c>
      <c r="B258" s="1" t="s">
        <v>1017</v>
      </c>
      <c r="C258" s="2" t="s">
        <v>1018</v>
      </c>
      <c r="D258" s="2" t="s">
        <v>4252</v>
      </c>
      <c r="E258" s="2" t="s">
        <v>358</v>
      </c>
      <c r="F258" s="2" t="s">
        <v>5</v>
      </c>
      <c r="G258" s="2" t="s">
        <v>6</v>
      </c>
      <c r="H258" s="1" t="s">
        <v>7</v>
      </c>
      <c r="I258" s="1" t="s">
        <v>7</v>
      </c>
      <c r="J258" s="1" t="str">
        <f t="shared" si="3"/>
        <v>Correct</v>
      </c>
    </row>
    <row r="259" spans="1:10" x14ac:dyDescent="0.25">
      <c r="A259" s="1" t="s">
        <v>1019</v>
      </c>
      <c r="B259" s="1" t="s">
        <v>1020</v>
      </c>
      <c r="C259" s="2" t="s">
        <v>1021</v>
      </c>
      <c r="D259" s="2" t="s">
        <v>4237</v>
      </c>
      <c r="E259" s="2" t="s">
        <v>1022</v>
      </c>
      <c r="F259" s="2" t="s">
        <v>49</v>
      </c>
      <c r="G259" s="2" t="s">
        <v>6</v>
      </c>
      <c r="H259" s="1" t="s">
        <v>7</v>
      </c>
      <c r="I259" s="1" t="s">
        <v>7</v>
      </c>
      <c r="J259" s="1" t="str">
        <f t="shared" ref="J259:J322" si="4">IF(H259=I259,"Correct","Incorrect")</f>
        <v>Correct</v>
      </c>
    </row>
    <row r="260" spans="1:10" ht="375" x14ac:dyDescent="0.25">
      <c r="A260" s="1" t="s">
        <v>1023</v>
      </c>
      <c r="B260" s="1" t="s">
        <v>1024</v>
      </c>
      <c r="C260" s="2" t="s">
        <v>1025</v>
      </c>
      <c r="D260" s="2" t="s">
        <v>4241</v>
      </c>
      <c r="E260" s="2" t="s">
        <v>1026</v>
      </c>
      <c r="F260" s="2" t="s">
        <v>1027</v>
      </c>
      <c r="G260" s="2" t="s">
        <v>156</v>
      </c>
      <c r="H260" s="1" t="s">
        <v>38</v>
      </c>
      <c r="I260" s="1" t="s">
        <v>38</v>
      </c>
      <c r="J260" s="1" t="str">
        <f t="shared" si="4"/>
        <v>Correct</v>
      </c>
    </row>
    <row r="261" spans="1:10" x14ac:dyDescent="0.25">
      <c r="A261" s="1" t="s">
        <v>1028</v>
      </c>
      <c r="B261" s="1" t="s">
        <v>1029</v>
      </c>
      <c r="C261" s="2" t="s">
        <v>1030</v>
      </c>
      <c r="D261" s="2" t="s">
        <v>4245</v>
      </c>
      <c r="E261" s="2" t="s">
        <v>1031</v>
      </c>
      <c r="F261" s="2" t="s">
        <v>49</v>
      </c>
      <c r="G261" s="2" t="s">
        <v>6</v>
      </c>
      <c r="H261" s="1" t="s">
        <v>7</v>
      </c>
      <c r="I261" s="1" t="s">
        <v>7</v>
      </c>
      <c r="J261" s="1" t="str">
        <f t="shared" si="4"/>
        <v>Correct</v>
      </c>
    </row>
    <row r="262" spans="1:10" x14ac:dyDescent="0.25">
      <c r="A262" s="1" t="s">
        <v>1032</v>
      </c>
      <c r="B262" s="1" t="s">
        <v>1033</v>
      </c>
      <c r="C262" s="2" t="s">
        <v>1034</v>
      </c>
      <c r="D262" s="2" t="s">
        <v>4245</v>
      </c>
      <c r="E262" s="2" t="s">
        <v>1035</v>
      </c>
      <c r="F262" s="2" t="s">
        <v>49</v>
      </c>
      <c r="G262" s="2" t="s">
        <v>6</v>
      </c>
      <c r="H262" s="1" t="s">
        <v>7</v>
      </c>
      <c r="I262" s="1" t="s">
        <v>7</v>
      </c>
      <c r="J262" s="1" t="str">
        <f t="shared" si="4"/>
        <v>Correct</v>
      </c>
    </row>
    <row r="263" spans="1:10" x14ac:dyDescent="0.25">
      <c r="A263" s="1" t="s">
        <v>1036</v>
      </c>
      <c r="B263" s="1" t="s">
        <v>1037</v>
      </c>
      <c r="C263" s="2" t="s">
        <v>1038</v>
      </c>
      <c r="D263" s="2" t="s">
        <v>4245</v>
      </c>
      <c r="E263" s="2" t="s">
        <v>250</v>
      </c>
      <c r="F263" s="2" t="s">
        <v>27</v>
      </c>
      <c r="G263" s="2" t="s">
        <v>6</v>
      </c>
      <c r="H263" s="1" t="s">
        <v>7</v>
      </c>
      <c r="I263" s="1" t="s">
        <v>7</v>
      </c>
      <c r="J263" s="1" t="str">
        <f t="shared" si="4"/>
        <v>Correct</v>
      </c>
    </row>
    <row r="264" spans="1:10" x14ac:dyDescent="0.25">
      <c r="A264" s="1" t="s">
        <v>1039</v>
      </c>
      <c r="B264" s="1" t="s">
        <v>1040</v>
      </c>
      <c r="C264" s="2" t="s">
        <v>1041</v>
      </c>
      <c r="D264" s="2" t="s">
        <v>4237</v>
      </c>
      <c r="E264" s="2" t="s">
        <v>250</v>
      </c>
      <c r="F264" s="2" t="s">
        <v>27</v>
      </c>
      <c r="G264" s="2" t="s">
        <v>6</v>
      </c>
      <c r="H264" s="1" t="s">
        <v>7</v>
      </c>
      <c r="I264" s="1" t="s">
        <v>7</v>
      </c>
      <c r="J264" s="1" t="str">
        <f t="shared" si="4"/>
        <v>Correct</v>
      </c>
    </row>
    <row r="265" spans="1:10" x14ac:dyDescent="0.25">
      <c r="A265" s="1" t="s">
        <v>1042</v>
      </c>
      <c r="B265" s="1" t="s">
        <v>1043</v>
      </c>
      <c r="C265" s="2" t="s">
        <v>1044</v>
      </c>
      <c r="D265" s="2" t="s">
        <v>4236</v>
      </c>
      <c r="E265" s="2" t="s">
        <v>257</v>
      </c>
      <c r="F265" s="2" t="s">
        <v>12</v>
      </c>
      <c r="G265" s="2" t="s">
        <v>129</v>
      </c>
      <c r="H265" s="1" t="s">
        <v>7</v>
      </c>
      <c r="I265" s="1" t="s">
        <v>7</v>
      </c>
      <c r="J265" s="1" t="str">
        <f t="shared" si="4"/>
        <v>Correct</v>
      </c>
    </row>
    <row r="266" spans="1:10" x14ac:dyDescent="0.25">
      <c r="A266" s="1" t="s">
        <v>1045</v>
      </c>
      <c r="B266" s="1" t="s">
        <v>1046</v>
      </c>
      <c r="C266" s="1" t="s">
        <v>1047</v>
      </c>
      <c r="D266" s="2" t="s">
        <v>4248</v>
      </c>
      <c r="E266" s="2" t="s">
        <v>702</v>
      </c>
      <c r="F266" s="2" t="s">
        <v>27</v>
      </c>
      <c r="G266" s="2" t="s">
        <v>6</v>
      </c>
      <c r="H266" s="1" t="s">
        <v>7</v>
      </c>
      <c r="I266" s="1" t="s">
        <v>7</v>
      </c>
      <c r="J266" s="1" t="str">
        <f t="shared" si="4"/>
        <v>Correct</v>
      </c>
    </row>
    <row r="267" spans="1:10" x14ac:dyDescent="0.25">
      <c r="A267" s="1" t="s">
        <v>1048</v>
      </c>
      <c r="B267" s="1" t="s">
        <v>1049</v>
      </c>
      <c r="C267" s="2" t="s">
        <v>1050</v>
      </c>
      <c r="D267" s="2" t="s">
        <v>4240</v>
      </c>
      <c r="E267" s="2" t="s">
        <v>616</v>
      </c>
      <c r="F267" s="2" t="s">
        <v>12</v>
      </c>
      <c r="G267" s="2" t="s">
        <v>129</v>
      </c>
      <c r="H267" s="1" t="s">
        <v>7</v>
      </c>
      <c r="I267" s="1" t="s">
        <v>7</v>
      </c>
      <c r="J267" s="1" t="str">
        <f t="shared" si="4"/>
        <v>Correct</v>
      </c>
    </row>
    <row r="268" spans="1:10" x14ac:dyDescent="0.25">
      <c r="A268" s="1" t="s">
        <v>1051</v>
      </c>
      <c r="B268" s="1" t="s">
        <v>1052</v>
      </c>
      <c r="C268" s="2" t="s">
        <v>1053</v>
      </c>
      <c r="D268" s="2" t="s">
        <v>4240</v>
      </c>
      <c r="E268" s="2" t="s">
        <v>1054</v>
      </c>
      <c r="F268" s="2" t="s">
        <v>49</v>
      </c>
      <c r="G268" s="2" t="s">
        <v>6</v>
      </c>
      <c r="H268" s="1" t="s">
        <v>7</v>
      </c>
      <c r="I268" s="1" t="s">
        <v>7</v>
      </c>
      <c r="J268" s="1" t="str">
        <f t="shared" si="4"/>
        <v>Correct</v>
      </c>
    </row>
    <row r="269" spans="1:10" ht="409.5" x14ac:dyDescent="0.25">
      <c r="A269" s="1" t="s">
        <v>1055</v>
      </c>
      <c r="B269" s="1" t="s">
        <v>1056</v>
      </c>
      <c r="C269" s="2" t="s">
        <v>1057</v>
      </c>
      <c r="D269" s="2" t="s">
        <v>4253</v>
      </c>
      <c r="E269" s="2" t="s">
        <v>1058</v>
      </c>
      <c r="F269" s="2" t="s">
        <v>1059</v>
      </c>
      <c r="G269" s="2" t="s">
        <v>22</v>
      </c>
      <c r="H269" s="1" t="s">
        <v>7</v>
      </c>
      <c r="I269" s="1" t="s">
        <v>7</v>
      </c>
      <c r="J269" s="1" t="str">
        <f t="shared" si="4"/>
        <v>Correct</v>
      </c>
    </row>
    <row r="270" spans="1:10" ht="409.5" x14ac:dyDescent="0.25">
      <c r="A270" s="1" t="s">
        <v>1060</v>
      </c>
      <c r="B270" s="1" t="s">
        <v>1061</v>
      </c>
      <c r="C270" s="2" t="s">
        <v>1062</v>
      </c>
      <c r="D270" s="2" t="s">
        <v>4245</v>
      </c>
      <c r="E270" s="2" t="s">
        <v>317</v>
      </c>
      <c r="F270" s="2" t="s">
        <v>12</v>
      </c>
      <c r="G270" s="2" t="s">
        <v>6</v>
      </c>
      <c r="H270" s="1" t="s">
        <v>7</v>
      </c>
      <c r="I270" s="1" t="s">
        <v>7</v>
      </c>
      <c r="J270" s="1" t="str">
        <f t="shared" si="4"/>
        <v>Correct</v>
      </c>
    </row>
    <row r="271" spans="1:10" x14ac:dyDescent="0.25">
      <c r="A271" s="1" t="s">
        <v>1063</v>
      </c>
      <c r="B271" s="1" t="s">
        <v>1064</v>
      </c>
      <c r="C271" s="2" t="s">
        <v>1065</v>
      </c>
      <c r="D271" s="2" t="s">
        <v>4239</v>
      </c>
      <c r="E271" s="2" t="s">
        <v>1066</v>
      </c>
      <c r="F271" s="2" t="s">
        <v>21</v>
      </c>
      <c r="G271" s="2" t="s">
        <v>1067</v>
      </c>
      <c r="H271" s="1" t="s">
        <v>38</v>
      </c>
      <c r="I271" s="1" t="s">
        <v>7</v>
      </c>
      <c r="J271" s="1" t="str">
        <f t="shared" si="4"/>
        <v>Incorrect</v>
      </c>
    </row>
    <row r="272" spans="1:10" x14ac:dyDescent="0.25">
      <c r="A272" s="1" t="s">
        <v>1068</v>
      </c>
      <c r="B272" s="1" t="s">
        <v>1069</v>
      </c>
      <c r="C272" s="2" t="s">
        <v>1070</v>
      </c>
      <c r="D272" s="2" t="s">
        <v>4245</v>
      </c>
      <c r="E272" s="2" t="s">
        <v>16</v>
      </c>
      <c r="F272" s="2" t="s">
        <v>12</v>
      </c>
      <c r="G272" s="2" t="s">
        <v>6</v>
      </c>
      <c r="H272" s="1" t="s">
        <v>7</v>
      </c>
      <c r="I272" s="1" t="s">
        <v>7</v>
      </c>
      <c r="J272" s="1" t="str">
        <f t="shared" si="4"/>
        <v>Correct</v>
      </c>
    </row>
    <row r="273" spans="1:10" x14ac:dyDescent="0.25">
      <c r="A273" s="1" t="s">
        <v>1071</v>
      </c>
      <c r="B273" s="1" t="s">
        <v>1072</v>
      </c>
      <c r="C273" s="2" t="s">
        <v>1073</v>
      </c>
      <c r="D273" s="2" t="s">
        <v>4245</v>
      </c>
      <c r="E273" s="2" t="s">
        <v>1074</v>
      </c>
      <c r="F273" s="2" t="s">
        <v>605</v>
      </c>
      <c r="G273" s="2" t="s">
        <v>22</v>
      </c>
      <c r="H273" s="1" t="s">
        <v>7</v>
      </c>
      <c r="I273" s="1" t="s">
        <v>7</v>
      </c>
      <c r="J273" s="1" t="str">
        <f t="shared" si="4"/>
        <v>Correct</v>
      </c>
    </row>
    <row r="274" spans="1:10" ht="345" x14ac:dyDescent="0.25">
      <c r="A274" s="1" t="s">
        <v>1075</v>
      </c>
      <c r="B274" s="1" t="s">
        <v>1076</v>
      </c>
      <c r="C274" s="2" t="s">
        <v>1077</v>
      </c>
      <c r="D274" s="2" t="s">
        <v>4245</v>
      </c>
      <c r="E274" s="2" t="s">
        <v>358</v>
      </c>
      <c r="F274" s="2" t="s">
        <v>12</v>
      </c>
      <c r="G274" s="2" t="s">
        <v>6</v>
      </c>
      <c r="H274" s="1" t="s">
        <v>7</v>
      </c>
      <c r="I274" s="1" t="s">
        <v>7</v>
      </c>
      <c r="J274" s="1" t="str">
        <f t="shared" si="4"/>
        <v>Correct</v>
      </c>
    </row>
    <row r="275" spans="1:10" ht="390" x14ac:dyDescent="0.25">
      <c r="A275" s="1" t="s">
        <v>1078</v>
      </c>
      <c r="B275" s="1" t="s">
        <v>1079</v>
      </c>
      <c r="C275" s="2" t="s">
        <v>1080</v>
      </c>
      <c r="D275" s="2" t="s">
        <v>4240</v>
      </c>
      <c r="E275" s="2" t="s">
        <v>313</v>
      </c>
      <c r="F275" s="2" t="s">
        <v>27</v>
      </c>
      <c r="G275" s="2" t="s">
        <v>6</v>
      </c>
      <c r="H275" s="1" t="s">
        <v>7</v>
      </c>
      <c r="I275" s="1" t="s">
        <v>7</v>
      </c>
      <c r="J275" s="1" t="str">
        <f t="shared" si="4"/>
        <v>Correct</v>
      </c>
    </row>
    <row r="276" spans="1:10" x14ac:dyDescent="0.25">
      <c r="A276" s="1" t="s">
        <v>1081</v>
      </c>
      <c r="B276" s="1" t="s">
        <v>1082</v>
      </c>
      <c r="C276" s="2" t="s">
        <v>1083</v>
      </c>
      <c r="D276" s="2" t="s">
        <v>4236</v>
      </c>
      <c r="E276" s="2" t="s">
        <v>138</v>
      </c>
      <c r="F276" s="2" t="s">
        <v>12</v>
      </c>
      <c r="G276" s="2" t="s">
        <v>6</v>
      </c>
      <c r="H276" s="1" t="s">
        <v>7</v>
      </c>
      <c r="I276" s="1" t="s">
        <v>7</v>
      </c>
      <c r="J276" s="1" t="str">
        <f t="shared" si="4"/>
        <v>Correct</v>
      </c>
    </row>
    <row r="277" spans="1:10" x14ac:dyDescent="0.25">
      <c r="A277" s="1" t="s">
        <v>1084</v>
      </c>
      <c r="B277" s="1" t="s">
        <v>1085</v>
      </c>
      <c r="C277" s="2" t="s">
        <v>1086</v>
      </c>
      <c r="D277" s="2" t="s">
        <v>4236</v>
      </c>
      <c r="E277" s="2" t="s">
        <v>202</v>
      </c>
      <c r="F277" s="2" t="s">
        <v>27</v>
      </c>
      <c r="G277" s="2" t="s">
        <v>6</v>
      </c>
      <c r="H277" s="1" t="s">
        <v>7</v>
      </c>
      <c r="I277" s="1" t="s">
        <v>7</v>
      </c>
      <c r="J277" s="1" t="str">
        <f t="shared" si="4"/>
        <v>Correct</v>
      </c>
    </row>
    <row r="278" spans="1:10" x14ac:dyDescent="0.25">
      <c r="A278" s="1" t="s">
        <v>1087</v>
      </c>
      <c r="B278" s="1" t="s">
        <v>1088</v>
      </c>
      <c r="C278" s="2" t="s">
        <v>1089</v>
      </c>
      <c r="D278" s="2" t="s">
        <v>4236</v>
      </c>
      <c r="E278" s="2" t="s">
        <v>1090</v>
      </c>
      <c r="F278" s="2" t="s">
        <v>866</v>
      </c>
      <c r="G278" s="2" t="s">
        <v>22</v>
      </c>
      <c r="H278" s="1" t="s">
        <v>7</v>
      </c>
      <c r="I278" s="1" t="s">
        <v>7</v>
      </c>
      <c r="J278" s="1" t="str">
        <f t="shared" si="4"/>
        <v>Correct</v>
      </c>
    </row>
    <row r="279" spans="1:10" ht="315" x14ac:dyDescent="0.25">
      <c r="A279" s="1" t="s">
        <v>1091</v>
      </c>
      <c r="B279" s="1" t="s">
        <v>1092</v>
      </c>
      <c r="C279" s="2" t="s">
        <v>1093</v>
      </c>
      <c r="D279" s="2" t="s">
        <v>4240</v>
      </c>
      <c r="E279" s="2" t="s">
        <v>250</v>
      </c>
      <c r="F279" s="2" t="s">
        <v>27</v>
      </c>
      <c r="G279" s="2" t="s">
        <v>6</v>
      </c>
      <c r="H279" s="1" t="s">
        <v>7</v>
      </c>
      <c r="I279" s="1" t="s">
        <v>7</v>
      </c>
      <c r="J279" s="1" t="str">
        <f t="shared" si="4"/>
        <v>Correct</v>
      </c>
    </row>
    <row r="280" spans="1:10" x14ac:dyDescent="0.25">
      <c r="A280" s="1" t="s">
        <v>1094</v>
      </c>
      <c r="B280" s="1" t="s">
        <v>1095</v>
      </c>
      <c r="C280" s="2" t="s">
        <v>1096</v>
      </c>
      <c r="D280" s="2" t="s">
        <v>4252</v>
      </c>
      <c r="E280" s="2" t="s">
        <v>1097</v>
      </c>
      <c r="F280" s="2" t="s">
        <v>27</v>
      </c>
      <c r="G280" s="2" t="s">
        <v>6</v>
      </c>
      <c r="H280" s="1" t="s">
        <v>7</v>
      </c>
      <c r="I280" s="1" t="s">
        <v>7</v>
      </c>
      <c r="J280" s="1" t="str">
        <f t="shared" si="4"/>
        <v>Correct</v>
      </c>
    </row>
    <row r="281" spans="1:10" x14ac:dyDescent="0.25">
      <c r="A281" s="1" t="s">
        <v>1098</v>
      </c>
      <c r="B281" s="1" t="s">
        <v>1099</v>
      </c>
      <c r="C281" s="2" t="s">
        <v>1100</v>
      </c>
      <c r="D281" s="2" t="s">
        <v>4240</v>
      </c>
      <c r="E281" s="2" t="s">
        <v>1101</v>
      </c>
      <c r="F281" s="2" t="s">
        <v>88</v>
      </c>
      <c r="G281" s="2" t="s">
        <v>22</v>
      </c>
      <c r="H281" s="1" t="s">
        <v>7</v>
      </c>
      <c r="I281" s="1" t="s">
        <v>7</v>
      </c>
      <c r="J281" s="1" t="str">
        <f t="shared" si="4"/>
        <v>Correct</v>
      </c>
    </row>
    <row r="282" spans="1:10" x14ac:dyDescent="0.25">
      <c r="A282" s="1" t="s">
        <v>1102</v>
      </c>
      <c r="B282" s="1" t="s">
        <v>1103</v>
      </c>
      <c r="C282" s="2" t="s">
        <v>1104</v>
      </c>
      <c r="D282" s="2" t="s">
        <v>4242</v>
      </c>
      <c r="E282" s="2" t="s">
        <v>53</v>
      </c>
      <c r="F282" s="2" t="s">
        <v>5</v>
      </c>
      <c r="G282" s="2" t="s">
        <v>6</v>
      </c>
      <c r="H282" s="1" t="s">
        <v>7</v>
      </c>
      <c r="I282" s="1" t="s">
        <v>7</v>
      </c>
      <c r="J282" s="1" t="str">
        <f t="shared" si="4"/>
        <v>Correct</v>
      </c>
    </row>
    <row r="283" spans="1:10" x14ac:dyDescent="0.25">
      <c r="A283" s="1" t="s">
        <v>1105</v>
      </c>
      <c r="B283" s="1" t="s">
        <v>1106</v>
      </c>
      <c r="C283" s="2" t="s">
        <v>1107</v>
      </c>
      <c r="D283" s="2" t="s">
        <v>4242</v>
      </c>
      <c r="E283" s="2" t="s">
        <v>1108</v>
      </c>
      <c r="F283" s="2" t="s">
        <v>12</v>
      </c>
      <c r="G283" s="2" t="s">
        <v>6</v>
      </c>
      <c r="H283" s="1" t="s">
        <v>7</v>
      </c>
      <c r="I283" s="1" t="s">
        <v>7</v>
      </c>
      <c r="J283" s="1" t="str">
        <f t="shared" si="4"/>
        <v>Correct</v>
      </c>
    </row>
    <row r="284" spans="1:10" x14ac:dyDescent="0.25">
      <c r="A284" s="1" t="s">
        <v>1109</v>
      </c>
      <c r="B284" s="1" t="s">
        <v>1110</v>
      </c>
      <c r="C284" s="2" t="s">
        <v>1111</v>
      </c>
      <c r="D284" s="2" t="s">
        <v>4240</v>
      </c>
      <c r="E284" s="2" t="s">
        <v>242</v>
      </c>
      <c r="F284" s="2" t="s">
        <v>12</v>
      </c>
      <c r="G284" s="2" t="s">
        <v>6</v>
      </c>
      <c r="H284" s="1" t="s">
        <v>7</v>
      </c>
      <c r="I284" s="1" t="s">
        <v>7</v>
      </c>
      <c r="J284" s="1" t="str">
        <f t="shared" si="4"/>
        <v>Correct</v>
      </c>
    </row>
    <row r="285" spans="1:10" x14ac:dyDescent="0.25">
      <c r="A285" s="1" t="s">
        <v>1112</v>
      </c>
      <c r="B285" s="1" t="s">
        <v>1113</v>
      </c>
      <c r="C285" s="2" t="s">
        <v>1114</v>
      </c>
      <c r="D285" s="2" t="s">
        <v>4240</v>
      </c>
      <c r="E285" s="2" t="s">
        <v>1115</v>
      </c>
      <c r="F285" s="2" t="s">
        <v>605</v>
      </c>
      <c r="G285" s="2" t="s">
        <v>22</v>
      </c>
      <c r="H285" s="1" t="s">
        <v>7</v>
      </c>
      <c r="I285" s="1" t="s">
        <v>7</v>
      </c>
      <c r="J285" s="1" t="str">
        <f t="shared" si="4"/>
        <v>Correct</v>
      </c>
    </row>
    <row r="286" spans="1:10" x14ac:dyDescent="0.25">
      <c r="A286" s="1" t="s">
        <v>1116</v>
      </c>
      <c r="B286" s="1" t="s">
        <v>1117</v>
      </c>
      <c r="C286" s="2" t="s">
        <v>1118</v>
      </c>
      <c r="D286" s="2" t="s">
        <v>4236</v>
      </c>
      <c r="E286" s="2" t="s">
        <v>138</v>
      </c>
      <c r="F286" s="2" t="s">
        <v>12</v>
      </c>
      <c r="G286" s="2" t="s">
        <v>6</v>
      </c>
      <c r="H286" s="1" t="s">
        <v>7</v>
      </c>
      <c r="I286" s="1" t="s">
        <v>7</v>
      </c>
      <c r="J286" s="1" t="str">
        <f t="shared" si="4"/>
        <v>Correct</v>
      </c>
    </row>
    <row r="287" spans="1:10" x14ac:dyDescent="0.25">
      <c r="A287" s="1" t="s">
        <v>1119</v>
      </c>
      <c r="B287" s="1" t="s">
        <v>1120</v>
      </c>
      <c r="C287" s="1" t="s">
        <v>1121</v>
      </c>
      <c r="D287" s="2" t="s">
        <v>4248</v>
      </c>
      <c r="E287" s="2" t="s">
        <v>1122</v>
      </c>
      <c r="F287" s="2" t="s">
        <v>27</v>
      </c>
      <c r="G287" s="2" t="s">
        <v>6</v>
      </c>
      <c r="H287" s="1" t="s">
        <v>7</v>
      </c>
      <c r="I287" s="1" t="s">
        <v>7</v>
      </c>
      <c r="J287" s="1" t="str">
        <f t="shared" si="4"/>
        <v>Correct</v>
      </c>
    </row>
    <row r="288" spans="1:10" x14ac:dyDescent="0.25">
      <c r="A288" s="1" t="s">
        <v>1123</v>
      </c>
      <c r="B288" s="1" t="s">
        <v>1124</v>
      </c>
      <c r="C288" s="2" t="s">
        <v>1125</v>
      </c>
      <c r="D288" s="2" t="s">
        <v>4253</v>
      </c>
      <c r="E288" s="2" t="s">
        <v>1126</v>
      </c>
      <c r="F288" s="2" t="s">
        <v>1127</v>
      </c>
      <c r="G288" s="2" t="s">
        <v>37</v>
      </c>
      <c r="H288" s="1" t="s">
        <v>38</v>
      </c>
      <c r="I288" s="1" t="s">
        <v>38</v>
      </c>
      <c r="J288" s="1" t="str">
        <f t="shared" si="4"/>
        <v>Correct</v>
      </c>
    </row>
    <row r="289" spans="1:10" x14ac:dyDescent="0.25">
      <c r="A289" s="1" t="s">
        <v>1128</v>
      </c>
      <c r="B289" s="1" t="s">
        <v>1129</v>
      </c>
      <c r="C289" s="2" t="s">
        <v>1130</v>
      </c>
      <c r="D289" s="2" t="s">
        <v>4249</v>
      </c>
      <c r="E289" s="2" t="s">
        <v>11</v>
      </c>
      <c r="F289" s="2" t="s">
        <v>12</v>
      </c>
      <c r="G289" s="2" t="s">
        <v>6</v>
      </c>
      <c r="H289" s="1" t="s">
        <v>7</v>
      </c>
      <c r="I289" s="1" t="s">
        <v>7</v>
      </c>
      <c r="J289" s="1" t="str">
        <f t="shared" si="4"/>
        <v>Correct</v>
      </c>
    </row>
    <row r="290" spans="1:10" x14ac:dyDescent="0.25">
      <c r="A290" s="1" t="s">
        <v>1131</v>
      </c>
      <c r="B290" s="1" t="s">
        <v>1132</v>
      </c>
      <c r="C290" s="2" t="s">
        <v>1133</v>
      </c>
      <c r="D290" s="2" t="s">
        <v>4237</v>
      </c>
      <c r="E290" s="2" t="s">
        <v>11</v>
      </c>
      <c r="F290" s="2" t="s">
        <v>12</v>
      </c>
      <c r="G290" s="2" t="s">
        <v>6</v>
      </c>
      <c r="H290" s="1" t="s">
        <v>7</v>
      </c>
      <c r="I290" s="1" t="s">
        <v>7</v>
      </c>
      <c r="J290" s="1" t="str">
        <f t="shared" si="4"/>
        <v>Correct</v>
      </c>
    </row>
    <row r="291" spans="1:10" x14ac:dyDescent="0.25">
      <c r="A291" s="1" t="s">
        <v>1134</v>
      </c>
      <c r="B291" s="1" t="s">
        <v>1135</v>
      </c>
      <c r="C291" s="2" t="s">
        <v>1136</v>
      </c>
      <c r="D291" s="2" t="s">
        <v>4237</v>
      </c>
      <c r="E291" s="2" t="s">
        <v>53</v>
      </c>
      <c r="F291" s="2" t="s">
        <v>12</v>
      </c>
      <c r="G291" s="2" t="s">
        <v>6</v>
      </c>
      <c r="H291" s="1" t="s">
        <v>7</v>
      </c>
      <c r="I291" s="1" t="s">
        <v>7</v>
      </c>
      <c r="J291" s="1" t="str">
        <f t="shared" si="4"/>
        <v>Correct</v>
      </c>
    </row>
    <row r="292" spans="1:10" x14ac:dyDescent="0.25">
      <c r="A292" s="1" t="s">
        <v>1137</v>
      </c>
      <c r="B292" s="1" t="s">
        <v>1138</v>
      </c>
      <c r="C292" s="2" t="s">
        <v>1139</v>
      </c>
      <c r="D292" s="2" t="s">
        <v>4250</v>
      </c>
      <c r="E292" s="2" t="s">
        <v>1140</v>
      </c>
      <c r="F292" s="2" t="s">
        <v>1141</v>
      </c>
      <c r="G292" s="2" t="s">
        <v>566</v>
      </c>
      <c r="H292" s="1" t="s">
        <v>38</v>
      </c>
      <c r="I292" s="1" t="s">
        <v>7</v>
      </c>
      <c r="J292" s="1" t="str">
        <f t="shared" si="4"/>
        <v>Incorrect</v>
      </c>
    </row>
    <row r="293" spans="1:10" x14ac:dyDescent="0.25">
      <c r="A293" s="1" t="s">
        <v>1142</v>
      </c>
      <c r="B293" s="1" t="s">
        <v>1143</v>
      </c>
      <c r="C293" s="2" t="s">
        <v>1144</v>
      </c>
      <c r="D293" s="2" t="s">
        <v>4250</v>
      </c>
      <c r="E293" s="2" t="s">
        <v>1145</v>
      </c>
      <c r="F293" s="2" t="s">
        <v>27</v>
      </c>
      <c r="G293" s="2" t="s">
        <v>6</v>
      </c>
      <c r="H293" s="1" t="s">
        <v>7</v>
      </c>
      <c r="I293" s="1" t="s">
        <v>7</v>
      </c>
      <c r="J293" s="1" t="str">
        <f t="shared" si="4"/>
        <v>Correct</v>
      </c>
    </row>
    <row r="294" spans="1:10" x14ac:dyDescent="0.25">
      <c r="A294" s="1" t="s">
        <v>1146</v>
      </c>
      <c r="B294" s="1" t="s">
        <v>1147</v>
      </c>
      <c r="C294" s="2" t="s">
        <v>1148</v>
      </c>
      <c r="D294" s="2" t="s">
        <v>4237</v>
      </c>
      <c r="E294" s="2" t="s">
        <v>1149</v>
      </c>
      <c r="F294" s="2" t="s">
        <v>1150</v>
      </c>
      <c r="G294" s="2" t="s">
        <v>1151</v>
      </c>
      <c r="H294" s="1" t="s">
        <v>38</v>
      </c>
      <c r="I294" s="1" t="s">
        <v>7</v>
      </c>
      <c r="J294" s="1" t="str">
        <f t="shared" si="4"/>
        <v>Incorrect</v>
      </c>
    </row>
    <row r="295" spans="1:10" x14ac:dyDescent="0.25">
      <c r="A295" s="1" t="s">
        <v>1152</v>
      </c>
      <c r="B295" s="1" t="s">
        <v>1153</v>
      </c>
      <c r="C295" s="2" t="s">
        <v>1154</v>
      </c>
      <c r="D295" s="2" t="s">
        <v>4237</v>
      </c>
      <c r="E295" s="2" t="s">
        <v>457</v>
      </c>
      <c r="F295" s="2" t="s">
        <v>27</v>
      </c>
      <c r="G295" s="2" t="s">
        <v>6</v>
      </c>
      <c r="H295" s="1" t="s">
        <v>7</v>
      </c>
      <c r="I295" s="1" t="s">
        <v>7</v>
      </c>
      <c r="J295" s="1" t="str">
        <f t="shared" si="4"/>
        <v>Correct</v>
      </c>
    </row>
    <row r="296" spans="1:10" x14ac:dyDescent="0.25">
      <c r="A296" s="1" t="s">
        <v>1155</v>
      </c>
      <c r="B296" s="1" t="s">
        <v>1156</v>
      </c>
      <c r="C296" s="2" t="s">
        <v>1157</v>
      </c>
      <c r="D296" s="2" t="s">
        <v>4237</v>
      </c>
      <c r="E296" s="2" t="s">
        <v>1158</v>
      </c>
      <c r="F296" s="2" t="s">
        <v>1159</v>
      </c>
      <c r="G296" s="2" t="s">
        <v>72</v>
      </c>
      <c r="H296" s="1" t="s">
        <v>38</v>
      </c>
      <c r="I296" s="1" t="s">
        <v>38</v>
      </c>
      <c r="J296" s="1" t="str">
        <f t="shared" si="4"/>
        <v>Correct</v>
      </c>
    </row>
    <row r="297" spans="1:10" ht="225" x14ac:dyDescent="0.25">
      <c r="A297" s="1" t="s">
        <v>1160</v>
      </c>
      <c r="B297" s="1" t="s">
        <v>1161</v>
      </c>
      <c r="C297" s="2" t="s">
        <v>1162</v>
      </c>
      <c r="D297" s="2" t="s">
        <v>4237</v>
      </c>
      <c r="E297" s="2" t="s">
        <v>1163</v>
      </c>
      <c r="F297" s="2" t="s">
        <v>88</v>
      </c>
      <c r="G297" s="2" t="s">
        <v>22</v>
      </c>
      <c r="H297" s="1" t="s">
        <v>7</v>
      </c>
      <c r="I297" s="1" t="s">
        <v>38</v>
      </c>
      <c r="J297" s="1" t="str">
        <f t="shared" si="4"/>
        <v>Incorrect</v>
      </c>
    </row>
    <row r="298" spans="1:10" x14ac:dyDescent="0.25">
      <c r="A298" s="1" t="s">
        <v>1164</v>
      </c>
      <c r="B298" s="1" t="s">
        <v>1165</v>
      </c>
      <c r="C298" s="2" t="s">
        <v>1166</v>
      </c>
      <c r="D298" s="2" t="s">
        <v>4237</v>
      </c>
      <c r="E298" s="2" t="s">
        <v>515</v>
      </c>
      <c r="F298" s="2" t="s">
        <v>12</v>
      </c>
      <c r="G298" s="2" t="s">
        <v>6</v>
      </c>
      <c r="H298" s="1" t="s">
        <v>7</v>
      </c>
      <c r="I298" s="1" t="s">
        <v>7</v>
      </c>
      <c r="J298" s="1" t="str">
        <f t="shared" si="4"/>
        <v>Correct</v>
      </c>
    </row>
    <row r="299" spans="1:10" x14ac:dyDescent="0.25">
      <c r="A299" s="1" t="s">
        <v>1167</v>
      </c>
      <c r="B299" s="1" t="s">
        <v>1168</v>
      </c>
      <c r="C299" s="2" t="s">
        <v>1169</v>
      </c>
      <c r="D299" s="2" t="s">
        <v>4253</v>
      </c>
      <c r="E299" s="2" t="s">
        <v>1170</v>
      </c>
      <c r="F299" s="2" t="s">
        <v>12</v>
      </c>
      <c r="G299" s="2" t="s">
        <v>6</v>
      </c>
      <c r="H299" s="1" t="s">
        <v>7</v>
      </c>
      <c r="I299" s="1" t="s">
        <v>7</v>
      </c>
      <c r="J299" s="1" t="str">
        <f t="shared" si="4"/>
        <v>Correct</v>
      </c>
    </row>
    <row r="300" spans="1:10" ht="210" x14ac:dyDescent="0.25">
      <c r="A300" s="1" t="s">
        <v>1171</v>
      </c>
      <c r="B300" s="1" t="s">
        <v>1172</v>
      </c>
      <c r="C300" s="2" t="s">
        <v>1173</v>
      </c>
      <c r="D300" s="2" t="s">
        <v>4250</v>
      </c>
      <c r="E300" s="2" t="s">
        <v>11</v>
      </c>
      <c r="F300" s="2" t="s">
        <v>12</v>
      </c>
      <c r="G300" s="2" t="s">
        <v>6</v>
      </c>
      <c r="H300" s="1" t="s">
        <v>7</v>
      </c>
      <c r="I300" s="1" t="s">
        <v>7</v>
      </c>
      <c r="J300" s="1" t="str">
        <f t="shared" si="4"/>
        <v>Correct</v>
      </c>
    </row>
    <row r="301" spans="1:10" x14ac:dyDescent="0.25">
      <c r="A301" s="1" t="s">
        <v>1174</v>
      </c>
      <c r="B301" s="1" t="s">
        <v>1175</v>
      </c>
      <c r="C301" s="2" t="s">
        <v>1176</v>
      </c>
      <c r="D301" s="2" t="s">
        <v>4237</v>
      </c>
      <c r="E301" s="2" t="s">
        <v>752</v>
      </c>
      <c r="F301" s="2" t="s">
        <v>12</v>
      </c>
      <c r="G301" s="2" t="s">
        <v>6</v>
      </c>
      <c r="H301" s="1" t="s">
        <v>7</v>
      </c>
      <c r="I301" s="1" t="s">
        <v>7</v>
      </c>
      <c r="J301" s="1" t="str">
        <f t="shared" si="4"/>
        <v>Correct</v>
      </c>
    </row>
    <row r="302" spans="1:10" ht="285" x14ac:dyDescent="0.25">
      <c r="A302" s="1" t="s">
        <v>1177</v>
      </c>
      <c r="B302" s="1" t="s">
        <v>1178</v>
      </c>
      <c r="C302" s="2" t="s">
        <v>1179</v>
      </c>
      <c r="D302" s="2" t="s">
        <v>4237</v>
      </c>
      <c r="E302" s="2" t="s">
        <v>1180</v>
      </c>
      <c r="F302" s="2" t="s">
        <v>88</v>
      </c>
      <c r="G302" s="2" t="s">
        <v>22</v>
      </c>
      <c r="H302" s="1" t="s">
        <v>7</v>
      </c>
      <c r="I302" s="1" t="s">
        <v>38</v>
      </c>
      <c r="J302" s="1" t="str">
        <f t="shared" si="4"/>
        <v>Incorrect</v>
      </c>
    </row>
    <row r="303" spans="1:10" x14ac:dyDescent="0.25">
      <c r="A303" s="1" t="s">
        <v>1181</v>
      </c>
      <c r="B303" s="1" t="s">
        <v>1182</v>
      </c>
      <c r="C303" s="2" t="s">
        <v>1183</v>
      </c>
      <c r="D303" s="2" t="s">
        <v>4250</v>
      </c>
      <c r="E303" s="2" t="s">
        <v>519</v>
      </c>
      <c r="F303" s="2" t="s">
        <v>27</v>
      </c>
      <c r="G303" s="2" t="s">
        <v>6</v>
      </c>
      <c r="H303" s="1" t="s">
        <v>7</v>
      </c>
      <c r="I303" s="1" t="s">
        <v>7</v>
      </c>
      <c r="J303" s="1" t="str">
        <f t="shared" si="4"/>
        <v>Correct</v>
      </c>
    </row>
    <row r="304" spans="1:10" x14ac:dyDescent="0.25">
      <c r="A304" s="1" t="s">
        <v>1184</v>
      </c>
      <c r="B304" s="1" t="s">
        <v>1185</v>
      </c>
      <c r="C304" s="2" t="s">
        <v>1186</v>
      </c>
      <c r="D304" s="2" t="s">
        <v>4236</v>
      </c>
      <c r="E304" s="2" t="s">
        <v>1187</v>
      </c>
      <c r="F304" s="2" t="s">
        <v>27</v>
      </c>
      <c r="G304" s="2" t="s">
        <v>6</v>
      </c>
      <c r="H304" s="1" t="s">
        <v>7</v>
      </c>
      <c r="I304" s="1" t="s">
        <v>7</v>
      </c>
      <c r="J304" s="1" t="str">
        <f t="shared" si="4"/>
        <v>Correct</v>
      </c>
    </row>
    <row r="305" spans="1:10" x14ac:dyDescent="0.25">
      <c r="A305" s="1" t="s">
        <v>1188</v>
      </c>
      <c r="B305" s="1" t="s">
        <v>1189</v>
      </c>
      <c r="C305" s="2" t="s">
        <v>1190</v>
      </c>
      <c r="D305" s="2" t="s">
        <v>4240</v>
      </c>
      <c r="E305" s="2" t="s">
        <v>752</v>
      </c>
      <c r="F305" s="2" t="s">
        <v>12</v>
      </c>
      <c r="G305" s="2" t="s">
        <v>6</v>
      </c>
      <c r="H305" s="1" t="s">
        <v>7</v>
      </c>
      <c r="I305" s="1" t="s">
        <v>7</v>
      </c>
      <c r="J305" s="1" t="str">
        <f t="shared" si="4"/>
        <v>Correct</v>
      </c>
    </row>
    <row r="306" spans="1:10" x14ac:dyDescent="0.25">
      <c r="A306" s="1" t="s">
        <v>1191</v>
      </c>
      <c r="B306" s="1" t="s">
        <v>1192</v>
      </c>
      <c r="C306" s="2" t="s">
        <v>1193</v>
      </c>
      <c r="D306" s="2" t="s">
        <v>4249</v>
      </c>
      <c r="E306" s="2" t="s">
        <v>1194</v>
      </c>
      <c r="F306" s="2" t="s">
        <v>54</v>
      </c>
      <c r="G306" s="2" t="s">
        <v>134</v>
      </c>
      <c r="H306" s="1" t="s">
        <v>38</v>
      </c>
      <c r="I306" s="1" t="s">
        <v>7</v>
      </c>
      <c r="J306" s="1" t="str">
        <f t="shared" si="4"/>
        <v>Incorrect</v>
      </c>
    </row>
    <row r="307" spans="1:10" x14ac:dyDescent="0.25">
      <c r="A307" s="1" t="s">
        <v>1195</v>
      </c>
      <c r="B307" s="1" t="s">
        <v>1196</v>
      </c>
      <c r="C307" s="2" t="s">
        <v>1197</v>
      </c>
      <c r="D307" s="2" t="s">
        <v>4237</v>
      </c>
      <c r="E307" s="2" t="s">
        <v>457</v>
      </c>
      <c r="F307" s="2" t="s">
        <v>27</v>
      </c>
      <c r="G307" s="2" t="s">
        <v>6</v>
      </c>
      <c r="H307" s="1" t="s">
        <v>7</v>
      </c>
      <c r="I307" s="1" t="s">
        <v>7</v>
      </c>
      <c r="J307" s="1" t="str">
        <f t="shared" si="4"/>
        <v>Correct</v>
      </c>
    </row>
    <row r="308" spans="1:10" x14ac:dyDescent="0.25">
      <c r="A308" s="1" t="s">
        <v>1198</v>
      </c>
      <c r="B308" s="1" t="s">
        <v>1199</v>
      </c>
      <c r="C308" s="2" t="s">
        <v>1200</v>
      </c>
      <c r="D308" s="2" t="s">
        <v>4237</v>
      </c>
      <c r="E308" s="2" t="s">
        <v>146</v>
      </c>
      <c r="F308" s="2" t="s">
        <v>27</v>
      </c>
      <c r="G308" s="2" t="s">
        <v>6</v>
      </c>
      <c r="H308" s="1" t="s">
        <v>7</v>
      </c>
      <c r="I308" s="1" t="s">
        <v>7</v>
      </c>
      <c r="J308" s="1" t="str">
        <f t="shared" si="4"/>
        <v>Correct</v>
      </c>
    </row>
    <row r="309" spans="1:10" x14ac:dyDescent="0.25">
      <c r="A309" s="1" t="s">
        <v>1201</v>
      </c>
      <c r="B309" s="1" t="s">
        <v>1202</v>
      </c>
      <c r="C309" s="2" t="s">
        <v>1203</v>
      </c>
      <c r="D309" s="2" t="s">
        <v>4236</v>
      </c>
      <c r="E309" s="2" t="s">
        <v>202</v>
      </c>
      <c r="F309" s="2" t="s">
        <v>27</v>
      </c>
      <c r="G309" s="2" t="s">
        <v>6</v>
      </c>
      <c r="H309" s="1" t="s">
        <v>7</v>
      </c>
      <c r="I309" s="1" t="s">
        <v>7</v>
      </c>
      <c r="J309" s="1" t="str">
        <f t="shared" si="4"/>
        <v>Correct</v>
      </c>
    </row>
    <row r="310" spans="1:10" x14ac:dyDescent="0.25">
      <c r="A310" s="1" t="s">
        <v>1204</v>
      </c>
      <c r="B310" s="1" t="s">
        <v>1205</v>
      </c>
      <c r="C310" s="2" t="s">
        <v>1206</v>
      </c>
      <c r="D310" s="2" t="s">
        <v>4240</v>
      </c>
      <c r="E310" s="2" t="s">
        <v>616</v>
      </c>
      <c r="F310" s="2" t="s">
        <v>12</v>
      </c>
      <c r="G310" s="2" t="s">
        <v>6</v>
      </c>
      <c r="H310" s="1" t="s">
        <v>7</v>
      </c>
      <c r="I310" s="1" t="s">
        <v>7</v>
      </c>
      <c r="J310" s="1" t="str">
        <f t="shared" si="4"/>
        <v>Correct</v>
      </c>
    </row>
    <row r="311" spans="1:10" x14ac:dyDescent="0.25">
      <c r="A311" s="1" t="s">
        <v>1207</v>
      </c>
      <c r="B311" s="1" t="s">
        <v>1208</v>
      </c>
      <c r="C311" s="2" t="s">
        <v>1209</v>
      </c>
      <c r="D311" s="2" t="s">
        <v>4245</v>
      </c>
      <c r="E311" s="2" t="s">
        <v>1210</v>
      </c>
      <c r="F311" s="2" t="s">
        <v>49</v>
      </c>
      <c r="G311" s="2" t="s">
        <v>129</v>
      </c>
      <c r="H311" s="1" t="s">
        <v>7</v>
      </c>
      <c r="I311" s="1" t="s">
        <v>7</v>
      </c>
      <c r="J311" s="1" t="str">
        <f t="shared" si="4"/>
        <v>Correct</v>
      </c>
    </row>
    <row r="312" spans="1:10" x14ac:dyDescent="0.25">
      <c r="A312" s="1" t="s">
        <v>1211</v>
      </c>
      <c r="B312" s="1" t="s">
        <v>1212</v>
      </c>
      <c r="C312" s="2" t="s">
        <v>1213</v>
      </c>
      <c r="D312" s="2" t="s">
        <v>4253</v>
      </c>
      <c r="E312" s="2" t="s">
        <v>190</v>
      </c>
      <c r="F312" s="2" t="s">
        <v>27</v>
      </c>
      <c r="G312" s="2" t="s">
        <v>6</v>
      </c>
      <c r="H312" s="1" t="s">
        <v>7</v>
      </c>
      <c r="I312" s="1" t="s">
        <v>7</v>
      </c>
      <c r="J312" s="1" t="str">
        <f t="shared" si="4"/>
        <v>Correct</v>
      </c>
    </row>
    <row r="313" spans="1:10" x14ac:dyDescent="0.25">
      <c r="A313" s="1" t="s">
        <v>1214</v>
      </c>
      <c r="B313" s="1" t="s">
        <v>1215</v>
      </c>
      <c r="C313" s="2" t="s">
        <v>1216</v>
      </c>
      <c r="D313" s="2" t="s">
        <v>4240</v>
      </c>
      <c r="E313" s="2" t="s">
        <v>328</v>
      </c>
      <c r="F313" s="2" t="s">
        <v>12</v>
      </c>
      <c r="G313" s="2" t="s">
        <v>6</v>
      </c>
      <c r="H313" s="1" t="s">
        <v>7</v>
      </c>
      <c r="I313" s="1" t="s">
        <v>7</v>
      </c>
      <c r="J313" s="1" t="str">
        <f t="shared" si="4"/>
        <v>Correct</v>
      </c>
    </row>
    <row r="314" spans="1:10" x14ac:dyDescent="0.25">
      <c r="A314" s="1" t="s">
        <v>1217</v>
      </c>
      <c r="B314" s="1" t="s">
        <v>1218</v>
      </c>
      <c r="C314" s="2" t="s">
        <v>1219</v>
      </c>
      <c r="D314" s="2" t="s">
        <v>4236</v>
      </c>
      <c r="E314" s="2" t="s">
        <v>317</v>
      </c>
      <c r="F314" s="2" t="s">
        <v>12</v>
      </c>
      <c r="G314" s="2" t="s">
        <v>6</v>
      </c>
      <c r="H314" s="1" t="s">
        <v>7</v>
      </c>
      <c r="I314" s="1" t="s">
        <v>7</v>
      </c>
      <c r="J314" s="1" t="str">
        <f t="shared" si="4"/>
        <v>Correct</v>
      </c>
    </row>
    <row r="315" spans="1:10" x14ac:dyDescent="0.25">
      <c r="A315" s="1" t="s">
        <v>1220</v>
      </c>
      <c r="B315" s="1" t="s">
        <v>1221</v>
      </c>
      <c r="C315" s="2" t="s">
        <v>1222</v>
      </c>
      <c r="D315" s="2" t="s">
        <v>4239</v>
      </c>
      <c r="E315" s="2" t="s">
        <v>1223</v>
      </c>
      <c r="F315" s="2" t="s">
        <v>21</v>
      </c>
      <c r="G315" s="2" t="s">
        <v>22</v>
      </c>
      <c r="H315" s="1" t="s">
        <v>7</v>
      </c>
      <c r="I315" s="1" t="s">
        <v>38</v>
      </c>
      <c r="J315" s="1" t="str">
        <f t="shared" si="4"/>
        <v>Incorrect</v>
      </c>
    </row>
    <row r="316" spans="1:10" ht="360" x14ac:dyDescent="0.25">
      <c r="A316" s="1" t="s">
        <v>1224</v>
      </c>
      <c r="B316" s="1" t="s">
        <v>1225</v>
      </c>
      <c r="C316" s="2" t="s">
        <v>1226</v>
      </c>
      <c r="D316" s="2" t="s">
        <v>4237</v>
      </c>
      <c r="E316" s="2" t="s">
        <v>1227</v>
      </c>
      <c r="F316" s="2" t="s">
        <v>1228</v>
      </c>
      <c r="G316" s="2" t="s">
        <v>1229</v>
      </c>
      <c r="H316" s="1" t="s">
        <v>38</v>
      </c>
      <c r="I316" s="1" t="s">
        <v>38</v>
      </c>
      <c r="J316" s="1" t="str">
        <f t="shared" si="4"/>
        <v>Correct</v>
      </c>
    </row>
    <row r="317" spans="1:10" x14ac:dyDescent="0.25">
      <c r="A317" s="1" t="s">
        <v>1230</v>
      </c>
      <c r="B317" s="1" t="s">
        <v>1231</v>
      </c>
      <c r="C317" s="2" t="s">
        <v>1232</v>
      </c>
      <c r="D317" s="2" t="s">
        <v>4237</v>
      </c>
      <c r="E317" s="2" t="s">
        <v>1233</v>
      </c>
      <c r="F317" s="2" t="s">
        <v>1234</v>
      </c>
      <c r="G317" s="2" t="s">
        <v>22</v>
      </c>
      <c r="H317" s="1" t="s">
        <v>7</v>
      </c>
      <c r="I317" s="1" t="s">
        <v>7</v>
      </c>
      <c r="J317" s="1" t="str">
        <f t="shared" si="4"/>
        <v>Correct</v>
      </c>
    </row>
    <row r="318" spans="1:10" x14ac:dyDescent="0.25">
      <c r="A318" s="1" t="s">
        <v>1235</v>
      </c>
      <c r="B318" s="1" t="s">
        <v>1236</v>
      </c>
      <c r="C318" s="2" t="s">
        <v>1237</v>
      </c>
      <c r="D318" s="2" t="s">
        <v>4242</v>
      </c>
      <c r="E318" s="2" t="s">
        <v>1015</v>
      </c>
      <c r="F318" s="2" t="s">
        <v>59</v>
      </c>
      <c r="G318" s="2" t="s">
        <v>37</v>
      </c>
      <c r="H318" s="1" t="s">
        <v>38</v>
      </c>
      <c r="I318" s="1" t="s">
        <v>7</v>
      </c>
      <c r="J318" s="1" t="str">
        <f t="shared" si="4"/>
        <v>Incorrect</v>
      </c>
    </row>
    <row r="319" spans="1:10" x14ac:dyDescent="0.25">
      <c r="A319" s="1" t="s">
        <v>1238</v>
      </c>
      <c r="B319" s="1" t="s">
        <v>1239</v>
      </c>
      <c r="C319" s="2" t="s">
        <v>1240</v>
      </c>
      <c r="D319" s="2" t="s">
        <v>4243</v>
      </c>
      <c r="E319" s="2" t="s">
        <v>1241</v>
      </c>
      <c r="F319" s="2" t="s">
        <v>1242</v>
      </c>
      <c r="G319" s="2" t="s">
        <v>156</v>
      </c>
      <c r="H319" s="1" t="s">
        <v>38</v>
      </c>
      <c r="I319" s="1" t="s">
        <v>38</v>
      </c>
      <c r="J319" s="1" t="str">
        <f t="shared" si="4"/>
        <v>Correct</v>
      </c>
    </row>
    <row r="320" spans="1:10" ht="240" x14ac:dyDescent="0.25">
      <c r="A320" s="1" t="s">
        <v>1243</v>
      </c>
      <c r="B320" s="1" t="s">
        <v>1244</v>
      </c>
      <c r="C320" s="2" t="s">
        <v>1245</v>
      </c>
      <c r="D320" s="2" t="s">
        <v>4234</v>
      </c>
      <c r="E320" s="2" t="s">
        <v>1246</v>
      </c>
      <c r="F320" s="2" t="s">
        <v>59</v>
      </c>
      <c r="G320" s="2" t="s">
        <v>1229</v>
      </c>
      <c r="H320" s="1" t="s">
        <v>38</v>
      </c>
      <c r="I320" s="1" t="s">
        <v>38</v>
      </c>
      <c r="J320" s="1" t="str">
        <f t="shared" si="4"/>
        <v>Correct</v>
      </c>
    </row>
    <row r="321" spans="1:10" ht="240" x14ac:dyDescent="0.25">
      <c r="A321" s="1" t="s">
        <v>1247</v>
      </c>
      <c r="B321" s="1" t="s">
        <v>1248</v>
      </c>
      <c r="C321" s="2" t="s">
        <v>1249</v>
      </c>
      <c r="D321" s="2" t="s">
        <v>4236</v>
      </c>
      <c r="E321" s="2" t="s">
        <v>198</v>
      </c>
      <c r="F321" s="2" t="s">
        <v>49</v>
      </c>
      <c r="G321" s="2" t="s">
        <v>6</v>
      </c>
      <c r="H321" s="1" t="s">
        <v>7</v>
      </c>
      <c r="I321" s="1" t="s">
        <v>7</v>
      </c>
      <c r="J321" s="1" t="str">
        <f t="shared" si="4"/>
        <v>Correct</v>
      </c>
    </row>
    <row r="322" spans="1:10" x14ac:dyDescent="0.25">
      <c r="A322" s="1" t="s">
        <v>1250</v>
      </c>
      <c r="B322" s="1" t="s">
        <v>1251</v>
      </c>
      <c r="C322" s="2" t="s">
        <v>1252</v>
      </c>
      <c r="D322" s="2" t="s">
        <v>4237</v>
      </c>
      <c r="E322" s="2" t="s">
        <v>756</v>
      </c>
      <c r="F322" s="2" t="s">
        <v>49</v>
      </c>
      <c r="G322" s="2" t="s">
        <v>6</v>
      </c>
      <c r="H322" s="1" t="s">
        <v>7</v>
      </c>
      <c r="I322" s="1" t="s">
        <v>7</v>
      </c>
      <c r="J322" s="1" t="str">
        <f t="shared" si="4"/>
        <v>Correct</v>
      </c>
    </row>
    <row r="323" spans="1:10" x14ac:dyDescent="0.25">
      <c r="A323" s="1" t="s">
        <v>1253</v>
      </c>
      <c r="B323" s="1" t="s">
        <v>1254</v>
      </c>
      <c r="C323" s="2" t="s">
        <v>1255</v>
      </c>
      <c r="D323" s="2" t="s">
        <v>4250</v>
      </c>
      <c r="E323" s="2" t="s">
        <v>173</v>
      </c>
      <c r="F323" s="2" t="s">
        <v>12</v>
      </c>
      <c r="G323" s="2" t="s">
        <v>6</v>
      </c>
      <c r="H323" s="1" t="s">
        <v>7</v>
      </c>
      <c r="I323" s="1" t="s">
        <v>7</v>
      </c>
      <c r="J323" s="1" t="str">
        <f t="shared" ref="J323:J386" si="5">IF(H323=I323,"Correct","Incorrect")</f>
        <v>Correct</v>
      </c>
    </row>
    <row r="324" spans="1:10" x14ac:dyDescent="0.25">
      <c r="A324" s="1" t="s">
        <v>1256</v>
      </c>
      <c r="B324" s="1" t="s">
        <v>1257</v>
      </c>
      <c r="C324" s="2" t="s">
        <v>1258</v>
      </c>
      <c r="D324" s="2" t="s">
        <v>4237</v>
      </c>
      <c r="E324" s="2" t="s">
        <v>1259</v>
      </c>
      <c r="F324" s="2" t="s">
        <v>1059</v>
      </c>
      <c r="G324" s="2" t="s">
        <v>22</v>
      </c>
      <c r="H324" s="1" t="s">
        <v>7</v>
      </c>
      <c r="I324" s="1" t="s">
        <v>7</v>
      </c>
      <c r="J324" s="1" t="str">
        <f t="shared" si="5"/>
        <v>Correct</v>
      </c>
    </row>
    <row r="325" spans="1:10" x14ac:dyDescent="0.25">
      <c r="A325" s="1" t="s">
        <v>1260</v>
      </c>
      <c r="B325" s="1" t="s">
        <v>1261</v>
      </c>
      <c r="C325" s="2" t="s">
        <v>1262</v>
      </c>
      <c r="D325" s="2" t="s">
        <v>4237</v>
      </c>
      <c r="E325" s="2" t="s">
        <v>728</v>
      </c>
      <c r="F325" s="2" t="s">
        <v>27</v>
      </c>
      <c r="G325" s="2" t="s">
        <v>6</v>
      </c>
      <c r="H325" s="1" t="s">
        <v>7</v>
      </c>
      <c r="I325" s="1" t="s">
        <v>7</v>
      </c>
      <c r="J325" s="1" t="str">
        <f t="shared" si="5"/>
        <v>Correct</v>
      </c>
    </row>
    <row r="326" spans="1:10" x14ac:dyDescent="0.25">
      <c r="A326" s="1" t="s">
        <v>1263</v>
      </c>
      <c r="B326" s="1" t="s">
        <v>1264</v>
      </c>
      <c r="C326" s="2" t="s">
        <v>1265</v>
      </c>
      <c r="D326" s="2" t="s">
        <v>4236</v>
      </c>
      <c r="E326" s="2" t="s">
        <v>198</v>
      </c>
      <c r="F326" s="2" t="s">
        <v>49</v>
      </c>
      <c r="G326" s="2" t="s">
        <v>6</v>
      </c>
      <c r="H326" s="1" t="s">
        <v>7</v>
      </c>
      <c r="I326" s="1" t="s">
        <v>7</v>
      </c>
      <c r="J326" s="1" t="str">
        <f t="shared" si="5"/>
        <v>Correct</v>
      </c>
    </row>
    <row r="327" spans="1:10" ht="240" x14ac:dyDescent="0.25">
      <c r="A327" s="1" t="s">
        <v>1266</v>
      </c>
      <c r="B327" s="1" t="s">
        <v>1267</v>
      </c>
      <c r="C327" s="2" t="s">
        <v>1268</v>
      </c>
      <c r="D327" s="2" t="s">
        <v>4247</v>
      </c>
      <c r="E327" s="2" t="s">
        <v>1269</v>
      </c>
      <c r="F327" s="2" t="s">
        <v>27</v>
      </c>
      <c r="G327" s="2" t="s">
        <v>6</v>
      </c>
      <c r="H327" s="1" t="s">
        <v>7</v>
      </c>
      <c r="I327" s="1" t="s">
        <v>38</v>
      </c>
      <c r="J327" s="1" t="str">
        <f t="shared" si="5"/>
        <v>Incorrect</v>
      </c>
    </row>
    <row r="328" spans="1:10" x14ac:dyDescent="0.25">
      <c r="A328" s="1" t="s">
        <v>1270</v>
      </c>
      <c r="B328" s="1" t="s">
        <v>1271</v>
      </c>
      <c r="C328" s="2" t="s">
        <v>1272</v>
      </c>
      <c r="D328" s="2" t="s">
        <v>4237</v>
      </c>
      <c r="E328" s="2" t="s">
        <v>257</v>
      </c>
      <c r="F328" s="2" t="s">
        <v>12</v>
      </c>
      <c r="G328" s="2" t="s">
        <v>6</v>
      </c>
      <c r="H328" s="1" t="s">
        <v>7</v>
      </c>
      <c r="I328" s="1" t="s">
        <v>7</v>
      </c>
      <c r="J328" s="1" t="str">
        <f t="shared" si="5"/>
        <v>Correct</v>
      </c>
    </row>
    <row r="329" spans="1:10" x14ac:dyDescent="0.25">
      <c r="A329" s="1" t="s">
        <v>1273</v>
      </c>
      <c r="B329" s="1" t="s">
        <v>1274</v>
      </c>
      <c r="C329" s="2" t="s">
        <v>1275</v>
      </c>
      <c r="D329" s="2" t="s">
        <v>4250</v>
      </c>
      <c r="E329" s="2" t="s">
        <v>202</v>
      </c>
      <c r="F329" s="2" t="s">
        <v>27</v>
      </c>
      <c r="G329" s="2" t="s">
        <v>6</v>
      </c>
      <c r="H329" s="1" t="s">
        <v>7</v>
      </c>
      <c r="I329" s="1" t="s">
        <v>7</v>
      </c>
      <c r="J329" s="1" t="str">
        <f t="shared" si="5"/>
        <v>Correct</v>
      </c>
    </row>
    <row r="330" spans="1:10" x14ac:dyDescent="0.25">
      <c r="A330" s="1" t="s">
        <v>1276</v>
      </c>
      <c r="B330" s="1" t="s">
        <v>1277</v>
      </c>
      <c r="C330" s="2" t="s">
        <v>1278</v>
      </c>
      <c r="D330" s="2" t="s">
        <v>4243</v>
      </c>
      <c r="E330" s="2" t="s">
        <v>53</v>
      </c>
      <c r="F330" s="2" t="s">
        <v>12</v>
      </c>
      <c r="G330" s="2" t="s">
        <v>134</v>
      </c>
      <c r="H330" s="1" t="s">
        <v>38</v>
      </c>
      <c r="I330" s="1" t="s">
        <v>38</v>
      </c>
      <c r="J330" s="1" t="str">
        <f t="shared" si="5"/>
        <v>Correct</v>
      </c>
    </row>
    <row r="331" spans="1:10" x14ac:dyDescent="0.25">
      <c r="A331" s="1" t="s">
        <v>1279</v>
      </c>
      <c r="B331" s="1" t="s">
        <v>1280</v>
      </c>
      <c r="C331" s="2" t="s">
        <v>1281</v>
      </c>
      <c r="D331" s="2" t="s">
        <v>4250</v>
      </c>
      <c r="E331" s="2" t="s">
        <v>519</v>
      </c>
      <c r="F331" s="2" t="s">
        <v>27</v>
      </c>
      <c r="G331" s="2" t="s">
        <v>129</v>
      </c>
      <c r="H331" s="1" t="s">
        <v>7</v>
      </c>
      <c r="I331" s="1" t="s">
        <v>7</v>
      </c>
      <c r="J331" s="1" t="str">
        <f t="shared" si="5"/>
        <v>Correct</v>
      </c>
    </row>
    <row r="332" spans="1:10" x14ac:dyDescent="0.25">
      <c r="A332" s="1" t="s">
        <v>1282</v>
      </c>
      <c r="B332" s="1" t="s">
        <v>1283</v>
      </c>
      <c r="C332" s="1" t="s">
        <v>1284</v>
      </c>
      <c r="D332" s="2" t="s">
        <v>4248</v>
      </c>
      <c r="E332" s="2" t="s">
        <v>328</v>
      </c>
      <c r="F332" s="2" t="s">
        <v>12</v>
      </c>
      <c r="G332" s="2" t="s">
        <v>6</v>
      </c>
      <c r="H332" s="1" t="s">
        <v>7</v>
      </c>
      <c r="I332" s="1" t="s">
        <v>7</v>
      </c>
      <c r="J332" s="1" t="str">
        <f t="shared" si="5"/>
        <v>Correct</v>
      </c>
    </row>
    <row r="333" spans="1:10" x14ac:dyDescent="0.25">
      <c r="A333" s="1" t="s">
        <v>1285</v>
      </c>
      <c r="B333" s="1" t="s">
        <v>1286</v>
      </c>
      <c r="C333" s="1" t="s">
        <v>1287</v>
      </c>
      <c r="D333" s="2" t="s">
        <v>4248</v>
      </c>
      <c r="E333" s="2" t="s">
        <v>138</v>
      </c>
      <c r="F333" s="2" t="s">
        <v>5</v>
      </c>
      <c r="G333" s="2" t="s">
        <v>6</v>
      </c>
      <c r="H333" s="1" t="s">
        <v>7</v>
      </c>
      <c r="I333" s="1" t="s">
        <v>7</v>
      </c>
      <c r="J333" s="1" t="str">
        <f t="shared" si="5"/>
        <v>Correct</v>
      </c>
    </row>
    <row r="334" spans="1:10" x14ac:dyDescent="0.25">
      <c r="A334" s="1" t="s">
        <v>1288</v>
      </c>
      <c r="B334" s="1" t="s">
        <v>1289</v>
      </c>
      <c r="C334" s="1" t="s">
        <v>1290</v>
      </c>
      <c r="D334" s="2" t="s">
        <v>4248</v>
      </c>
      <c r="E334" s="2" t="s">
        <v>1291</v>
      </c>
      <c r="F334" s="2" t="s">
        <v>97</v>
      </c>
      <c r="G334" s="2" t="s">
        <v>22</v>
      </c>
      <c r="H334" s="1" t="s">
        <v>7</v>
      </c>
      <c r="I334" s="1" t="s">
        <v>7</v>
      </c>
      <c r="J334" s="1" t="str">
        <f t="shared" si="5"/>
        <v>Correct</v>
      </c>
    </row>
    <row r="335" spans="1:10" x14ac:dyDescent="0.25">
      <c r="A335" s="1" t="s">
        <v>1292</v>
      </c>
      <c r="B335" s="1" t="s">
        <v>1293</v>
      </c>
      <c r="C335" s="2" t="s">
        <v>1294</v>
      </c>
      <c r="D335" s="2" t="s">
        <v>4250</v>
      </c>
      <c r="E335" s="2" t="s">
        <v>138</v>
      </c>
      <c r="F335" s="2" t="s">
        <v>12</v>
      </c>
      <c r="G335" s="2" t="s">
        <v>6</v>
      </c>
      <c r="H335" s="1" t="s">
        <v>7</v>
      </c>
      <c r="I335" s="1" t="s">
        <v>7</v>
      </c>
      <c r="J335" s="1" t="str">
        <f t="shared" si="5"/>
        <v>Correct</v>
      </c>
    </row>
    <row r="336" spans="1:10" ht="19.5" customHeight="1" x14ac:dyDescent="0.25">
      <c r="A336" s="1" t="s">
        <v>1295</v>
      </c>
      <c r="B336" s="1" t="s">
        <v>1296</v>
      </c>
      <c r="C336" s="1" t="s">
        <v>1297</v>
      </c>
      <c r="D336" s="2" t="s">
        <v>4248</v>
      </c>
      <c r="E336" s="2" t="s">
        <v>1298</v>
      </c>
      <c r="F336" s="2" t="s">
        <v>1299</v>
      </c>
      <c r="G336" s="2" t="s">
        <v>1003</v>
      </c>
      <c r="H336" s="1" t="s">
        <v>7</v>
      </c>
      <c r="I336" s="1" t="s">
        <v>7</v>
      </c>
      <c r="J336" s="1" t="str">
        <f t="shared" si="5"/>
        <v>Correct</v>
      </c>
    </row>
    <row r="337" spans="1:10" ht="21.75" customHeight="1" x14ac:dyDescent="0.25">
      <c r="A337" s="1" t="s">
        <v>1300</v>
      </c>
      <c r="B337" s="1" t="s">
        <v>1301</v>
      </c>
      <c r="C337" s="2" t="s">
        <v>1302</v>
      </c>
      <c r="D337" s="2" t="s">
        <v>4250</v>
      </c>
      <c r="E337" s="2" t="s">
        <v>1303</v>
      </c>
      <c r="F337" s="2" t="s">
        <v>866</v>
      </c>
      <c r="G337" s="2" t="s">
        <v>22</v>
      </c>
      <c r="H337" s="1" t="s">
        <v>7</v>
      </c>
      <c r="I337" s="1" t="s">
        <v>7</v>
      </c>
      <c r="J337" s="1" t="str">
        <f t="shared" si="5"/>
        <v>Correct</v>
      </c>
    </row>
    <row r="338" spans="1:10" ht="22.5" customHeight="1" x14ac:dyDescent="0.25">
      <c r="A338" s="1" t="s">
        <v>1304</v>
      </c>
      <c r="B338" s="1" t="s">
        <v>1305</v>
      </c>
      <c r="C338" s="2" t="s">
        <v>1306</v>
      </c>
      <c r="D338" s="2" t="s">
        <v>4237</v>
      </c>
      <c r="E338" s="2" t="s">
        <v>138</v>
      </c>
      <c r="F338" s="2" t="s">
        <v>54</v>
      </c>
      <c r="G338" s="2" t="s">
        <v>6</v>
      </c>
      <c r="H338" s="1" t="s">
        <v>7</v>
      </c>
      <c r="I338" s="1" t="s">
        <v>7</v>
      </c>
      <c r="J338" s="1" t="str">
        <f t="shared" si="5"/>
        <v>Correct</v>
      </c>
    </row>
    <row r="339" spans="1:10" x14ac:dyDescent="0.25">
      <c r="A339" s="1" t="s">
        <v>1307</v>
      </c>
      <c r="B339" s="1" t="s">
        <v>1308</v>
      </c>
      <c r="C339" s="1" t="s">
        <v>1309</v>
      </c>
      <c r="D339" s="2" t="s">
        <v>4248</v>
      </c>
      <c r="E339" s="2" t="s">
        <v>317</v>
      </c>
      <c r="F339" s="2" t="s">
        <v>12</v>
      </c>
      <c r="G339" s="2" t="s">
        <v>6</v>
      </c>
      <c r="H339" s="1" t="s">
        <v>7</v>
      </c>
      <c r="I339" s="1" t="s">
        <v>7</v>
      </c>
      <c r="J339" s="1" t="str">
        <f t="shared" si="5"/>
        <v>Correct</v>
      </c>
    </row>
    <row r="340" spans="1:10" x14ac:dyDescent="0.25">
      <c r="A340" s="1" t="s">
        <v>1310</v>
      </c>
      <c r="B340" s="1" t="s">
        <v>1311</v>
      </c>
      <c r="C340" s="1" t="s">
        <v>1312</v>
      </c>
      <c r="D340" s="2" t="s">
        <v>4248</v>
      </c>
      <c r="E340" s="2" t="s">
        <v>616</v>
      </c>
      <c r="F340" s="2" t="s">
        <v>12</v>
      </c>
      <c r="G340" s="2" t="s">
        <v>6</v>
      </c>
      <c r="H340" s="1" t="s">
        <v>7</v>
      </c>
      <c r="I340" s="1" t="s">
        <v>7</v>
      </c>
      <c r="J340" s="1" t="str">
        <f t="shared" si="5"/>
        <v>Correct</v>
      </c>
    </row>
    <row r="341" spans="1:10" x14ac:dyDescent="0.25">
      <c r="A341" s="1" t="s">
        <v>1313</v>
      </c>
      <c r="B341" s="1" t="s">
        <v>1314</v>
      </c>
      <c r="C341" s="2" t="s">
        <v>1315</v>
      </c>
      <c r="D341" s="2" t="s">
        <v>4250</v>
      </c>
      <c r="E341" s="2" t="s">
        <v>519</v>
      </c>
      <c r="F341" s="2" t="s">
        <v>27</v>
      </c>
      <c r="G341" s="2" t="s">
        <v>129</v>
      </c>
      <c r="H341" s="1" t="s">
        <v>7</v>
      </c>
      <c r="I341" s="1" t="s">
        <v>7</v>
      </c>
      <c r="J341" s="1" t="str">
        <f t="shared" si="5"/>
        <v>Correct</v>
      </c>
    </row>
    <row r="342" spans="1:10" x14ac:dyDescent="0.25">
      <c r="A342" s="1" t="s">
        <v>1316</v>
      </c>
      <c r="B342" s="1" t="s">
        <v>1317</v>
      </c>
      <c r="C342" s="2" t="s">
        <v>1318</v>
      </c>
      <c r="D342" s="2" t="s">
        <v>4250</v>
      </c>
      <c r="E342" s="2" t="s">
        <v>1108</v>
      </c>
      <c r="F342" s="2" t="s">
        <v>12</v>
      </c>
      <c r="G342" s="2" t="s">
        <v>129</v>
      </c>
      <c r="H342" s="1" t="s">
        <v>7</v>
      </c>
      <c r="I342" s="1" t="s">
        <v>7</v>
      </c>
      <c r="J342" s="1" t="str">
        <f t="shared" si="5"/>
        <v>Correct</v>
      </c>
    </row>
    <row r="343" spans="1:10" x14ac:dyDescent="0.25">
      <c r="A343" s="1" t="s">
        <v>1319</v>
      </c>
      <c r="B343" s="1" t="s">
        <v>1320</v>
      </c>
      <c r="C343" s="1" t="s">
        <v>1321</v>
      </c>
      <c r="D343" s="2" t="s">
        <v>4248</v>
      </c>
      <c r="E343" s="2" t="s">
        <v>328</v>
      </c>
      <c r="F343" s="2" t="s">
        <v>12</v>
      </c>
      <c r="G343" s="2" t="s">
        <v>6</v>
      </c>
      <c r="H343" s="1" t="s">
        <v>7</v>
      </c>
      <c r="I343" s="1" t="s">
        <v>7</v>
      </c>
      <c r="J343" s="1" t="str">
        <f t="shared" si="5"/>
        <v>Correct</v>
      </c>
    </row>
    <row r="344" spans="1:10" x14ac:dyDescent="0.25">
      <c r="A344" s="1" t="s">
        <v>1322</v>
      </c>
      <c r="B344" s="1" t="s">
        <v>1323</v>
      </c>
      <c r="C344" s="2" t="s">
        <v>1324</v>
      </c>
      <c r="D344" s="2" t="s">
        <v>4237</v>
      </c>
      <c r="E344" s="2" t="s">
        <v>519</v>
      </c>
      <c r="F344" s="2" t="s">
        <v>27</v>
      </c>
      <c r="G344" s="2" t="s">
        <v>6</v>
      </c>
      <c r="H344" s="1" t="s">
        <v>7</v>
      </c>
      <c r="I344" s="1" t="s">
        <v>7</v>
      </c>
      <c r="J344" s="1" t="str">
        <f t="shared" si="5"/>
        <v>Correct</v>
      </c>
    </row>
    <row r="345" spans="1:10" x14ac:dyDescent="0.25">
      <c r="A345" s="1" t="s">
        <v>1325</v>
      </c>
      <c r="B345" s="1" t="s">
        <v>1326</v>
      </c>
      <c r="C345" s="2" t="s">
        <v>1327</v>
      </c>
      <c r="D345" s="2" t="s">
        <v>4236</v>
      </c>
      <c r="E345" s="2" t="s">
        <v>1328</v>
      </c>
      <c r="F345" s="2" t="s">
        <v>88</v>
      </c>
      <c r="G345" s="2" t="s">
        <v>22</v>
      </c>
      <c r="H345" s="1" t="s">
        <v>7</v>
      </c>
      <c r="I345" s="1" t="s">
        <v>7</v>
      </c>
      <c r="J345" s="1" t="str">
        <f t="shared" si="5"/>
        <v>Correct</v>
      </c>
    </row>
    <row r="346" spans="1:10" x14ac:dyDescent="0.25">
      <c r="A346" s="1" t="s">
        <v>1329</v>
      </c>
      <c r="B346" s="1" t="s">
        <v>1330</v>
      </c>
      <c r="C346" s="2" t="s">
        <v>1331</v>
      </c>
      <c r="D346" s="2" t="s">
        <v>4236</v>
      </c>
      <c r="E346" s="2" t="s">
        <v>573</v>
      </c>
      <c r="F346" s="2" t="s">
        <v>27</v>
      </c>
      <c r="G346" s="2" t="s">
        <v>6</v>
      </c>
      <c r="H346" s="1" t="s">
        <v>7</v>
      </c>
      <c r="I346" s="1" t="s">
        <v>7</v>
      </c>
      <c r="J346" s="1" t="str">
        <f t="shared" si="5"/>
        <v>Correct</v>
      </c>
    </row>
    <row r="347" spans="1:10" x14ac:dyDescent="0.25">
      <c r="A347" s="1" t="s">
        <v>1332</v>
      </c>
      <c r="B347" s="1" t="s">
        <v>1333</v>
      </c>
      <c r="C347" s="1" t="s">
        <v>1334</v>
      </c>
      <c r="D347" s="2" t="s">
        <v>4248</v>
      </c>
      <c r="E347" s="2" t="s">
        <v>317</v>
      </c>
      <c r="F347" s="2" t="s">
        <v>12</v>
      </c>
      <c r="G347" s="2" t="s">
        <v>6</v>
      </c>
      <c r="H347" s="1" t="s">
        <v>7</v>
      </c>
      <c r="I347" s="1" t="s">
        <v>7</v>
      </c>
      <c r="J347" s="1" t="str">
        <f t="shared" si="5"/>
        <v>Correct</v>
      </c>
    </row>
    <row r="348" spans="1:10" x14ac:dyDescent="0.25">
      <c r="A348" s="1" t="s">
        <v>1335</v>
      </c>
      <c r="B348" s="1" t="s">
        <v>1336</v>
      </c>
      <c r="C348" s="2" t="s">
        <v>1337</v>
      </c>
      <c r="D348" s="2" t="s">
        <v>4253</v>
      </c>
      <c r="E348" s="2" t="s">
        <v>1338</v>
      </c>
      <c r="F348" s="2" t="s">
        <v>36</v>
      </c>
      <c r="G348" s="2" t="s">
        <v>60</v>
      </c>
      <c r="H348" s="1" t="s">
        <v>38</v>
      </c>
      <c r="I348" s="1" t="s">
        <v>38</v>
      </c>
      <c r="J348" s="1" t="str">
        <f t="shared" si="5"/>
        <v>Correct</v>
      </c>
    </row>
    <row r="349" spans="1:10" x14ac:dyDescent="0.25">
      <c r="A349" s="1" t="s">
        <v>1339</v>
      </c>
      <c r="B349" s="1" t="s">
        <v>1340</v>
      </c>
      <c r="C349" s="2" t="s">
        <v>1341</v>
      </c>
      <c r="D349" s="2" t="s">
        <v>4237</v>
      </c>
      <c r="E349" s="2" t="s">
        <v>1342</v>
      </c>
      <c r="F349" s="2" t="s">
        <v>49</v>
      </c>
      <c r="G349" s="2" t="s">
        <v>6</v>
      </c>
      <c r="H349" s="1" t="s">
        <v>7</v>
      </c>
      <c r="I349" s="1" t="s">
        <v>7</v>
      </c>
      <c r="J349" s="1" t="str">
        <f t="shared" si="5"/>
        <v>Correct</v>
      </c>
    </row>
    <row r="350" spans="1:10" x14ac:dyDescent="0.25">
      <c r="A350" s="1" t="s">
        <v>1343</v>
      </c>
      <c r="B350" s="1" t="s">
        <v>1344</v>
      </c>
      <c r="C350" s="2" t="s">
        <v>1345</v>
      </c>
      <c r="D350" s="2" t="s">
        <v>4240</v>
      </c>
      <c r="E350" s="2" t="s">
        <v>53</v>
      </c>
      <c r="F350" s="2" t="s">
        <v>12</v>
      </c>
      <c r="G350" s="2" t="s">
        <v>6</v>
      </c>
      <c r="H350" s="1" t="s">
        <v>7</v>
      </c>
      <c r="I350" s="1" t="s">
        <v>7</v>
      </c>
      <c r="J350" s="1" t="str">
        <f t="shared" si="5"/>
        <v>Correct</v>
      </c>
    </row>
    <row r="351" spans="1:10" x14ac:dyDescent="0.25">
      <c r="A351" s="1" t="s">
        <v>1346</v>
      </c>
      <c r="B351" s="1" t="s">
        <v>1347</v>
      </c>
      <c r="C351" s="2" t="s">
        <v>1348</v>
      </c>
      <c r="D351" s="2" t="s">
        <v>4240</v>
      </c>
      <c r="E351" s="2" t="s">
        <v>11</v>
      </c>
      <c r="F351" s="2" t="s">
        <v>12</v>
      </c>
      <c r="G351" s="2" t="s">
        <v>6</v>
      </c>
      <c r="H351" s="1" t="s">
        <v>7</v>
      </c>
      <c r="I351" s="1" t="s">
        <v>7</v>
      </c>
      <c r="J351" s="1" t="str">
        <f t="shared" si="5"/>
        <v>Correct</v>
      </c>
    </row>
    <row r="352" spans="1:10" x14ac:dyDescent="0.25">
      <c r="A352" s="1" t="s">
        <v>1349</v>
      </c>
      <c r="B352" s="1" t="s">
        <v>1350</v>
      </c>
      <c r="C352" s="2" t="s">
        <v>1351</v>
      </c>
      <c r="D352" s="2" t="s">
        <v>4236</v>
      </c>
      <c r="E352" s="2" t="s">
        <v>138</v>
      </c>
      <c r="F352" s="2" t="s">
        <v>12</v>
      </c>
      <c r="G352" s="2" t="s">
        <v>6</v>
      </c>
      <c r="H352" s="1" t="s">
        <v>7</v>
      </c>
      <c r="I352" s="1" t="s">
        <v>7</v>
      </c>
      <c r="J352" s="1" t="str">
        <f t="shared" si="5"/>
        <v>Correct</v>
      </c>
    </row>
    <row r="353" spans="1:10" x14ac:dyDescent="0.25">
      <c r="A353" s="1" t="s">
        <v>1352</v>
      </c>
      <c r="B353" s="1" t="s">
        <v>1353</v>
      </c>
      <c r="C353" s="2" t="s">
        <v>1354</v>
      </c>
      <c r="D353" s="2" t="s">
        <v>4237</v>
      </c>
      <c r="E353" s="2" t="s">
        <v>1355</v>
      </c>
      <c r="F353" s="2" t="s">
        <v>21</v>
      </c>
      <c r="G353" s="2" t="s">
        <v>22</v>
      </c>
      <c r="H353" s="1" t="s">
        <v>7</v>
      </c>
      <c r="I353" s="1" t="s">
        <v>7</v>
      </c>
      <c r="J353" s="1" t="str">
        <f t="shared" si="5"/>
        <v>Correct</v>
      </c>
    </row>
    <row r="354" spans="1:10" x14ac:dyDescent="0.25">
      <c r="A354" s="1" t="s">
        <v>1356</v>
      </c>
      <c r="B354" s="1" t="s">
        <v>1357</v>
      </c>
      <c r="C354" s="2" t="s">
        <v>1358</v>
      </c>
      <c r="D354" s="2" t="s">
        <v>4236</v>
      </c>
      <c r="E354" s="2" t="s">
        <v>1359</v>
      </c>
      <c r="F354" s="2" t="s">
        <v>97</v>
      </c>
      <c r="G354" s="2" t="s">
        <v>22</v>
      </c>
      <c r="H354" s="1" t="s">
        <v>7</v>
      </c>
      <c r="I354" s="1" t="s">
        <v>7</v>
      </c>
      <c r="J354" s="1" t="str">
        <f t="shared" si="5"/>
        <v>Correct</v>
      </c>
    </row>
    <row r="355" spans="1:10" x14ac:dyDescent="0.25">
      <c r="A355" s="1" t="s">
        <v>1360</v>
      </c>
      <c r="B355" s="1" t="s">
        <v>1361</v>
      </c>
      <c r="C355" s="2" t="s">
        <v>1362</v>
      </c>
      <c r="D355" s="2" t="s">
        <v>4235</v>
      </c>
      <c r="E355" s="2" t="s">
        <v>1363</v>
      </c>
      <c r="F355" s="2" t="s">
        <v>5</v>
      </c>
      <c r="G355" s="2" t="s">
        <v>134</v>
      </c>
      <c r="H355" s="1" t="s">
        <v>38</v>
      </c>
      <c r="I355" s="1" t="s">
        <v>38</v>
      </c>
      <c r="J355" s="1" t="str">
        <f t="shared" si="5"/>
        <v>Correct</v>
      </c>
    </row>
    <row r="356" spans="1:10" x14ac:dyDescent="0.25">
      <c r="A356" s="1" t="s">
        <v>1364</v>
      </c>
      <c r="B356" s="1" t="s">
        <v>1365</v>
      </c>
      <c r="C356" s="2" t="s">
        <v>1366</v>
      </c>
      <c r="D356" s="2" t="s">
        <v>4236</v>
      </c>
      <c r="E356" s="2" t="s">
        <v>1367</v>
      </c>
      <c r="F356" s="2" t="s">
        <v>27</v>
      </c>
      <c r="G356" s="2" t="s">
        <v>6</v>
      </c>
      <c r="H356" s="1" t="s">
        <v>7</v>
      </c>
      <c r="I356" s="1" t="s">
        <v>7</v>
      </c>
      <c r="J356" s="1" t="str">
        <f t="shared" si="5"/>
        <v>Correct</v>
      </c>
    </row>
    <row r="357" spans="1:10" x14ac:dyDescent="0.25">
      <c r="A357" s="1" t="s">
        <v>1368</v>
      </c>
      <c r="B357" s="1" t="s">
        <v>1369</v>
      </c>
      <c r="C357" s="2" t="s">
        <v>1370</v>
      </c>
      <c r="D357" s="2" t="s">
        <v>4236</v>
      </c>
      <c r="E357" s="2" t="s">
        <v>752</v>
      </c>
      <c r="F357" s="2" t="s">
        <v>12</v>
      </c>
      <c r="G357" s="2" t="s">
        <v>6</v>
      </c>
      <c r="H357" s="1" t="s">
        <v>7</v>
      </c>
      <c r="I357" s="1" t="s">
        <v>7</v>
      </c>
      <c r="J357" s="1" t="str">
        <f t="shared" si="5"/>
        <v>Correct</v>
      </c>
    </row>
    <row r="358" spans="1:10" x14ac:dyDescent="0.25">
      <c r="A358" s="1" t="s">
        <v>1371</v>
      </c>
      <c r="B358" s="1" t="s">
        <v>1372</v>
      </c>
      <c r="C358" s="2" t="s">
        <v>1373</v>
      </c>
      <c r="D358" s="2" t="s">
        <v>4236</v>
      </c>
      <c r="E358" s="2" t="s">
        <v>580</v>
      </c>
      <c r="F358" s="2" t="s">
        <v>12</v>
      </c>
      <c r="G358" s="2" t="s">
        <v>6</v>
      </c>
      <c r="H358" s="1" t="s">
        <v>7</v>
      </c>
      <c r="I358" s="1" t="s">
        <v>7</v>
      </c>
      <c r="J358" s="1" t="str">
        <f t="shared" si="5"/>
        <v>Correct</v>
      </c>
    </row>
    <row r="359" spans="1:10" x14ac:dyDescent="0.25">
      <c r="A359" s="1" t="s">
        <v>1374</v>
      </c>
      <c r="B359" s="1" t="s">
        <v>1375</v>
      </c>
      <c r="C359" s="2" t="s">
        <v>1376</v>
      </c>
      <c r="D359" s="2" t="s">
        <v>4245</v>
      </c>
      <c r="E359" s="2" t="s">
        <v>1108</v>
      </c>
      <c r="F359" s="2" t="s">
        <v>12</v>
      </c>
      <c r="G359" s="2" t="s">
        <v>129</v>
      </c>
      <c r="H359" s="1" t="s">
        <v>7</v>
      </c>
      <c r="I359" s="1" t="s">
        <v>7</v>
      </c>
      <c r="J359" s="1" t="str">
        <f t="shared" si="5"/>
        <v>Correct</v>
      </c>
    </row>
    <row r="360" spans="1:10" x14ac:dyDescent="0.25">
      <c r="A360" s="1" t="s">
        <v>1377</v>
      </c>
      <c r="B360" s="1" t="s">
        <v>1378</v>
      </c>
      <c r="C360" s="2" t="s">
        <v>1379</v>
      </c>
      <c r="D360" s="2" t="s">
        <v>4236</v>
      </c>
      <c r="E360" s="2" t="s">
        <v>728</v>
      </c>
      <c r="F360" s="2" t="s">
        <v>27</v>
      </c>
      <c r="G360" s="2" t="s">
        <v>6</v>
      </c>
      <c r="H360" s="1" t="s">
        <v>7</v>
      </c>
      <c r="I360" s="1" t="s">
        <v>7</v>
      </c>
      <c r="J360" s="1" t="str">
        <f t="shared" si="5"/>
        <v>Correct</v>
      </c>
    </row>
    <row r="361" spans="1:10" x14ac:dyDescent="0.25">
      <c r="A361" s="1" t="s">
        <v>1380</v>
      </c>
      <c r="B361" s="1" t="s">
        <v>1381</v>
      </c>
      <c r="C361" s="2" t="s">
        <v>1382</v>
      </c>
      <c r="D361" s="2" t="s">
        <v>4253</v>
      </c>
      <c r="E361" s="2" t="s">
        <v>1383</v>
      </c>
      <c r="F361" s="2" t="s">
        <v>88</v>
      </c>
      <c r="G361" s="2" t="s">
        <v>60</v>
      </c>
      <c r="H361" s="1" t="s">
        <v>38</v>
      </c>
      <c r="I361" s="1" t="s">
        <v>38</v>
      </c>
      <c r="J361" s="1" t="str">
        <f t="shared" si="5"/>
        <v>Correct</v>
      </c>
    </row>
    <row r="362" spans="1:10" x14ac:dyDescent="0.25">
      <c r="A362" s="1" t="s">
        <v>1384</v>
      </c>
      <c r="B362" s="1" t="s">
        <v>1385</v>
      </c>
      <c r="C362" s="2" t="s">
        <v>1386</v>
      </c>
      <c r="D362" s="2" t="s">
        <v>4245</v>
      </c>
      <c r="E362" s="2" t="s">
        <v>250</v>
      </c>
      <c r="F362" s="2" t="s">
        <v>27</v>
      </c>
      <c r="G362" s="2" t="s">
        <v>6</v>
      </c>
      <c r="H362" s="1" t="s">
        <v>7</v>
      </c>
      <c r="I362" s="1" t="s">
        <v>7</v>
      </c>
      <c r="J362" s="1" t="str">
        <f t="shared" si="5"/>
        <v>Correct</v>
      </c>
    </row>
    <row r="363" spans="1:10" x14ac:dyDescent="0.25">
      <c r="A363" s="1" t="s">
        <v>1387</v>
      </c>
      <c r="B363" s="1" t="s">
        <v>1388</v>
      </c>
      <c r="C363" s="2" t="s">
        <v>1389</v>
      </c>
      <c r="D363" s="2" t="s">
        <v>4250</v>
      </c>
      <c r="E363" s="2" t="s">
        <v>250</v>
      </c>
      <c r="F363" s="2" t="s">
        <v>27</v>
      </c>
      <c r="G363" s="2" t="s">
        <v>6</v>
      </c>
      <c r="H363" s="1" t="s">
        <v>7</v>
      </c>
      <c r="I363" s="1" t="s">
        <v>7</v>
      </c>
      <c r="J363" s="1" t="str">
        <f t="shared" si="5"/>
        <v>Correct</v>
      </c>
    </row>
    <row r="364" spans="1:10" x14ac:dyDescent="0.25">
      <c r="A364" s="1" t="s">
        <v>1390</v>
      </c>
      <c r="B364" s="1" t="s">
        <v>1391</v>
      </c>
      <c r="C364" s="2" t="s">
        <v>1392</v>
      </c>
      <c r="D364" s="2" t="s">
        <v>4245</v>
      </c>
      <c r="E364" s="2" t="s">
        <v>202</v>
      </c>
      <c r="F364" s="2" t="s">
        <v>27</v>
      </c>
      <c r="G364" s="2" t="s">
        <v>6</v>
      </c>
      <c r="H364" s="1" t="s">
        <v>7</v>
      </c>
      <c r="I364" s="1" t="s">
        <v>7</v>
      </c>
      <c r="J364" s="1" t="str">
        <f t="shared" si="5"/>
        <v>Correct</v>
      </c>
    </row>
    <row r="365" spans="1:10" x14ac:dyDescent="0.25">
      <c r="A365" s="1" t="s">
        <v>1393</v>
      </c>
      <c r="B365" s="1" t="s">
        <v>1394</v>
      </c>
      <c r="C365" s="2" t="s">
        <v>1395</v>
      </c>
      <c r="D365" s="2" t="s">
        <v>4245</v>
      </c>
      <c r="E365" s="2" t="s">
        <v>1396</v>
      </c>
      <c r="F365" s="2" t="s">
        <v>49</v>
      </c>
      <c r="G365" s="2" t="s">
        <v>129</v>
      </c>
      <c r="H365" s="1" t="s">
        <v>7</v>
      </c>
      <c r="I365" s="1" t="s">
        <v>7</v>
      </c>
      <c r="J365" s="1" t="str">
        <f t="shared" si="5"/>
        <v>Correct</v>
      </c>
    </row>
    <row r="366" spans="1:10" x14ac:dyDescent="0.25">
      <c r="A366" s="1" t="s">
        <v>1397</v>
      </c>
      <c r="B366" s="1" t="s">
        <v>1398</v>
      </c>
      <c r="C366" s="2" t="s">
        <v>1399</v>
      </c>
      <c r="D366" s="2" t="s">
        <v>4245</v>
      </c>
      <c r="E366" s="2" t="s">
        <v>1400</v>
      </c>
      <c r="F366" s="2" t="s">
        <v>88</v>
      </c>
      <c r="G366" s="2" t="s">
        <v>387</v>
      </c>
      <c r="H366" s="1" t="s">
        <v>7</v>
      </c>
      <c r="I366" s="1" t="s">
        <v>7</v>
      </c>
      <c r="J366" s="1" t="str">
        <f t="shared" si="5"/>
        <v>Correct</v>
      </c>
    </row>
    <row r="367" spans="1:10" x14ac:dyDescent="0.25">
      <c r="A367" s="1" t="s">
        <v>1401</v>
      </c>
      <c r="B367" s="1" t="s">
        <v>1402</v>
      </c>
      <c r="C367" s="1" t="s">
        <v>1403</v>
      </c>
      <c r="D367" s="2" t="s">
        <v>4248</v>
      </c>
      <c r="E367" s="2" t="s">
        <v>11</v>
      </c>
      <c r="F367" s="2" t="s">
        <v>12</v>
      </c>
      <c r="G367" s="2" t="s">
        <v>6</v>
      </c>
      <c r="H367" s="1" t="s">
        <v>7</v>
      </c>
      <c r="I367" s="1" t="s">
        <v>7</v>
      </c>
      <c r="J367" s="1" t="str">
        <f t="shared" si="5"/>
        <v>Correct</v>
      </c>
    </row>
    <row r="368" spans="1:10" x14ac:dyDescent="0.25">
      <c r="A368" s="1" t="s">
        <v>1404</v>
      </c>
      <c r="B368" s="1" t="s">
        <v>1405</v>
      </c>
      <c r="C368" s="2" t="s">
        <v>1406</v>
      </c>
      <c r="D368" s="2" t="s">
        <v>4245</v>
      </c>
      <c r="E368" s="2" t="s">
        <v>1407</v>
      </c>
      <c r="F368" s="2" t="s">
        <v>88</v>
      </c>
      <c r="G368" s="2" t="s">
        <v>22</v>
      </c>
      <c r="H368" s="1" t="s">
        <v>7</v>
      </c>
      <c r="I368" s="1" t="s">
        <v>7</v>
      </c>
      <c r="J368" s="1" t="str">
        <f t="shared" si="5"/>
        <v>Correct</v>
      </c>
    </row>
    <row r="369" spans="1:10" x14ac:dyDescent="0.25">
      <c r="A369" s="1" t="s">
        <v>1408</v>
      </c>
      <c r="B369" s="1" t="s">
        <v>1409</v>
      </c>
      <c r="C369" s="2" t="s">
        <v>1410</v>
      </c>
      <c r="D369" s="2" t="s">
        <v>4240</v>
      </c>
      <c r="E369" s="2" t="s">
        <v>1411</v>
      </c>
      <c r="F369" s="2" t="s">
        <v>27</v>
      </c>
      <c r="G369" s="2" t="s">
        <v>6</v>
      </c>
      <c r="H369" s="1" t="s">
        <v>7</v>
      </c>
      <c r="I369" s="1" t="s">
        <v>7</v>
      </c>
      <c r="J369" s="1" t="str">
        <f t="shared" si="5"/>
        <v>Correct</v>
      </c>
    </row>
    <row r="370" spans="1:10" x14ac:dyDescent="0.25">
      <c r="A370" s="1" t="s">
        <v>1412</v>
      </c>
      <c r="B370" s="1" t="s">
        <v>1413</v>
      </c>
      <c r="C370" s="1" t="s">
        <v>1414</v>
      </c>
      <c r="D370" s="2" t="s">
        <v>4248</v>
      </c>
      <c r="E370" s="2" t="s">
        <v>317</v>
      </c>
      <c r="F370" s="2" t="s">
        <v>12</v>
      </c>
      <c r="G370" s="2" t="s">
        <v>6</v>
      </c>
      <c r="H370" s="1" t="s">
        <v>7</v>
      </c>
      <c r="I370" s="1" t="s">
        <v>7</v>
      </c>
      <c r="J370" s="1" t="str">
        <f t="shared" si="5"/>
        <v>Correct</v>
      </c>
    </row>
    <row r="371" spans="1:10" x14ac:dyDescent="0.25">
      <c r="A371" s="1" t="s">
        <v>1415</v>
      </c>
      <c r="B371" s="1" t="s">
        <v>1416</v>
      </c>
      <c r="C371" s="1" t="s">
        <v>1417</v>
      </c>
      <c r="D371" s="2" t="s">
        <v>4248</v>
      </c>
      <c r="E371" s="2" t="s">
        <v>706</v>
      </c>
      <c r="F371" s="2" t="s">
        <v>12</v>
      </c>
      <c r="G371" s="2" t="s">
        <v>6</v>
      </c>
      <c r="H371" s="1" t="s">
        <v>7</v>
      </c>
      <c r="I371" s="1" t="s">
        <v>7</v>
      </c>
      <c r="J371" s="1" t="str">
        <f t="shared" si="5"/>
        <v>Correct</v>
      </c>
    </row>
    <row r="372" spans="1:10" ht="210" x14ac:dyDescent="0.25">
      <c r="A372" s="1" t="s">
        <v>1418</v>
      </c>
      <c r="B372" s="1" t="s">
        <v>1419</v>
      </c>
      <c r="C372" s="2" t="s">
        <v>1420</v>
      </c>
      <c r="D372" s="2" t="s">
        <v>4252</v>
      </c>
      <c r="E372" s="2" t="s">
        <v>1421</v>
      </c>
      <c r="F372" s="2" t="s">
        <v>1242</v>
      </c>
      <c r="G372" s="2" t="s">
        <v>1422</v>
      </c>
      <c r="H372" s="1" t="s">
        <v>38</v>
      </c>
      <c r="I372" s="1" t="s">
        <v>38</v>
      </c>
      <c r="J372" s="1" t="str">
        <f t="shared" si="5"/>
        <v>Correct</v>
      </c>
    </row>
    <row r="373" spans="1:10" x14ac:dyDescent="0.25">
      <c r="A373" s="1" t="s">
        <v>1423</v>
      </c>
      <c r="B373" s="1" t="s">
        <v>1424</v>
      </c>
      <c r="C373" s="2" t="s">
        <v>1425</v>
      </c>
      <c r="D373" s="2" t="s">
        <v>4238</v>
      </c>
      <c r="E373" s="2" t="s">
        <v>1426</v>
      </c>
      <c r="F373" s="2" t="s">
        <v>866</v>
      </c>
      <c r="G373" s="2" t="s">
        <v>22</v>
      </c>
      <c r="H373" s="1" t="s">
        <v>7</v>
      </c>
      <c r="I373" s="1" t="s">
        <v>7</v>
      </c>
      <c r="J373" s="1" t="str">
        <f t="shared" si="5"/>
        <v>Correct</v>
      </c>
    </row>
    <row r="374" spans="1:10" ht="240" x14ac:dyDescent="0.25">
      <c r="A374" s="1" t="s">
        <v>1427</v>
      </c>
      <c r="B374" s="1" t="s">
        <v>1428</v>
      </c>
      <c r="C374" s="2" t="s">
        <v>1429</v>
      </c>
      <c r="D374" s="2" t="s">
        <v>4235</v>
      </c>
      <c r="E374" s="2" t="s">
        <v>913</v>
      </c>
      <c r="F374" s="2" t="s">
        <v>59</v>
      </c>
      <c r="G374" s="2" t="s">
        <v>436</v>
      </c>
      <c r="H374" s="1" t="s">
        <v>38</v>
      </c>
      <c r="I374" s="1" t="s">
        <v>38</v>
      </c>
      <c r="J374" s="1" t="str">
        <f t="shared" si="5"/>
        <v>Correct</v>
      </c>
    </row>
    <row r="375" spans="1:10" x14ac:dyDescent="0.25">
      <c r="A375" s="1" t="s">
        <v>1430</v>
      </c>
      <c r="B375" s="1" t="s">
        <v>1431</v>
      </c>
      <c r="C375" s="2" t="s">
        <v>1432</v>
      </c>
      <c r="D375" s="2" t="s">
        <v>4252</v>
      </c>
      <c r="E375" s="2" t="s">
        <v>1433</v>
      </c>
      <c r="F375" s="2" t="s">
        <v>97</v>
      </c>
      <c r="G375" s="2" t="s">
        <v>22</v>
      </c>
      <c r="H375" s="1" t="s">
        <v>7</v>
      </c>
      <c r="I375" s="1" t="s">
        <v>38</v>
      </c>
      <c r="J375" s="1" t="str">
        <f t="shared" si="5"/>
        <v>Incorrect</v>
      </c>
    </row>
    <row r="376" spans="1:10" x14ac:dyDescent="0.25">
      <c r="A376" s="1" t="s">
        <v>1434</v>
      </c>
      <c r="B376" s="1" t="s">
        <v>1435</v>
      </c>
      <c r="C376" s="2" t="s">
        <v>1436</v>
      </c>
      <c r="D376" s="2" t="s">
        <v>4243</v>
      </c>
      <c r="E376" s="2" t="s">
        <v>1437</v>
      </c>
      <c r="F376" s="2" t="s">
        <v>1438</v>
      </c>
      <c r="G376" s="2" t="s">
        <v>1439</v>
      </c>
      <c r="H376" s="1" t="s">
        <v>38</v>
      </c>
      <c r="I376" s="1" t="s">
        <v>38</v>
      </c>
      <c r="J376" s="1" t="str">
        <f t="shared" si="5"/>
        <v>Correct</v>
      </c>
    </row>
    <row r="377" spans="1:10" x14ac:dyDescent="0.25">
      <c r="A377" s="1" t="s">
        <v>1440</v>
      </c>
      <c r="B377" s="1" t="s">
        <v>1441</v>
      </c>
      <c r="C377" s="2" t="s">
        <v>1442</v>
      </c>
      <c r="D377" s="2" t="s">
        <v>4235</v>
      </c>
      <c r="E377" s="2" t="s">
        <v>1443</v>
      </c>
      <c r="F377" s="2" t="s">
        <v>1444</v>
      </c>
      <c r="G377" s="2" t="s">
        <v>1445</v>
      </c>
      <c r="H377" s="1" t="s">
        <v>38</v>
      </c>
      <c r="I377" s="1" t="s">
        <v>38</v>
      </c>
      <c r="J377" s="1" t="str">
        <f t="shared" si="5"/>
        <v>Correct</v>
      </c>
    </row>
    <row r="378" spans="1:10" ht="345" x14ac:dyDescent="0.25">
      <c r="A378" s="1" t="s">
        <v>1446</v>
      </c>
      <c r="B378" s="1" t="s">
        <v>1447</v>
      </c>
      <c r="C378" s="2" t="s">
        <v>1448</v>
      </c>
      <c r="D378" s="2" t="s">
        <v>4235</v>
      </c>
      <c r="E378" s="2" t="s">
        <v>1449</v>
      </c>
      <c r="F378" s="2" t="s">
        <v>1450</v>
      </c>
      <c r="G378" s="2" t="s">
        <v>1451</v>
      </c>
      <c r="H378" s="1" t="s">
        <v>38</v>
      </c>
      <c r="I378" s="1" t="s">
        <v>38</v>
      </c>
      <c r="J378" s="1" t="str">
        <f t="shared" si="5"/>
        <v>Correct</v>
      </c>
    </row>
    <row r="379" spans="1:10" x14ac:dyDescent="0.25">
      <c r="A379" s="1" t="s">
        <v>1452</v>
      </c>
      <c r="B379" s="1" t="s">
        <v>1453</v>
      </c>
      <c r="C379" s="2" t="s">
        <v>1454</v>
      </c>
      <c r="D379" s="2" t="s">
        <v>4235</v>
      </c>
      <c r="E379" s="2" t="s">
        <v>1455</v>
      </c>
      <c r="F379" s="2" t="s">
        <v>1456</v>
      </c>
      <c r="G379" s="2" t="s">
        <v>1457</v>
      </c>
      <c r="H379" s="1" t="s">
        <v>38</v>
      </c>
      <c r="I379" s="1" t="s">
        <v>38</v>
      </c>
      <c r="J379" s="1" t="str">
        <f t="shared" si="5"/>
        <v>Correct</v>
      </c>
    </row>
    <row r="380" spans="1:10" ht="375" x14ac:dyDescent="0.25">
      <c r="A380" s="1" t="s">
        <v>1458</v>
      </c>
      <c r="B380" s="1" t="s">
        <v>1459</v>
      </c>
      <c r="C380" s="2" t="s">
        <v>1460</v>
      </c>
      <c r="D380" s="2" t="s">
        <v>4235</v>
      </c>
      <c r="E380" s="2" t="s">
        <v>35</v>
      </c>
      <c r="F380" s="2" t="s">
        <v>1461</v>
      </c>
      <c r="G380" s="2" t="s">
        <v>1462</v>
      </c>
      <c r="H380" s="1" t="s">
        <v>38</v>
      </c>
      <c r="I380" s="1" t="s">
        <v>38</v>
      </c>
      <c r="J380" s="1" t="str">
        <f t="shared" si="5"/>
        <v>Correct</v>
      </c>
    </row>
    <row r="381" spans="1:10" ht="270" x14ac:dyDescent="0.25">
      <c r="A381" s="1" t="s">
        <v>1463</v>
      </c>
      <c r="B381" s="1" t="s">
        <v>1464</v>
      </c>
      <c r="C381" s="2" t="s">
        <v>1465</v>
      </c>
      <c r="D381" s="2" t="s">
        <v>4235</v>
      </c>
      <c r="E381" s="2" t="s">
        <v>1466</v>
      </c>
      <c r="F381" s="2" t="s">
        <v>155</v>
      </c>
      <c r="G381" s="2" t="s">
        <v>1467</v>
      </c>
      <c r="H381" s="1" t="s">
        <v>38</v>
      </c>
      <c r="I381" s="1" t="s">
        <v>38</v>
      </c>
      <c r="J381" s="1" t="str">
        <f t="shared" si="5"/>
        <v>Correct</v>
      </c>
    </row>
    <row r="382" spans="1:10" x14ac:dyDescent="0.25">
      <c r="A382" s="1" t="s">
        <v>1468</v>
      </c>
      <c r="B382" s="1" t="s">
        <v>1469</v>
      </c>
      <c r="C382" s="2" t="s">
        <v>1470</v>
      </c>
      <c r="D382" s="2" t="s">
        <v>4235</v>
      </c>
      <c r="E382" s="2" t="s">
        <v>1471</v>
      </c>
      <c r="F382" s="2" t="s">
        <v>1472</v>
      </c>
      <c r="G382" s="2" t="s">
        <v>208</v>
      </c>
      <c r="H382" s="1" t="s">
        <v>38</v>
      </c>
      <c r="I382" s="1" t="s">
        <v>38</v>
      </c>
      <c r="J382" s="1" t="str">
        <f t="shared" si="5"/>
        <v>Correct</v>
      </c>
    </row>
    <row r="383" spans="1:10" ht="75" x14ac:dyDescent="0.25">
      <c r="A383" s="1" t="s">
        <v>1473</v>
      </c>
      <c r="B383" s="1" t="s">
        <v>1474</v>
      </c>
      <c r="C383" s="2" t="s">
        <v>1475</v>
      </c>
      <c r="D383" s="2" t="s">
        <v>4247</v>
      </c>
      <c r="E383" s="2" t="s">
        <v>1476</v>
      </c>
      <c r="F383" s="2" t="s">
        <v>1477</v>
      </c>
      <c r="G383" s="2" t="s">
        <v>1478</v>
      </c>
      <c r="H383" s="1" t="s">
        <v>38</v>
      </c>
      <c r="I383" s="1" t="s">
        <v>38</v>
      </c>
      <c r="J383" s="1" t="str">
        <f t="shared" si="5"/>
        <v>Correct</v>
      </c>
    </row>
    <row r="384" spans="1:10" ht="330" x14ac:dyDescent="0.25">
      <c r="A384" s="1" t="s">
        <v>1479</v>
      </c>
      <c r="B384" s="1" t="s">
        <v>1480</v>
      </c>
      <c r="C384" s="2" t="s">
        <v>1481</v>
      </c>
      <c r="D384" s="2" t="s">
        <v>4243</v>
      </c>
      <c r="E384" s="2" t="s">
        <v>358</v>
      </c>
      <c r="F384" s="2" t="s">
        <v>5</v>
      </c>
      <c r="G384" s="2" t="s">
        <v>6</v>
      </c>
      <c r="H384" s="1" t="s">
        <v>7</v>
      </c>
      <c r="I384" s="1" t="s">
        <v>38</v>
      </c>
      <c r="J384" s="1" t="str">
        <f t="shared" si="5"/>
        <v>Incorrect</v>
      </c>
    </row>
    <row r="385" spans="1:10" ht="375" x14ac:dyDescent="0.25">
      <c r="A385" s="1" t="s">
        <v>1482</v>
      </c>
      <c r="B385" s="1" t="s">
        <v>1483</v>
      </c>
      <c r="C385" s="2" t="s">
        <v>1484</v>
      </c>
      <c r="D385" s="2" t="s">
        <v>4243</v>
      </c>
      <c r="E385" s="2" t="s">
        <v>1485</v>
      </c>
      <c r="F385" s="2" t="s">
        <v>1486</v>
      </c>
      <c r="G385" s="2" t="s">
        <v>417</v>
      </c>
      <c r="H385" s="1" t="s">
        <v>38</v>
      </c>
      <c r="I385" s="1" t="s">
        <v>38</v>
      </c>
      <c r="J385" s="1" t="str">
        <f t="shared" si="5"/>
        <v>Correct</v>
      </c>
    </row>
    <row r="386" spans="1:10" ht="300" x14ac:dyDescent="0.25">
      <c r="A386" s="1" t="s">
        <v>1487</v>
      </c>
      <c r="B386" s="1" t="s">
        <v>1488</v>
      </c>
      <c r="C386" s="2" t="s">
        <v>1489</v>
      </c>
      <c r="D386" s="2" t="s">
        <v>4242</v>
      </c>
      <c r="E386" s="2" t="s">
        <v>1490</v>
      </c>
      <c r="F386" s="2" t="s">
        <v>27</v>
      </c>
      <c r="G386" s="2" t="s">
        <v>129</v>
      </c>
      <c r="H386" s="1" t="s">
        <v>7</v>
      </c>
      <c r="I386" s="1" t="s">
        <v>7</v>
      </c>
      <c r="J386" s="1" t="str">
        <f t="shared" si="5"/>
        <v>Correct</v>
      </c>
    </row>
    <row r="387" spans="1:10" ht="285" x14ac:dyDescent="0.25">
      <c r="A387" s="1" t="s">
        <v>1491</v>
      </c>
      <c r="B387" s="1" t="s">
        <v>1492</v>
      </c>
      <c r="C387" s="2" t="s">
        <v>1493</v>
      </c>
      <c r="D387" s="2" t="s">
        <v>4235</v>
      </c>
      <c r="E387" s="2" t="s">
        <v>1494</v>
      </c>
      <c r="F387" s="2" t="s">
        <v>1495</v>
      </c>
      <c r="G387" s="2" t="s">
        <v>1496</v>
      </c>
      <c r="H387" s="1" t="s">
        <v>38</v>
      </c>
      <c r="I387" s="1" t="s">
        <v>38</v>
      </c>
      <c r="J387" s="1" t="str">
        <f t="shared" ref="J387:J450" si="6">IF(H387=I387,"Correct","Incorrect")</f>
        <v>Correct</v>
      </c>
    </row>
    <row r="388" spans="1:10" x14ac:dyDescent="0.25">
      <c r="A388" s="1" t="s">
        <v>1497</v>
      </c>
      <c r="B388" s="1" t="s">
        <v>1498</v>
      </c>
      <c r="C388" s="2" t="s">
        <v>1499</v>
      </c>
      <c r="D388" s="2" t="s">
        <v>4235</v>
      </c>
      <c r="E388" s="2" t="s">
        <v>1500</v>
      </c>
      <c r="F388" s="2" t="s">
        <v>49</v>
      </c>
      <c r="G388" s="2" t="s">
        <v>129</v>
      </c>
      <c r="H388" s="1" t="s">
        <v>7</v>
      </c>
      <c r="I388" s="1" t="s">
        <v>38</v>
      </c>
      <c r="J388" s="1" t="str">
        <f t="shared" si="6"/>
        <v>Incorrect</v>
      </c>
    </row>
    <row r="389" spans="1:10" x14ac:dyDescent="0.25">
      <c r="A389" s="1" t="s">
        <v>1501</v>
      </c>
      <c r="B389" s="1" t="s">
        <v>1502</v>
      </c>
      <c r="C389" s="2" t="s">
        <v>1503</v>
      </c>
      <c r="D389" s="2" t="s">
        <v>4240</v>
      </c>
      <c r="E389" s="2" t="s">
        <v>1504</v>
      </c>
      <c r="F389" s="2" t="s">
        <v>49</v>
      </c>
      <c r="G389" s="2" t="s">
        <v>6</v>
      </c>
      <c r="H389" s="1" t="s">
        <v>7</v>
      </c>
      <c r="I389" s="1" t="s">
        <v>7</v>
      </c>
      <c r="J389" s="1" t="str">
        <f t="shared" si="6"/>
        <v>Correct</v>
      </c>
    </row>
    <row r="390" spans="1:10" ht="210" x14ac:dyDescent="0.25">
      <c r="A390" s="1" t="s">
        <v>1505</v>
      </c>
      <c r="B390" s="1" t="s">
        <v>1506</v>
      </c>
      <c r="C390" s="2" t="s">
        <v>1507</v>
      </c>
      <c r="D390" s="2" t="s">
        <v>4235</v>
      </c>
      <c r="E390" s="2" t="s">
        <v>1508</v>
      </c>
      <c r="F390" s="2" t="s">
        <v>1509</v>
      </c>
      <c r="G390" s="2" t="s">
        <v>156</v>
      </c>
      <c r="H390" s="1" t="s">
        <v>38</v>
      </c>
      <c r="I390" s="1" t="s">
        <v>7</v>
      </c>
      <c r="J390" s="1" t="str">
        <f t="shared" si="6"/>
        <v>Incorrect</v>
      </c>
    </row>
    <row r="391" spans="1:10" ht="330" x14ac:dyDescent="0.25">
      <c r="A391" s="1" t="s">
        <v>1510</v>
      </c>
      <c r="B391" s="1" t="s">
        <v>1511</v>
      </c>
      <c r="C391" s="2" t="s">
        <v>1512</v>
      </c>
      <c r="D391" s="2" t="s">
        <v>4235</v>
      </c>
      <c r="E391" s="2" t="s">
        <v>1513</v>
      </c>
      <c r="F391" s="2" t="s">
        <v>1514</v>
      </c>
      <c r="G391" s="2" t="s">
        <v>1515</v>
      </c>
      <c r="H391" s="1" t="s">
        <v>38</v>
      </c>
      <c r="I391" s="1" t="s">
        <v>38</v>
      </c>
      <c r="J391" s="1" t="str">
        <f t="shared" si="6"/>
        <v>Correct</v>
      </c>
    </row>
    <row r="392" spans="1:10" x14ac:dyDescent="0.25">
      <c r="A392" s="1" t="s">
        <v>1516</v>
      </c>
      <c r="B392" s="1" t="s">
        <v>1517</v>
      </c>
      <c r="C392" s="2" t="s">
        <v>1518</v>
      </c>
      <c r="D392" s="2" t="s">
        <v>4242</v>
      </c>
      <c r="E392" s="2" t="s">
        <v>1519</v>
      </c>
      <c r="F392" s="2" t="s">
        <v>88</v>
      </c>
      <c r="G392" s="2" t="s">
        <v>37</v>
      </c>
      <c r="H392" s="1" t="s">
        <v>38</v>
      </c>
      <c r="I392" s="1" t="s">
        <v>38</v>
      </c>
      <c r="J392" s="1" t="str">
        <f t="shared" si="6"/>
        <v>Correct</v>
      </c>
    </row>
    <row r="393" spans="1:10" ht="300" x14ac:dyDescent="0.25">
      <c r="A393" s="1" t="s">
        <v>1520</v>
      </c>
      <c r="B393" s="1" t="s">
        <v>1521</v>
      </c>
      <c r="C393" s="2" t="s">
        <v>1522</v>
      </c>
      <c r="D393" s="2" t="s">
        <v>4235</v>
      </c>
      <c r="E393" s="2" t="s">
        <v>1523</v>
      </c>
      <c r="F393" s="2" t="s">
        <v>1524</v>
      </c>
      <c r="G393" s="2" t="s">
        <v>1525</v>
      </c>
      <c r="H393" s="1" t="s">
        <v>38</v>
      </c>
      <c r="I393" s="1" t="s">
        <v>38</v>
      </c>
      <c r="J393" s="1" t="str">
        <f t="shared" si="6"/>
        <v>Correct</v>
      </c>
    </row>
    <row r="394" spans="1:10" ht="330" x14ac:dyDescent="0.25">
      <c r="A394" s="1" t="s">
        <v>1526</v>
      </c>
      <c r="B394" s="1" t="s">
        <v>1527</v>
      </c>
      <c r="C394" s="2" t="s">
        <v>1528</v>
      </c>
      <c r="D394" s="2" t="s">
        <v>4235</v>
      </c>
      <c r="E394" s="2" t="s">
        <v>1529</v>
      </c>
      <c r="F394" s="2" t="s">
        <v>1530</v>
      </c>
      <c r="G394" s="2" t="s">
        <v>72</v>
      </c>
      <c r="H394" s="1" t="s">
        <v>38</v>
      </c>
      <c r="I394" s="1" t="s">
        <v>38</v>
      </c>
      <c r="J394" s="1" t="str">
        <f t="shared" si="6"/>
        <v>Correct</v>
      </c>
    </row>
    <row r="395" spans="1:10" ht="255" x14ac:dyDescent="0.25">
      <c r="A395" s="1" t="s">
        <v>1531</v>
      </c>
      <c r="B395" s="1" t="s">
        <v>1532</v>
      </c>
      <c r="C395" s="2" t="s">
        <v>1533</v>
      </c>
      <c r="D395" s="2" t="s">
        <v>4244</v>
      </c>
      <c r="E395" s="2" t="s">
        <v>1534</v>
      </c>
      <c r="F395" s="2" t="s">
        <v>5</v>
      </c>
      <c r="G395" s="2" t="s">
        <v>134</v>
      </c>
      <c r="H395" s="1" t="s">
        <v>38</v>
      </c>
      <c r="I395" s="1" t="s">
        <v>38</v>
      </c>
      <c r="J395" s="1" t="str">
        <f t="shared" si="6"/>
        <v>Correct</v>
      </c>
    </row>
    <row r="396" spans="1:10" ht="285" x14ac:dyDescent="0.25">
      <c r="A396" s="1" t="s">
        <v>1535</v>
      </c>
      <c r="B396" s="1" t="s">
        <v>1536</v>
      </c>
      <c r="C396" s="2" t="s">
        <v>1537</v>
      </c>
      <c r="D396" s="2" t="s">
        <v>4235</v>
      </c>
      <c r="E396" s="2" t="s">
        <v>1538</v>
      </c>
      <c r="F396" s="2" t="s">
        <v>1539</v>
      </c>
      <c r="G396" s="2" t="s">
        <v>72</v>
      </c>
      <c r="H396" s="1" t="s">
        <v>38</v>
      </c>
      <c r="I396" s="1" t="s">
        <v>38</v>
      </c>
      <c r="J396" s="1" t="str">
        <f t="shared" si="6"/>
        <v>Correct</v>
      </c>
    </row>
    <row r="397" spans="1:10" ht="300" x14ac:dyDescent="0.25">
      <c r="A397" s="1" t="s">
        <v>1540</v>
      </c>
      <c r="B397" s="1" t="s">
        <v>1541</v>
      </c>
      <c r="C397" s="2" t="s">
        <v>1542</v>
      </c>
      <c r="D397" s="2" t="s">
        <v>4246</v>
      </c>
      <c r="E397" s="2" t="s">
        <v>1543</v>
      </c>
      <c r="F397" s="2" t="s">
        <v>5</v>
      </c>
      <c r="G397" s="2" t="s">
        <v>134</v>
      </c>
      <c r="H397" s="1" t="s">
        <v>38</v>
      </c>
      <c r="I397" s="1" t="s">
        <v>38</v>
      </c>
      <c r="J397" s="1" t="str">
        <f t="shared" si="6"/>
        <v>Correct</v>
      </c>
    </row>
    <row r="398" spans="1:10" ht="345" x14ac:dyDescent="0.25">
      <c r="A398" s="1" t="s">
        <v>1544</v>
      </c>
      <c r="B398" s="1" t="s">
        <v>1545</v>
      </c>
      <c r="C398" s="2" t="s">
        <v>1546</v>
      </c>
      <c r="D398" s="2" t="s">
        <v>4247</v>
      </c>
      <c r="E398" s="2" t="s">
        <v>1547</v>
      </c>
      <c r="F398" s="2" t="s">
        <v>1548</v>
      </c>
      <c r="G398" s="2" t="s">
        <v>156</v>
      </c>
      <c r="H398" s="1" t="s">
        <v>38</v>
      </c>
      <c r="I398" s="1" t="s">
        <v>38</v>
      </c>
      <c r="J398" s="1" t="str">
        <f t="shared" si="6"/>
        <v>Correct</v>
      </c>
    </row>
    <row r="399" spans="1:10" x14ac:dyDescent="0.25">
      <c r="A399" s="1" t="s">
        <v>1549</v>
      </c>
      <c r="B399" s="1" t="s">
        <v>1550</v>
      </c>
      <c r="C399" s="2" t="s">
        <v>1551</v>
      </c>
      <c r="D399" s="2" t="s">
        <v>4235</v>
      </c>
      <c r="E399" s="2" t="s">
        <v>35</v>
      </c>
      <c r="F399" s="2" t="s">
        <v>36</v>
      </c>
      <c r="G399" s="2" t="s">
        <v>436</v>
      </c>
      <c r="H399" s="1" t="s">
        <v>38</v>
      </c>
      <c r="I399" s="1" t="s">
        <v>38</v>
      </c>
      <c r="J399" s="1" t="str">
        <f t="shared" si="6"/>
        <v>Correct</v>
      </c>
    </row>
    <row r="400" spans="1:10" ht="210" x14ac:dyDescent="0.25">
      <c r="A400" s="1" t="s">
        <v>1552</v>
      </c>
      <c r="B400" s="1" t="s">
        <v>1553</v>
      </c>
      <c r="C400" s="2" t="s">
        <v>1554</v>
      </c>
      <c r="D400" s="2" t="s">
        <v>4235</v>
      </c>
      <c r="E400" s="2" t="s">
        <v>1555</v>
      </c>
      <c r="F400" s="2" t="s">
        <v>1556</v>
      </c>
      <c r="G400" s="2" t="s">
        <v>1557</v>
      </c>
      <c r="H400" s="1" t="s">
        <v>38</v>
      </c>
      <c r="I400" s="1" t="s">
        <v>38</v>
      </c>
      <c r="J400" s="1" t="str">
        <f t="shared" si="6"/>
        <v>Correct</v>
      </c>
    </row>
    <row r="401" spans="1:10" x14ac:dyDescent="0.25">
      <c r="A401" s="1" t="s">
        <v>1558</v>
      </c>
      <c r="B401" s="1" t="s">
        <v>1559</v>
      </c>
      <c r="C401" s="2" t="s">
        <v>1560</v>
      </c>
      <c r="D401" s="2" t="s">
        <v>4252</v>
      </c>
      <c r="E401" s="2" t="s">
        <v>53</v>
      </c>
      <c r="F401" s="2" t="s">
        <v>5</v>
      </c>
      <c r="G401" s="2" t="s">
        <v>6</v>
      </c>
      <c r="H401" s="1" t="s">
        <v>7</v>
      </c>
      <c r="I401" s="1" t="s">
        <v>38</v>
      </c>
      <c r="J401" s="1" t="str">
        <f t="shared" si="6"/>
        <v>Incorrect</v>
      </c>
    </row>
    <row r="402" spans="1:10" x14ac:dyDescent="0.25">
      <c r="A402" s="1" t="s">
        <v>1561</v>
      </c>
      <c r="B402" s="1" t="s">
        <v>1562</v>
      </c>
      <c r="C402" s="2" t="s">
        <v>1563</v>
      </c>
      <c r="D402" s="2" t="s">
        <v>4246</v>
      </c>
      <c r="E402" s="2" t="s">
        <v>1564</v>
      </c>
      <c r="F402" s="2" t="s">
        <v>1565</v>
      </c>
      <c r="G402" s="2" t="s">
        <v>214</v>
      </c>
      <c r="H402" s="1" t="s">
        <v>38</v>
      </c>
      <c r="I402" s="1" t="s">
        <v>38</v>
      </c>
      <c r="J402" s="1" t="str">
        <f t="shared" si="6"/>
        <v>Correct</v>
      </c>
    </row>
    <row r="403" spans="1:10" x14ac:dyDescent="0.25">
      <c r="A403" s="1" t="s">
        <v>1566</v>
      </c>
      <c r="B403" s="1" t="s">
        <v>1567</v>
      </c>
      <c r="C403" s="2" t="s">
        <v>1568</v>
      </c>
      <c r="D403" s="2" t="s">
        <v>4235</v>
      </c>
      <c r="E403" s="2" t="s">
        <v>1569</v>
      </c>
      <c r="F403" s="2" t="s">
        <v>1570</v>
      </c>
      <c r="G403" s="2" t="s">
        <v>431</v>
      </c>
      <c r="H403" s="1" t="s">
        <v>38</v>
      </c>
      <c r="I403" s="1" t="s">
        <v>38</v>
      </c>
      <c r="J403" s="1" t="str">
        <f t="shared" si="6"/>
        <v>Correct</v>
      </c>
    </row>
    <row r="404" spans="1:10" x14ac:dyDescent="0.25">
      <c r="A404" s="1" t="s">
        <v>1571</v>
      </c>
      <c r="B404" s="1" t="s">
        <v>1572</v>
      </c>
      <c r="C404" s="2" t="s">
        <v>1573</v>
      </c>
      <c r="D404" s="2" t="s">
        <v>4235</v>
      </c>
      <c r="E404" s="2" t="s">
        <v>287</v>
      </c>
      <c r="F404" s="2" t="s">
        <v>12</v>
      </c>
      <c r="G404" s="2" t="s">
        <v>129</v>
      </c>
      <c r="H404" s="1" t="s">
        <v>7</v>
      </c>
      <c r="I404" s="1" t="s">
        <v>38</v>
      </c>
      <c r="J404" s="1" t="str">
        <f t="shared" si="6"/>
        <v>Incorrect</v>
      </c>
    </row>
    <row r="405" spans="1:10" x14ac:dyDescent="0.25">
      <c r="A405" s="1" t="s">
        <v>1574</v>
      </c>
      <c r="B405" s="1" t="s">
        <v>1575</v>
      </c>
      <c r="C405" s="2" t="s">
        <v>1576</v>
      </c>
      <c r="D405" s="2" t="s">
        <v>4235</v>
      </c>
      <c r="E405" s="2" t="s">
        <v>1577</v>
      </c>
      <c r="F405" s="2" t="s">
        <v>5</v>
      </c>
      <c r="G405" s="2" t="s">
        <v>1578</v>
      </c>
      <c r="H405" s="1" t="s">
        <v>38</v>
      </c>
      <c r="I405" s="1" t="s">
        <v>38</v>
      </c>
      <c r="J405" s="1" t="str">
        <f t="shared" si="6"/>
        <v>Correct</v>
      </c>
    </row>
    <row r="406" spans="1:10" x14ac:dyDescent="0.25">
      <c r="A406" s="1" t="s">
        <v>1579</v>
      </c>
      <c r="B406" s="1" t="s">
        <v>1580</v>
      </c>
      <c r="C406" s="2" t="s">
        <v>1581</v>
      </c>
      <c r="D406" s="2" t="s">
        <v>4236</v>
      </c>
      <c r="E406" s="2" t="s">
        <v>1582</v>
      </c>
      <c r="F406" s="2" t="s">
        <v>401</v>
      </c>
      <c r="G406" s="2" t="s">
        <v>1067</v>
      </c>
      <c r="H406" s="1" t="s">
        <v>38</v>
      </c>
      <c r="I406" s="1" t="s">
        <v>7</v>
      </c>
      <c r="J406" s="1" t="str">
        <f t="shared" si="6"/>
        <v>Incorrect</v>
      </c>
    </row>
    <row r="407" spans="1:10" ht="255" x14ac:dyDescent="0.25">
      <c r="A407" s="1" t="s">
        <v>1583</v>
      </c>
      <c r="B407" s="1" t="s">
        <v>1584</v>
      </c>
      <c r="C407" s="2" t="s">
        <v>1585</v>
      </c>
      <c r="D407" s="2" t="s">
        <v>4236</v>
      </c>
      <c r="E407" s="2" t="s">
        <v>1586</v>
      </c>
      <c r="F407" s="2" t="s">
        <v>1059</v>
      </c>
      <c r="G407" s="2" t="s">
        <v>22</v>
      </c>
      <c r="H407" s="1" t="s">
        <v>7</v>
      </c>
      <c r="I407" s="1" t="s">
        <v>7</v>
      </c>
      <c r="J407" s="1" t="str">
        <f t="shared" si="6"/>
        <v>Correct</v>
      </c>
    </row>
    <row r="408" spans="1:10" x14ac:dyDescent="0.25">
      <c r="A408" s="1" t="s">
        <v>1587</v>
      </c>
      <c r="B408" s="1" t="s">
        <v>1588</v>
      </c>
      <c r="C408" s="2" t="s">
        <v>1589</v>
      </c>
      <c r="D408" s="2" t="s">
        <v>4247</v>
      </c>
      <c r="E408" s="2" t="s">
        <v>1590</v>
      </c>
      <c r="F408" s="2" t="s">
        <v>1591</v>
      </c>
      <c r="G408" s="2" t="s">
        <v>72</v>
      </c>
      <c r="H408" s="1" t="s">
        <v>38</v>
      </c>
      <c r="I408" s="1" t="s">
        <v>38</v>
      </c>
      <c r="J408" s="1" t="str">
        <f t="shared" si="6"/>
        <v>Correct</v>
      </c>
    </row>
    <row r="409" spans="1:10" x14ac:dyDescent="0.25">
      <c r="A409" s="1" t="s">
        <v>1592</v>
      </c>
      <c r="B409" s="1" t="s">
        <v>1593</v>
      </c>
      <c r="C409" s="2" t="s">
        <v>1594</v>
      </c>
      <c r="D409" s="2" t="s">
        <v>4252</v>
      </c>
      <c r="E409" s="2" t="s">
        <v>1595</v>
      </c>
      <c r="F409" s="2" t="s">
        <v>27</v>
      </c>
      <c r="G409" s="2" t="s">
        <v>6</v>
      </c>
      <c r="H409" s="1" t="s">
        <v>7</v>
      </c>
      <c r="I409" s="1" t="s">
        <v>38</v>
      </c>
      <c r="J409" s="1" t="str">
        <f t="shared" si="6"/>
        <v>Incorrect</v>
      </c>
    </row>
    <row r="410" spans="1:10" ht="300" x14ac:dyDescent="0.25">
      <c r="A410" s="1" t="s">
        <v>1596</v>
      </c>
      <c r="B410" s="1" t="s">
        <v>1597</v>
      </c>
      <c r="C410" s="2" t="s">
        <v>1598</v>
      </c>
      <c r="D410" s="2" t="s">
        <v>4235</v>
      </c>
      <c r="E410" s="2" t="s">
        <v>1599</v>
      </c>
      <c r="F410" s="2" t="s">
        <v>1600</v>
      </c>
      <c r="G410" s="2" t="s">
        <v>1601</v>
      </c>
      <c r="H410" s="1" t="s">
        <v>38</v>
      </c>
      <c r="I410" s="1" t="s">
        <v>38</v>
      </c>
      <c r="J410" s="1" t="str">
        <f t="shared" si="6"/>
        <v>Correct</v>
      </c>
    </row>
    <row r="411" spans="1:10" x14ac:dyDescent="0.25">
      <c r="A411" s="1" t="s">
        <v>1602</v>
      </c>
      <c r="B411" s="1" t="s">
        <v>1603</v>
      </c>
      <c r="C411" s="2" t="s">
        <v>1604</v>
      </c>
      <c r="D411" s="2" t="s">
        <v>4242</v>
      </c>
      <c r="E411" s="2" t="s">
        <v>1605</v>
      </c>
      <c r="F411" s="2" t="s">
        <v>27</v>
      </c>
      <c r="G411" s="2" t="s">
        <v>6</v>
      </c>
      <c r="H411" s="1" t="s">
        <v>7</v>
      </c>
      <c r="I411" s="1" t="s">
        <v>7</v>
      </c>
      <c r="J411" s="1" t="str">
        <f t="shared" si="6"/>
        <v>Correct</v>
      </c>
    </row>
    <row r="412" spans="1:10" x14ac:dyDescent="0.25">
      <c r="A412" s="1" t="s">
        <v>1606</v>
      </c>
      <c r="B412" s="1" t="s">
        <v>1607</v>
      </c>
      <c r="C412" s="2" t="s">
        <v>1608</v>
      </c>
      <c r="D412" s="2" t="s">
        <v>4242</v>
      </c>
      <c r="E412" s="2" t="s">
        <v>133</v>
      </c>
      <c r="F412" s="2" t="s">
        <v>5</v>
      </c>
      <c r="G412" s="2" t="s">
        <v>134</v>
      </c>
      <c r="H412" s="1" t="s">
        <v>38</v>
      </c>
      <c r="I412" s="1" t="s">
        <v>7</v>
      </c>
      <c r="J412" s="1" t="str">
        <f t="shared" si="6"/>
        <v>Incorrect</v>
      </c>
    </row>
    <row r="413" spans="1:10" ht="225" x14ac:dyDescent="0.25">
      <c r="A413" s="1" t="s">
        <v>1609</v>
      </c>
      <c r="B413" s="1" t="s">
        <v>1610</v>
      </c>
      <c r="C413" s="2" t="s">
        <v>1611</v>
      </c>
      <c r="D413" s="2" t="s">
        <v>4235</v>
      </c>
      <c r="E413" s="2" t="s">
        <v>1612</v>
      </c>
      <c r="F413" s="2" t="s">
        <v>1613</v>
      </c>
      <c r="G413" s="2" t="s">
        <v>1614</v>
      </c>
      <c r="H413" s="1" t="s">
        <v>38</v>
      </c>
      <c r="I413" s="1" t="s">
        <v>38</v>
      </c>
      <c r="J413" s="1" t="str">
        <f t="shared" si="6"/>
        <v>Correct</v>
      </c>
    </row>
    <row r="414" spans="1:10" ht="300" x14ac:dyDescent="0.25">
      <c r="A414" s="1" t="s">
        <v>1615</v>
      </c>
      <c r="B414" s="1" t="s">
        <v>1616</v>
      </c>
      <c r="C414" s="2" t="s">
        <v>1617</v>
      </c>
      <c r="D414" s="2" t="s">
        <v>4235</v>
      </c>
      <c r="E414" s="2" t="s">
        <v>1618</v>
      </c>
      <c r="F414" s="2" t="s">
        <v>1619</v>
      </c>
      <c r="G414" s="2" t="s">
        <v>1620</v>
      </c>
      <c r="H414" s="1" t="s">
        <v>38</v>
      </c>
      <c r="I414" s="1" t="s">
        <v>38</v>
      </c>
      <c r="J414" s="1" t="str">
        <f t="shared" si="6"/>
        <v>Correct</v>
      </c>
    </row>
    <row r="415" spans="1:10" ht="165" x14ac:dyDescent="0.25">
      <c r="A415" s="1" t="s">
        <v>1621</v>
      </c>
      <c r="B415" s="1" t="s">
        <v>1622</v>
      </c>
      <c r="C415" s="2" t="s">
        <v>1623</v>
      </c>
      <c r="D415" s="2" t="s">
        <v>4235</v>
      </c>
      <c r="E415" s="2" t="s">
        <v>1624</v>
      </c>
      <c r="F415" s="2" t="s">
        <v>1625</v>
      </c>
      <c r="G415" s="2" t="s">
        <v>1626</v>
      </c>
      <c r="H415" s="1" t="s">
        <v>38</v>
      </c>
      <c r="I415" s="1" t="s">
        <v>38</v>
      </c>
      <c r="J415" s="1" t="str">
        <f t="shared" si="6"/>
        <v>Correct</v>
      </c>
    </row>
    <row r="416" spans="1:10" ht="255" x14ac:dyDescent="0.25">
      <c r="A416" s="1" t="s">
        <v>1627</v>
      </c>
      <c r="B416" s="1" t="s">
        <v>1628</v>
      </c>
      <c r="C416" s="2" t="s">
        <v>1629</v>
      </c>
      <c r="D416" s="2" t="s">
        <v>4255</v>
      </c>
      <c r="E416" s="2" t="s">
        <v>1630</v>
      </c>
      <c r="F416" s="2" t="s">
        <v>1631</v>
      </c>
      <c r="G416" s="2" t="s">
        <v>1632</v>
      </c>
      <c r="H416" s="1" t="s">
        <v>38</v>
      </c>
      <c r="I416" s="1" t="s">
        <v>38</v>
      </c>
      <c r="J416" s="1" t="str">
        <f t="shared" si="6"/>
        <v>Correct</v>
      </c>
    </row>
    <row r="417" spans="1:10" ht="210" x14ac:dyDescent="0.25">
      <c r="A417" s="1" t="s">
        <v>1633</v>
      </c>
      <c r="B417" s="1" t="s">
        <v>1634</v>
      </c>
      <c r="C417" s="2" t="s">
        <v>1635</v>
      </c>
      <c r="D417" s="2" t="s">
        <v>4242</v>
      </c>
      <c r="E417" s="2" t="s">
        <v>1636</v>
      </c>
      <c r="F417" s="2" t="s">
        <v>49</v>
      </c>
      <c r="G417" s="2" t="s">
        <v>6</v>
      </c>
      <c r="H417" s="1" t="s">
        <v>7</v>
      </c>
      <c r="I417" s="1" t="s">
        <v>38</v>
      </c>
      <c r="J417" s="1" t="str">
        <f t="shared" si="6"/>
        <v>Incorrect</v>
      </c>
    </row>
    <row r="418" spans="1:10" ht="225" x14ac:dyDescent="0.25">
      <c r="A418" s="1" t="s">
        <v>1637</v>
      </c>
      <c r="B418" s="1" t="s">
        <v>1638</v>
      </c>
      <c r="C418" s="2" t="s">
        <v>1639</v>
      </c>
      <c r="D418" s="2" t="s">
        <v>4252</v>
      </c>
      <c r="E418" s="2" t="s">
        <v>1640</v>
      </c>
      <c r="F418" s="2" t="s">
        <v>1641</v>
      </c>
      <c r="G418" s="2" t="s">
        <v>208</v>
      </c>
      <c r="H418" s="1" t="s">
        <v>38</v>
      </c>
      <c r="I418" s="1" t="s">
        <v>38</v>
      </c>
      <c r="J418" s="1" t="str">
        <f t="shared" si="6"/>
        <v>Correct</v>
      </c>
    </row>
    <row r="419" spans="1:10" ht="300" x14ac:dyDescent="0.25">
      <c r="A419" s="1" t="s">
        <v>1642</v>
      </c>
      <c r="B419" s="1" t="s">
        <v>1643</v>
      </c>
      <c r="C419" s="2" t="s">
        <v>1644</v>
      </c>
      <c r="D419" s="2" t="s">
        <v>4237</v>
      </c>
      <c r="E419" s="2" t="s">
        <v>1645</v>
      </c>
      <c r="F419" s="2" t="s">
        <v>1646</v>
      </c>
      <c r="G419" s="2" t="s">
        <v>1647</v>
      </c>
      <c r="H419" s="1" t="s">
        <v>38</v>
      </c>
      <c r="I419" s="1" t="s">
        <v>38</v>
      </c>
      <c r="J419" s="1" t="str">
        <f t="shared" si="6"/>
        <v>Correct</v>
      </c>
    </row>
    <row r="420" spans="1:10" x14ac:dyDescent="0.25">
      <c r="A420" s="1" t="s">
        <v>1648</v>
      </c>
      <c r="B420" s="1" t="s">
        <v>1649</v>
      </c>
      <c r="C420" s="2" t="s">
        <v>1650</v>
      </c>
      <c r="D420" s="2" t="s">
        <v>4235</v>
      </c>
      <c r="E420" s="2" t="s">
        <v>1651</v>
      </c>
      <c r="F420" s="2" t="s">
        <v>155</v>
      </c>
      <c r="G420" s="2" t="s">
        <v>1467</v>
      </c>
      <c r="H420" s="1" t="s">
        <v>38</v>
      </c>
      <c r="I420" s="1" t="s">
        <v>38</v>
      </c>
      <c r="J420" s="1" t="str">
        <f t="shared" si="6"/>
        <v>Correct</v>
      </c>
    </row>
    <row r="421" spans="1:10" x14ac:dyDescent="0.25">
      <c r="A421" s="1" t="s">
        <v>1652</v>
      </c>
      <c r="B421" s="1" t="s">
        <v>1653</v>
      </c>
      <c r="C421" s="2" t="s">
        <v>1654</v>
      </c>
      <c r="D421" s="2" t="s">
        <v>4242</v>
      </c>
      <c r="E421" s="2" t="s">
        <v>1655</v>
      </c>
      <c r="F421" s="2" t="s">
        <v>59</v>
      </c>
      <c r="G421" s="2" t="s">
        <v>436</v>
      </c>
      <c r="H421" s="1" t="s">
        <v>38</v>
      </c>
      <c r="I421" s="1" t="s">
        <v>38</v>
      </c>
      <c r="J421" s="1" t="str">
        <f t="shared" si="6"/>
        <v>Correct</v>
      </c>
    </row>
    <row r="422" spans="1:10" ht="345" x14ac:dyDescent="0.25">
      <c r="A422" s="1" t="s">
        <v>1656</v>
      </c>
      <c r="B422" s="1" t="s">
        <v>1657</v>
      </c>
      <c r="C422" s="2" t="s">
        <v>1658</v>
      </c>
      <c r="D422" s="2" t="s">
        <v>4235</v>
      </c>
      <c r="E422" s="2" t="s">
        <v>1659</v>
      </c>
      <c r="F422" s="2" t="s">
        <v>1660</v>
      </c>
      <c r="G422" s="2" t="s">
        <v>1467</v>
      </c>
      <c r="H422" s="1" t="s">
        <v>38</v>
      </c>
      <c r="I422" s="1" t="s">
        <v>7</v>
      </c>
      <c r="J422" s="1" t="str">
        <f t="shared" si="6"/>
        <v>Incorrect</v>
      </c>
    </row>
    <row r="423" spans="1:10" ht="225" x14ac:dyDescent="0.25">
      <c r="A423" s="1" t="s">
        <v>1661</v>
      </c>
      <c r="B423" s="1" t="s">
        <v>1662</v>
      </c>
      <c r="C423" s="2" t="s">
        <v>1663</v>
      </c>
      <c r="D423" s="2" t="s">
        <v>4242</v>
      </c>
      <c r="E423" s="2" t="s">
        <v>133</v>
      </c>
      <c r="F423" s="2" t="s">
        <v>5</v>
      </c>
      <c r="G423" s="2" t="s">
        <v>1578</v>
      </c>
      <c r="H423" s="1" t="s">
        <v>38</v>
      </c>
      <c r="I423" s="1" t="s">
        <v>7</v>
      </c>
      <c r="J423" s="1" t="str">
        <f t="shared" si="6"/>
        <v>Incorrect</v>
      </c>
    </row>
    <row r="424" spans="1:10" ht="255" x14ac:dyDescent="0.25">
      <c r="A424" s="1" t="s">
        <v>1664</v>
      </c>
      <c r="B424" s="1" t="s">
        <v>1665</v>
      </c>
      <c r="C424" s="2" t="s">
        <v>1666</v>
      </c>
      <c r="D424" s="2" t="s">
        <v>4235</v>
      </c>
      <c r="E424" s="2" t="s">
        <v>1667</v>
      </c>
      <c r="F424" s="2" t="s">
        <v>1668</v>
      </c>
      <c r="G424" s="2" t="s">
        <v>1669</v>
      </c>
      <c r="H424" s="1" t="s">
        <v>38</v>
      </c>
      <c r="I424" s="1" t="s">
        <v>38</v>
      </c>
      <c r="J424" s="1" t="str">
        <f t="shared" si="6"/>
        <v>Correct</v>
      </c>
    </row>
    <row r="425" spans="1:10" ht="270" x14ac:dyDescent="0.25">
      <c r="A425" s="1" t="s">
        <v>1670</v>
      </c>
      <c r="B425" s="1" t="s">
        <v>1671</v>
      </c>
      <c r="C425" s="2" t="s">
        <v>1672</v>
      </c>
      <c r="D425" s="2" t="s">
        <v>4242</v>
      </c>
      <c r="E425" s="2" t="s">
        <v>1673</v>
      </c>
      <c r="F425" s="2" t="s">
        <v>1228</v>
      </c>
      <c r="G425" s="2" t="s">
        <v>1674</v>
      </c>
      <c r="H425" s="1" t="s">
        <v>38</v>
      </c>
      <c r="I425" s="1" t="s">
        <v>7</v>
      </c>
      <c r="J425" s="1" t="str">
        <f t="shared" si="6"/>
        <v>Incorrect</v>
      </c>
    </row>
    <row r="426" spans="1:10" x14ac:dyDescent="0.25">
      <c r="A426" s="1" t="s">
        <v>1675</v>
      </c>
      <c r="B426" s="1" t="s">
        <v>1676</v>
      </c>
      <c r="C426" s="2" t="s">
        <v>1677</v>
      </c>
      <c r="D426" s="2" t="s">
        <v>4243</v>
      </c>
      <c r="E426" s="2" t="s">
        <v>1678</v>
      </c>
      <c r="F426" s="2" t="s">
        <v>1679</v>
      </c>
      <c r="G426" s="2" t="s">
        <v>60</v>
      </c>
      <c r="H426" s="1" t="s">
        <v>38</v>
      </c>
      <c r="I426" s="1" t="s">
        <v>38</v>
      </c>
      <c r="J426" s="1" t="str">
        <f t="shared" si="6"/>
        <v>Correct</v>
      </c>
    </row>
    <row r="427" spans="1:10" ht="330" x14ac:dyDescent="0.25">
      <c r="A427" s="1" t="s">
        <v>1680</v>
      </c>
      <c r="B427" s="1" t="s">
        <v>1681</v>
      </c>
      <c r="C427" s="2" t="s">
        <v>1682</v>
      </c>
      <c r="D427" s="2" t="s">
        <v>4235</v>
      </c>
      <c r="E427" s="2" t="s">
        <v>1534</v>
      </c>
      <c r="F427" s="2" t="s">
        <v>5</v>
      </c>
      <c r="G427" s="2" t="s">
        <v>1578</v>
      </c>
      <c r="H427" s="1" t="s">
        <v>38</v>
      </c>
      <c r="I427" s="1" t="s">
        <v>38</v>
      </c>
      <c r="J427" s="1" t="str">
        <f t="shared" si="6"/>
        <v>Correct</v>
      </c>
    </row>
    <row r="428" spans="1:10" ht="255" x14ac:dyDescent="0.25">
      <c r="A428" s="1" t="s">
        <v>1683</v>
      </c>
      <c r="B428" s="1" t="s">
        <v>1684</v>
      </c>
      <c r="C428" s="2" t="s">
        <v>1685</v>
      </c>
      <c r="D428" s="2" t="s">
        <v>4235</v>
      </c>
      <c r="E428" s="2" t="s">
        <v>1686</v>
      </c>
      <c r="F428" s="2" t="s">
        <v>386</v>
      </c>
      <c r="G428" s="2" t="s">
        <v>436</v>
      </c>
      <c r="H428" s="1" t="s">
        <v>38</v>
      </c>
      <c r="I428" s="1" t="s">
        <v>38</v>
      </c>
      <c r="J428" s="1" t="str">
        <f t="shared" si="6"/>
        <v>Correct</v>
      </c>
    </row>
    <row r="429" spans="1:10" ht="270" x14ac:dyDescent="0.25">
      <c r="A429" s="1" t="s">
        <v>1687</v>
      </c>
      <c r="B429" s="1" t="s">
        <v>1688</v>
      </c>
      <c r="C429" s="2" t="s">
        <v>1689</v>
      </c>
      <c r="D429" s="2" t="s">
        <v>4246</v>
      </c>
      <c r="E429" s="2" t="s">
        <v>35</v>
      </c>
      <c r="F429" s="2" t="s">
        <v>36</v>
      </c>
      <c r="G429" s="2" t="s">
        <v>37</v>
      </c>
      <c r="H429" s="1" t="s">
        <v>38</v>
      </c>
      <c r="I429" s="1" t="s">
        <v>38</v>
      </c>
      <c r="J429" s="1" t="str">
        <f t="shared" si="6"/>
        <v>Correct</v>
      </c>
    </row>
    <row r="430" spans="1:10" ht="375" x14ac:dyDescent="0.25">
      <c r="A430" s="1" t="s">
        <v>1690</v>
      </c>
      <c r="B430" s="1" t="s">
        <v>1691</v>
      </c>
      <c r="C430" s="2" t="s">
        <v>1692</v>
      </c>
      <c r="D430" s="2" t="s">
        <v>4242</v>
      </c>
      <c r="E430" s="2" t="s">
        <v>1693</v>
      </c>
      <c r="F430" s="2" t="s">
        <v>5</v>
      </c>
      <c r="G430" s="2" t="s">
        <v>134</v>
      </c>
      <c r="H430" s="1" t="s">
        <v>38</v>
      </c>
      <c r="I430" s="1" t="s">
        <v>38</v>
      </c>
      <c r="J430" s="1" t="str">
        <f t="shared" si="6"/>
        <v>Correct</v>
      </c>
    </row>
    <row r="431" spans="1:10" x14ac:dyDescent="0.25">
      <c r="A431" s="1" t="s">
        <v>1694</v>
      </c>
      <c r="B431" s="1" t="s">
        <v>1695</v>
      </c>
      <c r="C431" s="2" t="s">
        <v>1696</v>
      </c>
      <c r="D431" s="2" t="s">
        <v>4235</v>
      </c>
      <c r="E431" s="2" t="s">
        <v>1697</v>
      </c>
      <c r="F431" s="2" t="s">
        <v>1698</v>
      </c>
      <c r="G431" s="2" t="s">
        <v>431</v>
      </c>
      <c r="H431" s="1" t="s">
        <v>38</v>
      </c>
      <c r="I431" s="1" t="s">
        <v>38</v>
      </c>
      <c r="J431" s="1" t="str">
        <f t="shared" si="6"/>
        <v>Correct</v>
      </c>
    </row>
    <row r="432" spans="1:10" ht="240" x14ac:dyDescent="0.25">
      <c r="A432" s="1" t="s">
        <v>1699</v>
      </c>
      <c r="B432" s="1" t="s">
        <v>1700</v>
      </c>
      <c r="C432" s="2" t="s">
        <v>1701</v>
      </c>
      <c r="D432" s="2" t="s">
        <v>4255</v>
      </c>
      <c r="E432" s="2" t="s">
        <v>1702</v>
      </c>
      <c r="F432" s="2" t="s">
        <v>1698</v>
      </c>
      <c r="G432" s="2" t="s">
        <v>417</v>
      </c>
      <c r="H432" s="1" t="s">
        <v>38</v>
      </c>
      <c r="I432" s="1" t="s">
        <v>7</v>
      </c>
      <c r="J432" s="1" t="str">
        <f t="shared" si="6"/>
        <v>Incorrect</v>
      </c>
    </row>
    <row r="433" spans="1:10" ht="270" x14ac:dyDescent="0.25">
      <c r="A433" s="1" t="s">
        <v>1703</v>
      </c>
      <c r="B433" s="1" t="s">
        <v>1704</v>
      </c>
      <c r="C433" s="2" t="s">
        <v>1705</v>
      </c>
      <c r="D433" s="2" t="s">
        <v>4235</v>
      </c>
      <c r="E433" s="2" t="s">
        <v>1706</v>
      </c>
      <c r="F433" s="2" t="s">
        <v>1707</v>
      </c>
      <c r="G433" s="2" t="s">
        <v>1708</v>
      </c>
      <c r="H433" s="1" t="s">
        <v>38</v>
      </c>
      <c r="I433" s="1" t="s">
        <v>38</v>
      </c>
      <c r="J433" s="1" t="str">
        <f t="shared" si="6"/>
        <v>Correct</v>
      </c>
    </row>
    <row r="434" spans="1:10" x14ac:dyDescent="0.25">
      <c r="A434" s="1" t="s">
        <v>1709</v>
      </c>
      <c r="B434" s="1" t="s">
        <v>1710</v>
      </c>
      <c r="C434" s="2" t="s">
        <v>1711</v>
      </c>
      <c r="D434" s="2" t="s">
        <v>4235</v>
      </c>
      <c r="E434" s="2" t="s">
        <v>1712</v>
      </c>
      <c r="F434" s="2" t="s">
        <v>36</v>
      </c>
      <c r="G434" s="2" t="s">
        <v>37</v>
      </c>
      <c r="H434" s="1" t="s">
        <v>38</v>
      </c>
      <c r="I434" s="1" t="s">
        <v>38</v>
      </c>
      <c r="J434" s="1" t="str">
        <f t="shared" si="6"/>
        <v>Correct</v>
      </c>
    </row>
    <row r="435" spans="1:10" x14ac:dyDescent="0.25">
      <c r="A435" s="1" t="s">
        <v>1713</v>
      </c>
      <c r="B435" s="1" t="s">
        <v>1714</v>
      </c>
      <c r="C435" s="2" t="s">
        <v>1715</v>
      </c>
      <c r="D435" s="2" t="s">
        <v>4255</v>
      </c>
      <c r="E435" s="2" t="s">
        <v>1716</v>
      </c>
      <c r="F435" s="2" t="s">
        <v>1717</v>
      </c>
      <c r="G435" s="2" t="s">
        <v>1718</v>
      </c>
      <c r="H435" s="1" t="s">
        <v>38</v>
      </c>
      <c r="I435" s="1" t="s">
        <v>38</v>
      </c>
      <c r="J435" s="1" t="str">
        <f t="shared" si="6"/>
        <v>Correct</v>
      </c>
    </row>
    <row r="436" spans="1:10" ht="255" x14ac:dyDescent="0.25">
      <c r="A436" s="1" t="s">
        <v>1719</v>
      </c>
      <c r="B436" s="1" t="s">
        <v>1720</v>
      </c>
      <c r="C436" s="2" t="s">
        <v>1721</v>
      </c>
      <c r="D436" s="2" t="s">
        <v>4238</v>
      </c>
      <c r="E436" s="2" t="s">
        <v>133</v>
      </c>
      <c r="F436" s="2" t="s">
        <v>5</v>
      </c>
      <c r="G436" s="2" t="s">
        <v>134</v>
      </c>
      <c r="H436" s="1" t="s">
        <v>38</v>
      </c>
      <c r="I436" s="1" t="s">
        <v>38</v>
      </c>
      <c r="J436" s="1" t="str">
        <f t="shared" si="6"/>
        <v>Correct</v>
      </c>
    </row>
    <row r="437" spans="1:10" x14ac:dyDescent="0.25">
      <c r="A437" s="1" t="s">
        <v>1722</v>
      </c>
      <c r="B437" s="1" t="s">
        <v>1723</v>
      </c>
      <c r="C437" s="2" t="s">
        <v>1724</v>
      </c>
      <c r="D437" s="2" t="s">
        <v>4252</v>
      </c>
      <c r="E437" s="2" t="s">
        <v>1725</v>
      </c>
      <c r="F437" s="2" t="s">
        <v>106</v>
      </c>
      <c r="G437" s="2" t="s">
        <v>107</v>
      </c>
      <c r="H437" s="1" t="s">
        <v>7</v>
      </c>
      <c r="I437" s="1" t="s">
        <v>38</v>
      </c>
      <c r="J437" s="1" t="str">
        <f t="shared" si="6"/>
        <v>Incorrect</v>
      </c>
    </row>
    <row r="438" spans="1:10" ht="300" x14ac:dyDescent="0.25">
      <c r="A438" s="1" t="s">
        <v>1726</v>
      </c>
      <c r="B438" s="1" t="s">
        <v>1727</v>
      </c>
      <c r="C438" s="2" t="s">
        <v>1728</v>
      </c>
      <c r="D438" s="2" t="s">
        <v>4235</v>
      </c>
      <c r="E438" s="2" t="s">
        <v>1729</v>
      </c>
      <c r="F438" s="2" t="s">
        <v>1730</v>
      </c>
      <c r="G438" s="2" t="s">
        <v>1731</v>
      </c>
      <c r="H438" s="1" t="s">
        <v>38</v>
      </c>
      <c r="I438" s="1" t="s">
        <v>38</v>
      </c>
      <c r="J438" s="1" t="str">
        <f t="shared" si="6"/>
        <v>Correct</v>
      </c>
    </row>
    <row r="439" spans="1:10" x14ac:dyDescent="0.25">
      <c r="A439" s="1" t="s">
        <v>1732</v>
      </c>
      <c r="B439" s="1" t="s">
        <v>1733</v>
      </c>
      <c r="C439" s="2" t="s">
        <v>1734</v>
      </c>
      <c r="D439" s="2" t="s">
        <v>4238</v>
      </c>
      <c r="E439" s="2" t="s">
        <v>1735</v>
      </c>
      <c r="F439" s="2" t="s">
        <v>5</v>
      </c>
      <c r="G439" s="2" t="s">
        <v>134</v>
      </c>
      <c r="H439" s="1" t="s">
        <v>38</v>
      </c>
      <c r="I439" s="1" t="s">
        <v>38</v>
      </c>
      <c r="J439" s="1" t="str">
        <f t="shared" si="6"/>
        <v>Correct</v>
      </c>
    </row>
    <row r="440" spans="1:10" x14ac:dyDescent="0.25">
      <c r="A440" s="1" t="s">
        <v>1736</v>
      </c>
      <c r="B440" s="1" t="s">
        <v>1737</v>
      </c>
      <c r="C440" s="2" t="s">
        <v>1738</v>
      </c>
      <c r="D440" s="2" t="s">
        <v>4235</v>
      </c>
      <c r="E440" s="2" t="s">
        <v>1739</v>
      </c>
      <c r="F440" s="2" t="s">
        <v>1740</v>
      </c>
      <c r="G440" s="2" t="s">
        <v>1741</v>
      </c>
      <c r="H440" s="1" t="s">
        <v>38</v>
      </c>
      <c r="I440" s="1" t="s">
        <v>38</v>
      </c>
      <c r="J440" s="1" t="str">
        <f t="shared" si="6"/>
        <v>Correct</v>
      </c>
    </row>
    <row r="441" spans="1:10" ht="285" x14ac:dyDescent="0.25">
      <c r="A441" s="1" t="s">
        <v>1742</v>
      </c>
      <c r="B441" s="1" t="s">
        <v>1743</v>
      </c>
      <c r="C441" s="2" t="s">
        <v>1744</v>
      </c>
      <c r="D441" s="2" t="s">
        <v>4235</v>
      </c>
      <c r="E441" s="2" t="s">
        <v>1745</v>
      </c>
      <c r="F441" s="2" t="s">
        <v>761</v>
      </c>
      <c r="G441" s="2" t="s">
        <v>417</v>
      </c>
      <c r="H441" s="1" t="s">
        <v>38</v>
      </c>
      <c r="I441" s="1" t="s">
        <v>38</v>
      </c>
      <c r="J441" s="1" t="str">
        <f t="shared" si="6"/>
        <v>Correct</v>
      </c>
    </row>
    <row r="442" spans="1:10" x14ac:dyDescent="0.25">
      <c r="A442" s="1" t="s">
        <v>1746</v>
      </c>
      <c r="B442" s="1" t="s">
        <v>1747</v>
      </c>
      <c r="C442" s="2" t="s">
        <v>1748</v>
      </c>
      <c r="D442" s="2" t="s">
        <v>4235</v>
      </c>
      <c r="E442" s="2" t="s">
        <v>1749</v>
      </c>
      <c r="F442" s="2" t="s">
        <v>1750</v>
      </c>
      <c r="G442" s="2" t="s">
        <v>1557</v>
      </c>
      <c r="H442" s="1" t="s">
        <v>38</v>
      </c>
      <c r="I442" s="1" t="s">
        <v>38</v>
      </c>
      <c r="J442" s="1" t="str">
        <f t="shared" si="6"/>
        <v>Correct</v>
      </c>
    </row>
    <row r="443" spans="1:10" x14ac:dyDescent="0.25">
      <c r="A443" s="1" t="s">
        <v>1751</v>
      </c>
      <c r="B443" s="1" t="s">
        <v>1752</v>
      </c>
      <c r="C443" s="2" t="s">
        <v>1753</v>
      </c>
      <c r="D443" s="2" t="s">
        <v>4235</v>
      </c>
      <c r="E443" s="2" t="s">
        <v>1754</v>
      </c>
      <c r="F443" s="2" t="s">
        <v>1755</v>
      </c>
      <c r="G443" s="2" t="s">
        <v>1467</v>
      </c>
      <c r="H443" s="1" t="s">
        <v>38</v>
      </c>
      <c r="I443" s="1" t="s">
        <v>38</v>
      </c>
      <c r="J443" s="1" t="str">
        <f t="shared" si="6"/>
        <v>Correct</v>
      </c>
    </row>
    <row r="444" spans="1:10" x14ac:dyDescent="0.25">
      <c r="A444" s="1" t="s">
        <v>1756</v>
      </c>
      <c r="B444" s="1" t="s">
        <v>1757</v>
      </c>
      <c r="C444" s="2" t="s">
        <v>1758</v>
      </c>
      <c r="D444" s="2" t="s">
        <v>4235</v>
      </c>
      <c r="E444" s="2" t="s">
        <v>1759</v>
      </c>
      <c r="F444" s="2" t="s">
        <v>1760</v>
      </c>
      <c r="G444" s="2" t="s">
        <v>1478</v>
      </c>
      <c r="H444" s="1" t="s">
        <v>38</v>
      </c>
      <c r="I444" s="1" t="s">
        <v>7</v>
      </c>
      <c r="J444" s="1" t="str">
        <f t="shared" si="6"/>
        <v>Incorrect</v>
      </c>
    </row>
    <row r="445" spans="1:10" x14ac:dyDescent="0.25">
      <c r="A445" s="1" t="s">
        <v>1761</v>
      </c>
      <c r="B445" s="1" t="s">
        <v>1762</v>
      </c>
      <c r="C445" s="2" t="s">
        <v>1763</v>
      </c>
      <c r="D445" s="2" t="s">
        <v>4243</v>
      </c>
      <c r="E445" s="2" t="s">
        <v>1764</v>
      </c>
      <c r="F445" s="2" t="s">
        <v>27</v>
      </c>
      <c r="G445" s="2" t="s">
        <v>134</v>
      </c>
      <c r="H445" s="1" t="s">
        <v>38</v>
      </c>
      <c r="I445" s="1" t="s">
        <v>38</v>
      </c>
      <c r="J445" s="1" t="str">
        <f t="shared" si="6"/>
        <v>Correct</v>
      </c>
    </row>
    <row r="446" spans="1:10" ht="390" x14ac:dyDescent="0.25">
      <c r="A446" s="1" t="s">
        <v>1765</v>
      </c>
      <c r="B446" s="1" t="s">
        <v>1766</v>
      </c>
      <c r="C446" s="2" t="s">
        <v>1767</v>
      </c>
      <c r="D446" s="2" t="s">
        <v>4243</v>
      </c>
      <c r="E446" s="2" t="s">
        <v>1768</v>
      </c>
      <c r="F446" s="2" t="s">
        <v>1769</v>
      </c>
      <c r="G446" s="2" t="s">
        <v>156</v>
      </c>
      <c r="H446" s="1" t="s">
        <v>38</v>
      </c>
      <c r="I446" s="1" t="s">
        <v>38</v>
      </c>
      <c r="J446" s="1" t="str">
        <f t="shared" si="6"/>
        <v>Correct</v>
      </c>
    </row>
    <row r="447" spans="1:10" x14ac:dyDescent="0.25">
      <c r="A447" s="1" t="s">
        <v>1770</v>
      </c>
      <c r="B447" s="1" t="s">
        <v>1771</v>
      </c>
      <c r="C447" s="2" t="s">
        <v>1772</v>
      </c>
      <c r="D447" s="2" t="s">
        <v>4235</v>
      </c>
      <c r="E447" s="2" t="s">
        <v>1773</v>
      </c>
      <c r="F447" s="2" t="s">
        <v>36</v>
      </c>
      <c r="G447" s="2" t="s">
        <v>436</v>
      </c>
      <c r="H447" s="1" t="s">
        <v>38</v>
      </c>
      <c r="I447" s="1" t="s">
        <v>38</v>
      </c>
      <c r="J447" s="1" t="str">
        <f t="shared" si="6"/>
        <v>Correct</v>
      </c>
    </row>
    <row r="448" spans="1:10" ht="300" x14ac:dyDescent="0.25">
      <c r="A448" s="1" t="s">
        <v>1774</v>
      </c>
      <c r="B448" s="1" t="s">
        <v>1775</v>
      </c>
      <c r="C448" s="2" t="s">
        <v>1776</v>
      </c>
      <c r="D448" s="2" t="s">
        <v>4243</v>
      </c>
      <c r="E448" s="2" t="s">
        <v>1126</v>
      </c>
      <c r="F448" s="2" t="s">
        <v>1461</v>
      </c>
      <c r="G448" s="2" t="s">
        <v>37</v>
      </c>
      <c r="H448" s="1" t="s">
        <v>38</v>
      </c>
      <c r="I448" s="1" t="s">
        <v>7</v>
      </c>
      <c r="J448" s="1" t="str">
        <f t="shared" si="6"/>
        <v>Incorrect</v>
      </c>
    </row>
    <row r="449" spans="1:10" x14ac:dyDescent="0.25">
      <c r="A449" s="1" t="s">
        <v>1777</v>
      </c>
      <c r="B449" s="1" t="s">
        <v>1778</v>
      </c>
      <c r="C449" s="2" t="s">
        <v>1779</v>
      </c>
      <c r="D449" s="2" t="s">
        <v>4256</v>
      </c>
      <c r="E449" s="2" t="s">
        <v>1780</v>
      </c>
      <c r="F449" s="2" t="s">
        <v>1228</v>
      </c>
      <c r="G449" s="2" t="s">
        <v>1229</v>
      </c>
      <c r="H449" s="1" t="s">
        <v>38</v>
      </c>
      <c r="I449" s="1" t="s">
        <v>38</v>
      </c>
      <c r="J449" s="1" t="str">
        <f t="shared" si="6"/>
        <v>Correct</v>
      </c>
    </row>
    <row r="450" spans="1:10" ht="240" x14ac:dyDescent="0.25">
      <c r="A450" s="1" t="s">
        <v>1781</v>
      </c>
      <c r="B450" s="1" t="s">
        <v>1782</v>
      </c>
      <c r="C450" s="2" t="s">
        <v>1783</v>
      </c>
      <c r="D450" s="2" t="s">
        <v>4243</v>
      </c>
      <c r="E450" s="2" t="s">
        <v>1784</v>
      </c>
      <c r="F450" s="2" t="s">
        <v>88</v>
      </c>
      <c r="G450" s="2" t="s">
        <v>37</v>
      </c>
      <c r="H450" s="1" t="s">
        <v>38</v>
      </c>
      <c r="I450" s="1" t="s">
        <v>38</v>
      </c>
      <c r="J450" s="1" t="str">
        <f t="shared" si="6"/>
        <v>Correct</v>
      </c>
    </row>
    <row r="451" spans="1:10" x14ac:dyDescent="0.25">
      <c r="A451" s="1" t="s">
        <v>1785</v>
      </c>
      <c r="B451" s="1" t="s">
        <v>1786</v>
      </c>
      <c r="C451" s="2" t="s">
        <v>1787</v>
      </c>
      <c r="D451" s="2" t="s">
        <v>4242</v>
      </c>
      <c r="E451" s="2" t="s">
        <v>1788</v>
      </c>
      <c r="F451" s="2" t="s">
        <v>386</v>
      </c>
      <c r="G451" s="2" t="s">
        <v>22</v>
      </c>
      <c r="H451" s="1" t="s">
        <v>7</v>
      </c>
      <c r="I451" s="1" t="s">
        <v>7</v>
      </c>
      <c r="J451" s="1" t="str">
        <f t="shared" ref="J451:J514" si="7">IF(H451=I451,"Correct","Incorrect")</f>
        <v>Correct</v>
      </c>
    </row>
    <row r="452" spans="1:10" ht="240" x14ac:dyDescent="0.25">
      <c r="A452" s="1" t="s">
        <v>1789</v>
      </c>
      <c r="B452" s="1" t="s">
        <v>1790</v>
      </c>
      <c r="C452" s="2" t="s">
        <v>1791</v>
      </c>
      <c r="D452" s="2" t="s">
        <v>4242</v>
      </c>
      <c r="E452" s="2" t="s">
        <v>1792</v>
      </c>
      <c r="F452" s="2" t="s">
        <v>1793</v>
      </c>
      <c r="G452" s="2" t="s">
        <v>1794</v>
      </c>
      <c r="H452" s="1" t="s">
        <v>38</v>
      </c>
      <c r="I452" s="1" t="s">
        <v>38</v>
      </c>
      <c r="J452" s="1" t="str">
        <f t="shared" si="7"/>
        <v>Correct</v>
      </c>
    </row>
    <row r="453" spans="1:10" x14ac:dyDescent="0.25">
      <c r="A453" s="1" t="s">
        <v>1795</v>
      </c>
      <c r="B453" s="1" t="s">
        <v>1796</v>
      </c>
      <c r="C453" s="2" t="s">
        <v>1797</v>
      </c>
      <c r="D453" s="2" t="s">
        <v>4242</v>
      </c>
      <c r="E453" s="2" t="s">
        <v>752</v>
      </c>
      <c r="F453" s="2" t="s">
        <v>5</v>
      </c>
      <c r="G453" s="2" t="s">
        <v>129</v>
      </c>
      <c r="H453" s="1" t="s">
        <v>7</v>
      </c>
      <c r="I453" s="1" t="s">
        <v>7</v>
      </c>
      <c r="J453" s="1" t="str">
        <f t="shared" si="7"/>
        <v>Correct</v>
      </c>
    </row>
    <row r="454" spans="1:10" ht="135" x14ac:dyDescent="0.25">
      <c r="A454" s="1" t="s">
        <v>1798</v>
      </c>
      <c r="B454" s="1" t="s">
        <v>1799</v>
      </c>
      <c r="C454" s="2" t="s">
        <v>1800</v>
      </c>
      <c r="D454" s="2" t="s">
        <v>4235</v>
      </c>
      <c r="E454" s="2" t="s">
        <v>1801</v>
      </c>
      <c r="F454" s="2" t="s">
        <v>36</v>
      </c>
      <c r="G454" s="2" t="s">
        <v>1802</v>
      </c>
      <c r="H454" s="1" t="s">
        <v>38</v>
      </c>
      <c r="I454" s="1" t="s">
        <v>7</v>
      </c>
      <c r="J454" s="1" t="str">
        <f t="shared" si="7"/>
        <v>Incorrect</v>
      </c>
    </row>
    <row r="455" spans="1:10" ht="300" x14ac:dyDescent="0.25">
      <c r="A455" s="1" t="s">
        <v>1803</v>
      </c>
      <c r="B455" s="1" t="s">
        <v>1804</v>
      </c>
      <c r="C455" s="2" t="s">
        <v>1805</v>
      </c>
      <c r="D455" s="2" t="s">
        <v>4247</v>
      </c>
      <c r="E455" s="2" t="s">
        <v>250</v>
      </c>
      <c r="F455" s="2" t="s">
        <v>27</v>
      </c>
      <c r="G455" s="2" t="s">
        <v>6</v>
      </c>
      <c r="H455" s="1" t="s">
        <v>7</v>
      </c>
      <c r="I455" s="1" t="s">
        <v>7</v>
      </c>
      <c r="J455" s="1" t="str">
        <f t="shared" si="7"/>
        <v>Correct</v>
      </c>
    </row>
    <row r="456" spans="1:10" ht="270" x14ac:dyDescent="0.25">
      <c r="A456" s="1" t="s">
        <v>1806</v>
      </c>
      <c r="B456" s="1" t="s">
        <v>1807</v>
      </c>
      <c r="C456" s="2" t="s">
        <v>1808</v>
      </c>
      <c r="D456" s="2" t="s">
        <v>4242</v>
      </c>
      <c r="E456" s="2" t="s">
        <v>1809</v>
      </c>
      <c r="F456" s="2" t="s">
        <v>36</v>
      </c>
      <c r="G456" s="2" t="s">
        <v>436</v>
      </c>
      <c r="H456" s="1" t="s">
        <v>38</v>
      </c>
      <c r="I456" s="1" t="s">
        <v>38</v>
      </c>
      <c r="J456" s="1" t="str">
        <f t="shared" si="7"/>
        <v>Correct</v>
      </c>
    </row>
    <row r="457" spans="1:10" x14ac:dyDescent="0.25">
      <c r="A457" s="1" t="s">
        <v>1810</v>
      </c>
      <c r="B457" s="1" t="s">
        <v>1811</v>
      </c>
      <c r="C457" s="2" t="s">
        <v>1812</v>
      </c>
      <c r="D457" s="2" t="s">
        <v>4235</v>
      </c>
      <c r="E457" s="2" t="s">
        <v>1813</v>
      </c>
      <c r="F457" s="2" t="s">
        <v>1814</v>
      </c>
      <c r="G457" s="2" t="s">
        <v>1815</v>
      </c>
      <c r="H457" s="1" t="s">
        <v>38</v>
      </c>
      <c r="I457" s="1" t="s">
        <v>38</v>
      </c>
      <c r="J457" s="1" t="str">
        <f t="shared" si="7"/>
        <v>Correct</v>
      </c>
    </row>
    <row r="458" spans="1:10" x14ac:dyDescent="0.25">
      <c r="A458" s="1" t="s">
        <v>1816</v>
      </c>
      <c r="B458" s="1" t="s">
        <v>1817</v>
      </c>
      <c r="C458" s="2" t="s">
        <v>1818</v>
      </c>
      <c r="D458" s="2" t="s">
        <v>4236</v>
      </c>
      <c r="E458" s="2" t="s">
        <v>1819</v>
      </c>
      <c r="F458" s="2" t="s">
        <v>1820</v>
      </c>
      <c r="G458" s="2" t="s">
        <v>1821</v>
      </c>
      <c r="H458" s="1" t="s">
        <v>38</v>
      </c>
      <c r="I458" s="1" t="s">
        <v>38</v>
      </c>
      <c r="J458" s="1" t="str">
        <f t="shared" si="7"/>
        <v>Correct</v>
      </c>
    </row>
    <row r="459" spans="1:10" x14ac:dyDescent="0.25">
      <c r="A459" s="1" t="s">
        <v>1822</v>
      </c>
      <c r="B459" s="1" t="s">
        <v>1823</v>
      </c>
      <c r="C459" s="2" t="s">
        <v>1824</v>
      </c>
      <c r="D459" s="2" t="s">
        <v>4252</v>
      </c>
      <c r="E459" s="2" t="s">
        <v>1825</v>
      </c>
      <c r="F459" s="2" t="s">
        <v>5</v>
      </c>
      <c r="G459" s="2" t="s">
        <v>6</v>
      </c>
      <c r="H459" s="1" t="s">
        <v>7</v>
      </c>
      <c r="I459" s="1" t="s">
        <v>7</v>
      </c>
      <c r="J459" s="1" t="str">
        <f t="shared" si="7"/>
        <v>Correct</v>
      </c>
    </row>
    <row r="460" spans="1:10" x14ac:dyDescent="0.25">
      <c r="A460" s="1" t="s">
        <v>1826</v>
      </c>
      <c r="B460" s="1" t="s">
        <v>1827</v>
      </c>
      <c r="C460" s="2" t="s">
        <v>1828</v>
      </c>
      <c r="D460" s="2" t="s">
        <v>4235</v>
      </c>
      <c r="E460" s="2" t="s">
        <v>1829</v>
      </c>
      <c r="F460" s="2" t="s">
        <v>12</v>
      </c>
      <c r="G460" s="2" t="s">
        <v>129</v>
      </c>
      <c r="H460" s="1" t="s">
        <v>7</v>
      </c>
      <c r="I460" s="1" t="s">
        <v>38</v>
      </c>
      <c r="J460" s="1" t="str">
        <f t="shared" si="7"/>
        <v>Incorrect</v>
      </c>
    </row>
    <row r="461" spans="1:10" ht="240" x14ac:dyDescent="0.25">
      <c r="A461" s="1" t="s">
        <v>1830</v>
      </c>
      <c r="B461" s="1" t="s">
        <v>1831</v>
      </c>
      <c r="C461" s="2" t="s">
        <v>1832</v>
      </c>
      <c r="D461" s="2" t="s">
        <v>4235</v>
      </c>
      <c r="E461" s="2" t="s">
        <v>1833</v>
      </c>
      <c r="F461" s="2" t="s">
        <v>1834</v>
      </c>
      <c r="G461" s="2" t="s">
        <v>1835</v>
      </c>
      <c r="H461" s="1" t="s">
        <v>38</v>
      </c>
      <c r="I461" s="1" t="s">
        <v>38</v>
      </c>
      <c r="J461" s="1" t="str">
        <f t="shared" si="7"/>
        <v>Correct</v>
      </c>
    </row>
    <row r="462" spans="1:10" x14ac:dyDescent="0.25">
      <c r="A462" s="1" t="s">
        <v>1836</v>
      </c>
      <c r="B462" s="1" t="s">
        <v>1837</v>
      </c>
      <c r="C462" s="2" t="s">
        <v>1838</v>
      </c>
      <c r="D462" s="2" t="s">
        <v>4235</v>
      </c>
      <c r="E462" s="2" t="s">
        <v>1839</v>
      </c>
      <c r="F462" s="2" t="s">
        <v>1769</v>
      </c>
      <c r="G462" s="2" t="s">
        <v>1467</v>
      </c>
      <c r="H462" s="1" t="s">
        <v>38</v>
      </c>
      <c r="I462" s="1" t="s">
        <v>38</v>
      </c>
      <c r="J462" s="1" t="str">
        <f t="shared" si="7"/>
        <v>Correct</v>
      </c>
    </row>
    <row r="463" spans="1:10" ht="135" x14ac:dyDescent="0.25">
      <c r="A463" s="1" t="s">
        <v>1840</v>
      </c>
      <c r="B463" s="1" t="s">
        <v>1841</v>
      </c>
      <c r="C463" s="2" t="s">
        <v>1842</v>
      </c>
      <c r="D463" s="2" t="s">
        <v>4235</v>
      </c>
      <c r="E463" s="2" t="s">
        <v>1015</v>
      </c>
      <c r="F463" s="2" t="s">
        <v>59</v>
      </c>
      <c r="G463" s="2" t="s">
        <v>436</v>
      </c>
      <c r="H463" s="1" t="s">
        <v>38</v>
      </c>
      <c r="I463" s="1" t="s">
        <v>38</v>
      </c>
      <c r="J463" s="1" t="str">
        <f t="shared" si="7"/>
        <v>Correct</v>
      </c>
    </row>
    <row r="464" spans="1:10" x14ac:dyDescent="0.25">
      <c r="A464" s="1" t="s">
        <v>1843</v>
      </c>
      <c r="B464" s="1" t="s">
        <v>1844</v>
      </c>
      <c r="C464" s="2" t="s">
        <v>1845</v>
      </c>
      <c r="D464" s="2" t="s">
        <v>4232</v>
      </c>
      <c r="E464" s="2" t="s">
        <v>1846</v>
      </c>
      <c r="F464" s="2" t="s">
        <v>1059</v>
      </c>
      <c r="G464" s="2" t="s">
        <v>60</v>
      </c>
      <c r="H464" s="1" t="s">
        <v>38</v>
      </c>
      <c r="I464" s="1" t="s">
        <v>38</v>
      </c>
      <c r="J464" s="1" t="str">
        <f t="shared" si="7"/>
        <v>Correct</v>
      </c>
    </row>
    <row r="465" spans="1:10" ht="225" x14ac:dyDescent="0.25">
      <c r="A465" s="1" t="s">
        <v>1847</v>
      </c>
      <c r="B465" s="1" t="s">
        <v>1848</v>
      </c>
      <c r="C465" s="2" t="s">
        <v>1849</v>
      </c>
      <c r="D465" s="2" t="s">
        <v>4235</v>
      </c>
      <c r="E465" s="2" t="s">
        <v>1850</v>
      </c>
      <c r="F465" s="2" t="s">
        <v>1851</v>
      </c>
      <c r="G465" s="2" t="s">
        <v>1601</v>
      </c>
      <c r="H465" s="1" t="s">
        <v>38</v>
      </c>
      <c r="I465" s="1" t="s">
        <v>38</v>
      </c>
      <c r="J465" s="1" t="str">
        <f t="shared" si="7"/>
        <v>Correct</v>
      </c>
    </row>
    <row r="466" spans="1:10" ht="300" x14ac:dyDescent="0.25">
      <c r="A466" s="1" t="s">
        <v>1852</v>
      </c>
      <c r="B466" s="1" t="s">
        <v>1853</v>
      </c>
      <c r="C466" s="2" t="s">
        <v>1854</v>
      </c>
      <c r="D466" s="2" t="s">
        <v>4235</v>
      </c>
      <c r="E466" s="2" t="s">
        <v>1855</v>
      </c>
      <c r="F466" s="2" t="s">
        <v>5</v>
      </c>
      <c r="G466" s="2" t="s">
        <v>1578</v>
      </c>
      <c r="H466" s="1" t="s">
        <v>38</v>
      </c>
      <c r="I466" s="1" t="s">
        <v>38</v>
      </c>
      <c r="J466" s="1" t="str">
        <f t="shared" si="7"/>
        <v>Correct</v>
      </c>
    </row>
    <row r="467" spans="1:10" x14ac:dyDescent="0.25">
      <c r="A467" s="1" t="s">
        <v>1856</v>
      </c>
      <c r="B467" s="1" t="s">
        <v>1857</v>
      </c>
      <c r="C467" s="2" t="s">
        <v>1858</v>
      </c>
      <c r="D467" s="2" t="s">
        <v>4242</v>
      </c>
      <c r="E467" s="2" t="s">
        <v>35</v>
      </c>
      <c r="F467" s="2" t="s">
        <v>36</v>
      </c>
      <c r="G467" s="2" t="s">
        <v>37</v>
      </c>
      <c r="H467" s="1" t="s">
        <v>38</v>
      </c>
      <c r="I467" s="1" t="s">
        <v>38</v>
      </c>
      <c r="J467" s="1" t="str">
        <f t="shared" si="7"/>
        <v>Correct</v>
      </c>
    </row>
    <row r="468" spans="1:10" ht="330" x14ac:dyDescent="0.25">
      <c r="A468" s="1" t="s">
        <v>1859</v>
      </c>
      <c r="B468" s="1" t="s">
        <v>1860</v>
      </c>
      <c r="C468" s="2" t="s">
        <v>1861</v>
      </c>
      <c r="D468" s="2" t="s">
        <v>4235</v>
      </c>
      <c r="E468" s="2" t="s">
        <v>1862</v>
      </c>
      <c r="F468" s="2" t="s">
        <v>71</v>
      </c>
      <c r="G468" s="2" t="s">
        <v>1863</v>
      </c>
      <c r="H468" s="1" t="s">
        <v>38</v>
      </c>
      <c r="I468" s="1" t="s">
        <v>38</v>
      </c>
      <c r="J468" s="1" t="str">
        <f t="shared" si="7"/>
        <v>Correct</v>
      </c>
    </row>
    <row r="469" spans="1:10" x14ac:dyDescent="0.25">
      <c r="A469" s="1" t="s">
        <v>1864</v>
      </c>
      <c r="B469" s="1" t="s">
        <v>1865</v>
      </c>
      <c r="C469" s="2" t="s">
        <v>1866</v>
      </c>
      <c r="D469" s="2" t="s">
        <v>4235</v>
      </c>
      <c r="E469" s="2" t="s">
        <v>1867</v>
      </c>
      <c r="F469" s="2" t="s">
        <v>1868</v>
      </c>
      <c r="G469" s="2" t="s">
        <v>1869</v>
      </c>
      <c r="H469" s="1" t="s">
        <v>38</v>
      </c>
      <c r="I469" s="1" t="s">
        <v>7</v>
      </c>
      <c r="J469" s="1" t="str">
        <f t="shared" si="7"/>
        <v>Incorrect</v>
      </c>
    </row>
    <row r="470" spans="1:10" ht="345" x14ac:dyDescent="0.25">
      <c r="A470" s="1" t="s">
        <v>1870</v>
      </c>
      <c r="B470" s="1" t="s">
        <v>1871</v>
      </c>
      <c r="C470" s="2" t="s">
        <v>1872</v>
      </c>
      <c r="D470" s="2" t="s">
        <v>4235</v>
      </c>
      <c r="E470" s="2" t="s">
        <v>1873</v>
      </c>
      <c r="F470" s="2" t="s">
        <v>1874</v>
      </c>
      <c r="G470" s="2" t="s">
        <v>1557</v>
      </c>
      <c r="H470" s="1" t="s">
        <v>38</v>
      </c>
      <c r="I470" s="1" t="s">
        <v>38</v>
      </c>
      <c r="J470" s="1" t="str">
        <f t="shared" si="7"/>
        <v>Correct</v>
      </c>
    </row>
    <row r="471" spans="1:10" x14ac:dyDescent="0.25">
      <c r="A471" s="1" t="s">
        <v>1875</v>
      </c>
      <c r="B471" s="1" t="s">
        <v>1876</v>
      </c>
      <c r="C471" s="2" t="s">
        <v>1877</v>
      </c>
      <c r="D471" s="2" t="s">
        <v>4242</v>
      </c>
      <c r="E471" s="2" t="s">
        <v>1878</v>
      </c>
      <c r="F471" s="2" t="s">
        <v>1717</v>
      </c>
      <c r="G471" s="2" t="s">
        <v>208</v>
      </c>
      <c r="H471" s="1" t="s">
        <v>38</v>
      </c>
      <c r="I471" s="1" t="s">
        <v>38</v>
      </c>
      <c r="J471" s="1" t="str">
        <f t="shared" si="7"/>
        <v>Correct</v>
      </c>
    </row>
    <row r="472" spans="1:10" x14ac:dyDescent="0.25">
      <c r="A472" s="1" t="s">
        <v>1879</v>
      </c>
      <c r="B472" s="1" t="s">
        <v>1880</v>
      </c>
      <c r="C472" s="2" t="s">
        <v>1881</v>
      </c>
      <c r="D472" s="2" t="s">
        <v>4252</v>
      </c>
      <c r="E472" s="2" t="s">
        <v>1829</v>
      </c>
      <c r="F472" s="2" t="s">
        <v>12</v>
      </c>
      <c r="G472" s="2" t="s">
        <v>6</v>
      </c>
      <c r="H472" s="1" t="s">
        <v>7</v>
      </c>
      <c r="I472" s="1" t="s">
        <v>7</v>
      </c>
      <c r="J472" s="1" t="str">
        <f t="shared" si="7"/>
        <v>Correct</v>
      </c>
    </row>
    <row r="473" spans="1:10" ht="330" x14ac:dyDescent="0.25">
      <c r="A473" s="1" t="s">
        <v>1882</v>
      </c>
      <c r="B473" s="1" t="s">
        <v>1883</v>
      </c>
      <c r="C473" s="2" t="s">
        <v>1884</v>
      </c>
      <c r="D473" s="2" t="s">
        <v>4235</v>
      </c>
      <c r="E473" s="2" t="s">
        <v>1885</v>
      </c>
      <c r="F473" s="2" t="s">
        <v>1600</v>
      </c>
      <c r="G473" s="2" t="s">
        <v>208</v>
      </c>
      <c r="H473" s="1" t="s">
        <v>38</v>
      </c>
      <c r="I473" s="1" t="s">
        <v>38</v>
      </c>
      <c r="J473" s="1" t="str">
        <f t="shared" si="7"/>
        <v>Correct</v>
      </c>
    </row>
    <row r="474" spans="1:10" ht="315" x14ac:dyDescent="0.25">
      <c r="A474" s="1" t="s">
        <v>1886</v>
      </c>
      <c r="B474" s="1" t="s">
        <v>1887</v>
      </c>
      <c r="C474" s="2" t="s">
        <v>1888</v>
      </c>
      <c r="D474" s="2" t="s">
        <v>4236</v>
      </c>
      <c r="E474" s="2" t="s">
        <v>1889</v>
      </c>
      <c r="F474" s="2" t="s">
        <v>1890</v>
      </c>
      <c r="G474" s="2" t="s">
        <v>169</v>
      </c>
      <c r="H474" s="1" t="s">
        <v>38</v>
      </c>
      <c r="I474" s="1" t="s">
        <v>38</v>
      </c>
      <c r="J474" s="1" t="str">
        <f t="shared" si="7"/>
        <v>Correct</v>
      </c>
    </row>
    <row r="475" spans="1:10" ht="315" x14ac:dyDescent="0.25">
      <c r="A475" s="1" t="s">
        <v>1891</v>
      </c>
      <c r="B475" s="1" t="s">
        <v>1892</v>
      </c>
      <c r="C475" s="2" t="s">
        <v>1893</v>
      </c>
      <c r="D475" s="2" t="s">
        <v>4235</v>
      </c>
      <c r="E475" s="2" t="s">
        <v>1894</v>
      </c>
      <c r="F475" s="2" t="s">
        <v>1740</v>
      </c>
      <c r="G475" s="2" t="s">
        <v>1895</v>
      </c>
      <c r="H475" s="1" t="s">
        <v>38</v>
      </c>
      <c r="I475" s="1" t="s">
        <v>38</v>
      </c>
      <c r="J475" s="1" t="str">
        <f t="shared" si="7"/>
        <v>Correct</v>
      </c>
    </row>
    <row r="476" spans="1:10" x14ac:dyDescent="0.25">
      <c r="A476" s="1" t="s">
        <v>1896</v>
      </c>
      <c r="B476" s="1" t="s">
        <v>1897</v>
      </c>
      <c r="C476" s="2" t="s">
        <v>1898</v>
      </c>
      <c r="D476" s="2" t="s">
        <v>4235</v>
      </c>
      <c r="E476" s="2" t="s">
        <v>1899</v>
      </c>
      <c r="F476" s="2" t="s">
        <v>5</v>
      </c>
      <c r="G476" s="2" t="s">
        <v>134</v>
      </c>
      <c r="H476" s="1" t="s">
        <v>38</v>
      </c>
      <c r="I476" s="1" t="s">
        <v>7</v>
      </c>
      <c r="J476" s="1" t="str">
        <f t="shared" si="7"/>
        <v>Incorrect</v>
      </c>
    </row>
    <row r="477" spans="1:10" x14ac:dyDescent="0.25">
      <c r="A477" s="1" t="s">
        <v>1900</v>
      </c>
      <c r="B477" s="1" t="s">
        <v>1901</v>
      </c>
      <c r="C477" s="2" t="s">
        <v>1902</v>
      </c>
      <c r="D477" s="2" t="s">
        <v>4235</v>
      </c>
      <c r="E477" s="2" t="s">
        <v>35</v>
      </c>
      <c r="F477" s="2" t="s">
        <v>1903</v>
      </c>
      <c r="G477" s="2" t="s">
        <v>60</v>
      </c>
      <c r="H477" s="1" t="s">
        <v>38</v>
      </c>
      <c r="I477" s="1" t="s">
        <v>38</v>
      </c>
      <c r="J477" s="1" t="str">
        <f t="shared" si="7"/>
        <v>Correct</v>
      </c>
    </row>
    <row r="478" spans="1:10" ht="255" x14ac:dyDescent="0.25">
      <c r="A478" s="1" t="s">
        <v>1904</v>
      </c>
      <c r="B478" s="1" t="s">
        <v>1905</v>
      </c>
      <c r="C478" s="2" t="s">
        <v>1906</v>
      </c>
      <c r="D478" s="2" t="s">
        <v>4235</v>
      </c>
      <c r="E478" s="2" t="s">
        <v>1907</v>
      </c>
      <c r="F478" s="2" t="s">
        <v>1228</v>
      </c>
      <c r="G478" s="2" t="s">
        <v>1674</v>
      </c>
      <c r="H478" s="1" t="s">
        <v>38</v>
      </c>
      <c r="I478" s="1" t="s">
        <v>38</v>
      </c>
      <c r="J478" s="1" t="str">
        <f t="shared" si="7"/>
        <v>Correct</v>
      </c>
    </row>
    <row r="479" spans="1:10" ht="270" x14ac:dyDescent="0.25">
      <c r="A479" s="1" t="s">
        <v>1908</v>
      </c>
      <c r="B479" s="1" t="s">
        <v>1909</v>
      </c>
      <c r="C479" s="2" t="s">
        <v>1910</v>
      </c>
      <c r="D479" s="2" t="s">
        <v>4242</v>
      </c>
      <c r="E479" s="2" t="s">
        <v>1911</v>
      </c>
      <c r="F479" s="2" t="s">
        <v>1912</v>
      </c>
      <c r="G479" s="2" t="s">
        <v>1478</v>
      </c>
      <c r="H479" s="1" t="s">
        <v>38</v>
      </c>
      <c r="I479" s="1" t="s">
        <v>38</v>
      </c>
      <c r="J479" s="1" t="str">
        <f t="shared" si="7"/>
        <v>Correct</v>
      </c>
    </row>
    <row r="480" spans="1:10" x14ac:dyDescent="0.25">
      <c r="A480" s="1" t="s">
        <v>1913</v>
      </c>
      <c r="B480" s="1" t="s">
        <v>1914</v>
      </c>
      <c r="C480" s="2" t="s">
        <v>1915</v>
      </c>
      <c r="D480" s="2" t="s">
        <v>4252</v>
      </c>
      <c r="E480" s="2" t="s">
        <v>1916</v>
      </c>
      <c r="F480" s="2" t="s">
        <v>36</v>
      </c>
      <c r="G480" s="2" t="s">
        <v>60</v>
      </c>
      <c r="H480" s="1" t="s">
        <v>38</v>
      </c>
      <c r="I480" s="1" t="s">
        <v>38</v>
      </c>
      <c r="J480" s="1" t="str">
        <f t="shared" si="7"/>
        <v>Correct</v>
      </c>
    </row>
    <row r="481" spans="1:10" x14ac:dyDescent="0.25">
      <c r="A481" s="1" t="s">
        <v>1917</v>
      </c>
      <c r="B481" s="1" t="s">
        <v>1918</v>
      </c>
      <c r="C481" s="2" t="s">
        <v>1919</v>
      </c>
      <c r="D481" s="2" t="s">
        <v>4247</v>
      </c>
      <c r="E481" s="2" t="s">
        <v>1920</v>
      </c>
      <c r="F481" s="2" t="s">
        <v>36</v>
      </c>
      <c r="G481" s="2" t="s">
        <v>37</v>
      </c>
      <c r="H481" s="1" t="s">
        <v>38</v>
      </c>
      <c r="I481" s="1" t="s">
        <v>38</v>
      </c>
      <c r="J481" s="1" t="str">
        <f t="shared" si="7"/>
        <v>Correct</v>
      </c>
    </row>
    <row r="482" spans="1:10" x14ac:dyDescent="0.25">
      <c r="A482" s="1" t="s">
        <v>1921</v>
      </c>
      <c r="B482" s="1" t="s">
        <v>1922</v>
      </c>
      <c r="C482" s="2" t="s">
        <v>1923</v>
      </c>
      <c r="D482" s="2" t="s">
        <v>4243</v>
      </c>
      <c r="E482" s="2" t="s">
        <v>1924</v>
      </c>
      <c r="F482" s="2" t="s">
        <v>5</v>
      </c>
      <c r="G482" s="2" t="s">
        <v>134</v>
      </c>
      <c r="H482" s="1" t="s">
        <v>38</v>
      </c>
      <c r="I482" s="1" t="s">
        <v>38</v>
      </c>
      <c r="J482" s="1" t="str">
        <f t="shared" si="7"/>
        <v>Correct</v>
      </c>
    </row>
    <row r="483" spans="1:10" x14ac:dyDescent="0.25">
      <c r="A483" s="1" t="s">
        <v>1925</v>
      </c>
      <c r="B483" s="1" t="s">
        <v>1926</v>
      </c>
      <c r="C483" s="2" t="s">
        <v>1927</v>
      </c>
      <c r="D483" s="2" t="s">
        <v>4235</v>
      </c>
      <c r="E483" s="2" t="s">
        <v>1928</v>
      </c>
      <c r="F483" s="2" t="s">
        <v>1228</v>
      </c>
      <c r="G483" s="2" t="s">
        <v>1229</v>
      </c>
      <c r="H483" s="1" t="s">
        <v>38</v>
      </c>
      <c r="I483" s="1" t="s">
        <v>38</v>
      </c>
      <c r="J483" s="1" t="str">
        <f t="shared" si="7"/>
        <v>Correct</v>
      </c>
    </row>
    <row r="484" spans="1:10" ht="405" x14ac:dyDescent="0.25">
      <c r="A484" s="1" t="s">
        <v>1929</v>
      </c>
      <c r="B484" s="1" t="s">
        <v>1930</v>
      </c>
      <c r="C484" s="2" t="s">
        <v>1931</v>
      </c>
      <c r="D484" s="2" t="s">
        <v>4242</v>
      </c>
      <c r="E484" s="2" t="s">
        <v>1932</v>
      </c>
      <c r="F484" s="2" t="s">
        <v>1600</v>
      </c>
      <c r="G484" s="2" t="s">
        <v>208</v>
      </c>
      <c r="H484" s="1" t="s">
        <v>38</v>
      </c>
      <c r="I484" s="1" t="s">
        <v>7</v>
      </c>
      <c r="J484" s="1" t="str">
        <f t="shared" si="7"/>
        <v>Incorrect</v>
      </c>
    </row>
    <row r="485" spans="1:10" ht="210" x14ac:dyDescent="0.25">
      <c r="A485" s="1" t="s">
        <v>1933</v>
      </c>
      <c r="B485" s="1" t="s">
        <v>1934</v>
      </c>
      <c r="C485" s="2" t="s">
        <v>1935</v>
      </c>
      <c r="D485" s="2" t="s">
        <v>4244</v>
      </c>
      <c r="E485" s="2" t="s">
        <v>1936</v>
      </c>
      <c r="F485" s="2" t="s">
        <v>1937</v>
      </c>
      <c r="G485" s="2" t="s">
        <v>1938</v>
      </c>
      <c r="H485" s="1" t="s">
        <v>38</v>
      </c>
      <c r="I485" s="1" t="s">
        <v>38</v>
      </c>
      <c r="J485" s="1" t="str">
        <f t="shared" si="7"/>
        <v>Correct</v>
      </c>
    </row>
    <row r="486" spans="1:10" ht="180" x14ac:dyDescent="0.25">
      <c r="A486" s="1" t="s">
        <v>1939</v>
      </c>
      <c r="B486" s="1" t="s">
        <v>1940</v>
      </c>
      <c r="C486" s="2" t="s">
        <v>1941</v>
      </c>
      <c r="D486" s="2" t="s">
        <v>4247</v>
      </c>
      <c r="E486" s="2" t="s">
        <v>1942</v>
      </c>
      <c r="F486" s="2" t="s">
        <v>36</v>
      </c>
      <c r="G486" s="2" t="s">
        <v>37</v>
      </c>
      <c r="H486" s="1" t="s">
        <v>38</v>
      </c>
      <c r="I486" s="1" t="s">
        <v>38</v>
      </c>
      <c r="J486" s="1" t="str">
        <f t="shared" si="7"/>
        <v>Correct</v>
      </c>
    </row>
    <row r="487" spans="1:10" x14ac:dyDescent="0.25">
      <c r="A487" s="1" t="s">
        <v>1943</v>
      </c>
      <c r="B487" s="1" t="s">
        <v>1944</v>
      </c>
      <c r="C487" s="2" t="s">
        <v>1945</v>
      </c>
      <c r="D487" s="2" t="s">
        <v>4253</v>
      </c>
      <c r="E487" s="2" t="s">
        <v>133</v>
      </c>
      <c r="F487" s="2" t="s">
        <v>5</v>
      </c>
      <c r="G487" s="2" t="s">
        <v>6</v>
      </c>
      <c r="H487" s="1" t="s">
        <v>7</v>
      </c>
      <c r="I487" s="1" t="s">
        <v>38</v>
      </c>
      <c r="J487" s="1" t="str">
        <f t="shared" si="7"/>
        <v>Incorrect</v>
      </c>
    </row>
    <row r="488" spans="1:10" x14ac:dyDescent="0.25">
      <c r="A488" s="1" t="s">
        <v>1946</v>
      </c>
      <c r="B488" s="1" t="s">
        <v>1947</v>
      </c>
      <c r="C488" s="2" t="s">
        <v>1948</v>
      </c>
      <c r="D488" s="2" t="s">
        <v>4235</v>
      </c>
      <c r="E488" s="2" t="s">
        <v>146</v>
      </c>
      <c r="F488" s="2" t="s">
        <v>5</v>
      </c>
      <c r="G488" s="2" t="s">
        <v>6</v>
      </c>
      <c r="H488" s="1" t="s">
        <v>7</v>
      </c>
      <c r="I488" s="1" t="s">
        <v>7</v>
      </c>
      <c r="J488" s="1" t="str">
        <f t="shared" si="7"/>
        <v>Correct</v>
      </c>
    </row>
    <row r="489" spans="1:10" ht="330" x14ac:dyDescent="0.25">
      <c r="A489" s="1" t="s">
        <v>1949</v>
      </c>
      <c r="B489" s="1" t="s">
        <v>1950</v>
      </c>
      <c r="C489" s="2" t="s">
        <v>1951</v>
      </c>
      <c r="D489" s="2" t="s">
        <v>4235</v>
      </c>
      <c r="E489" s="2" t="s">
        <v>1952</v>
      </c>
      <c r="F489" s="2" t="s">
        <v>1953</v>
      </c>
      <c r="G489" s="2" t="s">
        <v>1954</v>
      </c>
      <c r="H489" s="1" t="s">
        <v>38</v>
      </c>
      <c r="I489" s="1" t="s">
        <v>38</v>
      </c>
      <c r="J489" s="1" t="str">
        <f t="shared" si="7"/>
        <v>Correct</v>
      </c>
    </row>
    <row r="490" spans="1:10" x14ac:dyDescent="0.25">
      <c r="A490" s="1" t="s">
        <v>1955</v>
      </c>
      <c r="B490" s="1" t="s">
        <v>1956</v>
      </c>
      <c r="C490" s="2" t="s">
        <v>1957</v>
      </c>
      <c r="D490" s="2" t="s">
        <v>4235</v>
      </c>
      <c r="E490" s="2" t="s">
        <v>1958</v>
      </c>
      <c r="F490" s="2" t="s">
        <v>5</v>
      </c>
      <c r="G490" s="2" t="s">
        <v>134</v>
      </c>
      <c r="H490" s="1" t="s">
        <v>38</v>
      </c>
      <c r="I490" s="1" t="s">
        <v>38</v>
      </c>
      <c r="J490" s="1" t="str">
        <f t="shared" si="7"/>
        <v>Correct</v>
      </c>
    </row>
    <row r="491" spans="1:10" ht="180" x14ac:dyDescent="0.25">
      <c r="A491" s="1" t="s">
        <v>1959</v>
      </c>
      <c r="B491" s="1" t="s">
        <v>1960</v>
      </c>
      <c r="C491" s="2" t="s">
        <v>1961</v>
      </c>
      <c r="D491" s="2" t="s">
        <v>4235</v>
      </c>
      <c r="E491" s="2" t="s">
        <v>1962</v>
      </c>
      <c r="F491" s="2" t="s">
        <v>1963</v>
      </c>
      <c r="G491" s="2" t="s">
        <v>1964</v>
      </c>
      <c r="H491" s="1" t="s">
        <v>38</v>
      </c>
      <c r="I491" s="1" t="s">
        <v>38</v>
      </c>
      <c r="J491" s="1" t="str">
        <f t="shared" si="7"/>
        <v>Correct</v>
      </c>
    </row>
    <row r="492" spans="1:10" ht="165" x14ac:dyDescent="0.25">
      <c r="A492" s="1" t="s">
        <v>1965</v>
      </c>
      <c r="B492" s="1" t="s">
        <v>1966</v>
      </c>
      <c r="C492" s="2" t="s">
        <v>1967</v>
      </c>
      <c r="D492" s="2" t="s">
        <v>4235</v>
      </c>
      <c r="E492" s="2" t="s">
        <v>1968</v>
      </c>
      <c r="F492" s="2" t="s">
        <v>97</v>
      </c>
      <c r="G492" s="2" t="s">
        <v>60</v>
      </c>
      <c r="H492" s="1" t="s">
        <v>38</v>
      </c>
      <c r="I492" s="1" t="s">
        <v>38</v>
      </c>
      <c r="J492" s="1" t="str">
        <f t="shared" si="7"/>
        <v>Correct</v>
      </c>
    </row>
    <row r="493" spans="1:10" x14ac:dyDescent="0.25">
      <c r="A493" s="1" t="s">
        <v>1969</v>
      </c>
      <c r="B493" s="1" t="s">
        <v>1970</v>
      </c>
      <c r="C493" s="2" t="s">
        <v>1971</v>
      </c>
      <c r="D493" s="2" t="s">
        <v>4235</v>
      </c>
      <c r="E493" s="2" t="s">
        <v>1972</v>
      </c>
      <c r="F493" s="2" t="s">
        <v>1973</v>
      </c>
      <c r="G493" s="2" t="s">
        <v>1620</v>
      </c>
      <c r="H493" s="1" t="s">
        <v>38</v>
      </c>
      <c r="I493" s="1" t="s">
        <v>38</v>
      </c>
      <c r="J493" s="1" t="str">
        <f t="shared" si="7"/>
        <v>Correct</v>
      </c>
    </row>
    <row r="494" spans="1:10" ht="255" x14ac:dyDescent="0.25">
      <c r="A494" s="1" t="s">
        <v>1974</v>
      </c>
      <c r="B494" s="1" t="s">
        <v>1975</v>
      </c>
      <c r="C494" s="2" t="s">
        <v>1976</v>
      </c>
      <c r="D494" s="2" t="s">
        <v>4235</v>
      </c>
      <c r="E494" s="2" t="s">
        <v>1977</v>
      </c>
      <c r="F494" s="2" t="s">
        <v>1717</v>
      </c>
      <c r="G494" s="2" t="s">
        <v>208</v>
      </c>
      <c r="H494" s="1" t="s">
        <v>38</v>
      </c>
      <c r="I494" s="1" t="s">
        <v>38</v>
      </c>
      <c r="J494" s="1" t="str">
        <f t="shared" si="7"/>
        <v>Correct</v>
      </c>
    </row>
    <row r="495" spans="1:10" ht="330" x14ac:dyDescent="0.25">
      <c r="A495" s="1" t="s">
        <v>1978</v>
      </c>
      <c r="B495" s="1" t="s">
        <v>1979</v>
      </c>
      <c r="C495" s="2" t="s">
        <v>1980</v>
      </c>
      <c r="D495" s="2" t="s">
        <v>4242</v>
      </c>
      <c r="E495" s="2" t="s">
        <v>1686</v>
      </c>
      <c r="F495" s="2" t="s">
        <v>605</v>
      </c>
      <c r="G495" s="2" t="s">
        <v>60</v>
      </c>
      <c r="H495" s="1" t="s">
        <v>38</v>
      </c>
      <c r="I495" s="1" t="s">
        <v>38</v>
      </c>
      <c r="J495" s="1" t="str">
        <f t="shared" si="7"/>
        <v>Correct</v>
      </c>
    </row>
    <row r="496" spans="1:10" ht="375" x14ac:dyDescent="0.25">
      <c r="A496" s="1" t="s">
        <v>1981</v>
      </c>
      <c r="B496" s="1" t="s">
        <v>1982</v>
      </c>
      <c r="C496" s="2" t="s">
        <v>1983</v>
      </c>
      <c r="D496" s="2" t="s">
        <v>4235</v>
      </c>
      <c r="E496" s="2" t="s">
        <v>1984</v>
      </c>
      <c r="F496" s="2" t="s">
        <v>1600</v>
      </c>
      <c r="G496" s="2" t="s">
        <v>1601</v>
      </c>
      <c r="H496" s="1" t="s">
        <v>38</v>
      </c>
      <c r="I496" s="1" t="s">
        <v>38</v>
      </c>
      <c r="J496" s="1" t="str">
        <f t="shared" si="7"/>
        <v>Correct</v>
      </c>
    </row>
    <row r="497" spans="1:10" x14ac:dyDescent="0.25">
      <c r="A497" s="1" t="s">
        <v>1985</v>
      </c>
      <c r="B497" s="1" t="s">
        <v>1986</v>
      </c>
      <c r="C497" s="2" t="s">
        <v>1987</v>
      </c>
      <c r="D497" s="2" t="s">
        <v>4243</v>
      </c>
      <c r="E497" s="2" t="s">
        <v>1988</v>
      </c>
      <c r="F497" s="2" t="s">
        <v>1963</v>
      </c>
      <c r="G497" s="2" t="s">
        <v>1989</v>
      </c>
      <c r="H497" s="1" t="s">
        <v>38</v>
      </c>
      <c r="I497" s="1" t="s">
        <v>38</v>
      </c>
      <c r="J497" s="1" t="str">
        <f t="shared" si="7"/>
        <v>Correct</v>
      </c>
    </row>
    <row r="498" spans="1:10" x14ac:dyDescent="0.25">
      <c r="A498" s="1" t="s">
        <v>1990</v>
      </c>
      <c r="B498" s="1" t="s">
        <v>1991</v>
      </c>
      <c r="C498" s="2" t="s">
        <v>1992</v>
      </c>
      <c r="D498" s="2" t="s">
        <v>4237</v>
      </c>
      <c r="E498" s="2" t="s">
        <v>1993</v>
      </c>
      <c r="F498" s="2" t="s">
        <v>588</v>
      </c>
      <c r="G498" s="2" t="s">
        <v>22</v>
      </c>
      <c r="H498" s="1" t="s">
        <v>7</v>
      </c>
      <c r="I498" s="1" t="s">
        <v>38</v>
      </c>
      <c r="J498" s="1" t="str">
        <f t="shared" si="7"/>
        <v>Incorrect</v>
      </c>
    </row>
    <row r="499" spans="1:10" x14ac:dyDescent="0.25">
      <c r="A499" s="1" t="s">
        <v>1994</v>
      </c>
      <c r="B499" s="1" t="s">
        <v>1995</v>
      </c>
      <c r="C499" s="2" t="s">
        <v>1996</v>
      </c>
      <c r="D499" s="2" t="s">
        <v>4245</v>
      </c>
      <c r="E499" s="2" t="s">
        <v>142</v>
      </c>
      <c r="F499" s="2" t="s">
        <v>12</v>
      </c>
      <c r="G499" s="2" t="s">
        <v>6</v>
      </c>
      <c r="H499" s="1" t="s">
        <v>7</v>
      </c>
      <c r="I499" s="1" t="s">
        <v>7</v>
      </c>
      <c r="J499" s="1" t="str">
        <f t="shared" si="7"/>
        <v>Correct</v>
      </c>
    </row>
    <row r="500" spans="1:10" x14ac:dyDescent="0.25">
      <c r="A500" s="1" t="s">
        <v>1997</v>
      </c>
      <c r="B500" s="1" t="s">
        <v>1998</v>
      </c>
      <c r="C500" s="2" t="s">
        <v>1999</v>
      </c>
      <c r="D500" s="2" t="s">
        <v>4245</v>
      </c>
      <c r="E500" s="2" t="s">
        <v>2000</v>
      </c>
      <c r="F500" s="2" t="s">
        <v>27</v>
      </c>
      <c r="G500" s="2" t="s">
        <v>6</v>
      </c>
      <c r="H500" s="1" t="s">
        <v>7</v>
      </c>
      <c r="I500" s="1" t="s">
        <v>7</v>
      </c>
      <c r="J500" s="1" t="str">
        <f t="shared" si="7"/>
        <v>Correct</v>
      </c>
    </row>
    <row r="501" spans="1:10" x14ac:dyDescent="0.25">
      <c r="A501" s="1" t="s">
        <v>2001</v>
      </c>
      <c r="B501" s="1" t="s">
        <v>2002</v>
      </c>
      <c r="C501" s="2" t="s">
        <v>2003</v>
      </c>
      <c r="D501" s="2" t="s">
        <v>4240</v>
      </c>
      <c r="E501" s="2" t="s">
        <v>2004</v>
      </c>
      <c r="F501" s="2" t="s">
        <v>49</v>
      </c>
      <c r="G501" s="2" t="s">
        <v>6</v>
      </c>
      <c r="H501" s="1" t="s">
        <v>7</v>
      </c>
      <c r="I501" s="1" t="s">
        <v>7</v>
      </c>
      <c r="J501" s="1" t="str">
        <f t="shared" si="7"/>
        <v>Correct</v>
      </c>
    </row>
    <row r="502" spans="1:10" x14ac:dyDescent="0.25">
      <c r="A502" s="1" t="s">
        <v>2005</v>
      </c>
      <c r="B502" s="1" t="s">
        <v>2006</v>
      </c>
      <c r="C502" s="2" t="s">
        <v>2007</v>
      </c>
      <c r="D502" s="2" t="s">
        <v>4245</v>
      </c>
      <c r="E502" s="2" t="s">
        <v>328</v>
      </c>
      <c r="F502" s="2" t="s">
        <v>12</v>
      </c>
      <c r="G502" s="2" t="s">
        <v>6</v>
      </c>
      <c r="H502" s="1" t="s">
        <v>7</v>
      </c>
      <c r="I502" s="1" t="s">
        <v>7</v>
      </c>
      <c r="J502" s="1" t="str">
        <f t="shared" si="7"/>
        <v>Correct</v>
      </c>
    </row>
    <row r="503" spans="1:10" x14ac:dyDescent="0.25">
      <c r="A503" s="1" t="s">
        <v>2008</v>
      </c>
      <c r="B503" s="1" t="s">
        <v>2009</v>
      </c>
      <c r="C503" s="2" t="s">
        <v>2010</v>
      </c>
      <c r="D503" s="2" t="s">
        <v>4245</v>
      </c>
      <c r="E503" s="2" t="s">
        <v>2011</v>
      </c>
      <c r="F503" s="2" t="s">
        <v>49</v>
      </c>
      <c r="G503" s="2" t="s">
        <v>6</v>
      </c>
      <c r="H503" s="1" t="s">
        <v>7</v>
      </c>
      <c r="I503" s="1" t="s">
        <v>7</v>
      </c>
      <c r="J503" s="1" t="str">
        <f t="shared" si="7"/>
        <v>Correct</v>
      </c>
    </row>
    <row r="504" spans="1:10" x14ac:dyDescent="0.25">
      <c r="A504" s="1" t="s">
        <v>2012</v>
      </c>
      <c r="B504" s="1" t="s">
        <v>2013</v>
      </c>
      <c r="C504" s="2" t="s">
        <v>2014</v>
      </c>
      <c r="D504" s="2" t="s">
        <v>4240</v>
      </c>
      <c r="E504" s="2" t="s">
        <v>2015</v>
      </c>
      <c r="F504" s="2" t="s">
        <v>21</v>
      </c>
      <c r="G504" s="2" t="s">
        <v>387</v>
      </c>
      <c r="H504" s="1" t="s">
        <v>7</v>
      </c>
      <c r="I504" s="1" t="s">
        <v>7</v>
      </c>
      <c r="J504" s="1" t="str">
        <f t="shared" si="7"/>
        <v>Correct</v>
      </c>
    </row>
    <row r="505" spans="1:10" ht="360" x14ac:dyDescent="0.25">
      <c r="A505" s="1" t="s">
        <v>2016</v>
      </c>
      <c r="B505" s="1" t="s">
        <v>2017</v>
      </c>
      <c r="C505" s="2" t="s">
        <v>2018</v>
      </c>
      <c r="D505" s="2" t="s">
        <v>4252</v>
      </c>
      <c r="E505" s="2" t="s">
        <v>2019</v>
      </c>
      <c r="F505" s="2" t="s">
        <v>27</v>
      </c>
      <c r="G505" s="2" t="s">
        <v>6</v>
      </c>
      <c r="H505" s="1" t="s">
        <v>7</v>
      </c>
      <c r="I505" s="1" t="s">
        <v>7</v>
      </c>
      <c r="J505" s="1" t="str">
        <f t="shared" si="7"/>
        <v>Correct</v>
      </c>
    </row>
    <row r="506" spans="1:10" x14ac:dyDescent="0.25">
      <c r="A506" s="1" t="s">
        <v>2020</v>
      </c>
      <c r="B506" s="1" t="s">
        <v>2021</v>
      </c>
      <c r="C506" s="2" t="s">
        <v>2022</v>
      </c>
      <c r="D506" s="2" t="s">
        <v>4245</v>
      </c>
      <c r="E506" s="2" t="s">
        <v>2023</v>
      </c>
      <c r="F506" s="2" t="s">
        <v>21</v>
      </c>
      <c r="G506" s="2" t="s">
        <v>22</v>
      </c>
      <c r="H506" s="1" t="s">
        <v>7</v>
      </c>
      <c r="I506" s="1" t="s">
        <v>7</v>
      </c>
      <c r="J506" s="1" t="str">
        <f t="shared" si="7"/>
        <v>Correct</v>
      </c>
    </row>
    <row r="507" spans="1:10" x14ac:dyDescent="0.25">
      <c r="A507" s="1" t="s">
        <v>2024</v>
      </c>
      <c r="B507" s="1" t="s">
        <v>2025</v>
      </c>
      <c r="C507" s="2" t="s">
        <v>2026</v>
      </c>
      <c r="D507" s="2" t="s">
        <v>4242</v>
      </c>
      <c r="E507" s="2" t="s">
        <v>53</v>
      </c>
      <c r="F507" s="2" t="s">
        <v>12</v>
      </c>
      <c r="G507" s="2" t="s">
        <v>6</v>
      </c>
      <c r="H507" s="1" t="s">
        <v>7</v>
      </c>
      <c r="I507" s="1" t="s">
        <v>7</v>
      </c>
      <c r="J507" s="1" t="str">
        <f t="shared" si="7"/>
        <v>Correct</v>
      </c>
    </row>
    <row r="508" spans="1:10" x14ac:dyDescent="0.25">
      <c r="A508" s="1" t="s">
        <v>2027</v>
      </c>
      <c r="B508" s="1" t="s">
        <v>2028</v>
      </c>
      <c r="C508" s="2" t="s">
        <v>2029</v>
      </c>
      <c r="D508" s="2" t="s">
        <v>4237</v>
      </c>
      <c r="E508" s="2" t="s">
        <v>2030</v>
      </c>
      <c r="F508" s="2" t="s">
        <v>97</v>
      </c>
      <c r="G508" s="2" t="s">
        <v>22</v>
      </c>
      <c r="H508" s="1" t="s">
        <v>7</v>
      </c>
      <c r="I508" s="1" t="s">
        <v>7</v>
      </c>
      <c r="J508" s="1" t="str">
        <f t="shared" si="7"/>
        <v>Correct</v>
      </c>
    </row>
    <row r="509" spans="1:10" x14ac:dyDescent="0.25">
      <c r="A509" s="1" t="s">
        <v>2031</v>
      </c>
      <c r="B509" s="1" t="s">
        <v>2032</v>
      </c>
      <c r="C509" s="2" t="s">
        <v>2033</v>
      </c>
      <c r="D509" s="2" t="s">
        <v>4240</v>
      </c>
      <c r="E509" s="2" t="s">
        <v>440</v>
      </c>
      <c r="F509" s="2" t="s">
        <v>27</v>
      </c>
      <c r="G509" s="2" t="s">
        <v>6</v>
      </c>
      <c r="H509" s="1" t="s">
        <v>7</v>
      </c>
      <c r="I509" s="1" t="s">
        <v>7</v>
      </c>
      <c r="J509" s="1" t="str">
        <f t="shared" si="7"/>
        <v>Correct</v>
      </c>
    </row>
    <row r="510" spans="1:10" x14ac:dyDescent="0.25">
      <c r="A510" s="1" t="s">
        <v>2034</v>
      </c>
      <c r="B510" s="1" t="s">
        <v>2035</v>
      </c>
      <c r="C510" s="2" t="s">
        <v>2036</v>
      </c>
      <c r="D510" s="2" t="s">
        <v>4250</v>
      </c>
      <c r="E510" s="2" t="s">
        <v>306</v>
      </c>
      <c r="F510" s="2" t="s">
        <v>27</v>
      </c>
      <c r="G510" s="2" t="s">
        <v>6</v>
      </c>
      <c r="H510" s="1" t="s">
        <v>7</v>
      </c>
      <c r="I510" s="1" t="s">
        <v>7</v>
      </c>
      <c r="J510" s="1" t="str">
        <f t="shared" si="7"/>
        <v>Correct</v>
      </c>
    </row>
    <row r="511" spans="1:10" x14ac:dyDescent="0.25">
      <c r="A511" s="1" t="s">
        <v>2037</v>
      </c>
      <c r="B511" s="1" t="s">
        <v>2038</v>
      </c>
      <c r="C511" s="2" t="s">
        <v>2039</v>
      </c>
      <c r="D511" s="2" t="s">
        <v>4250</v>
      </c>
      <c r="E511" s="2" t="s">
        <v>519</v>
      </c>
      <c r="F511" s="2" t="s">
        <v>27</v>
      </c>
      <c r="G511" s="2" t="s">
        <v>6</v>
      </c>
      <c r="H511" s="1" t="s">
        <v>7</v>
      </c>
      <c r="I511" s="1" t="s">
        <v>7</v>
      </c>
      <c r="J511" s="1" t="str">
        <f t="shared" si="7"/>
        <v>Correct</v>
      </c>
    </row>
    <row r="512" spans="1:10" ht="300" x14ac:dyDescent="0.25">
      <c r="A512" s="1" t="s">
        <v>2040</v>
      </c>
      <c r="B512" s="1" t="s">
        <v>2041</v>
      </c>
      <c r="C512" s="2" t="s">
        <v>2042</v>
      </c>
      <c r="D512" s="2" t="s">
        <v>4236</v>
      </c>
      <c r="E512" s="2" t="s">
        <v>2043</v>
      </c>
      <c r="F512" s="2" t="s">
        <v>49</v>
      </c>
      <c r="G512" s="2" t="s">
        <v>6</v>
      </c>
      <c r="H512" s="1" t="s">
        <v>7</v>
      </c>
      <c r="I512" s="1" t="s">
        <v>7</v>
      </c>
      <c r="J512" s="1" t="str">
        <f t="shared" si="7"/>
        <v>Correct</v>
      </c>
    </row>
    <row r="513" spans="1:10" ht="315" x14ac:dyDescent="0.25">
      <c r="A513" s="1" t="s">
        <v>2044</v>
      </c>
      <c r="B513" s="1" t="s">
        <v>2045</v>
      </c>
      <c r="C513" s="2" t="s">
        <v>2046</v>
      </c>
      <c r="D513" s="2" t="s">
        <v>4236</v>
      </c>
      <c r="E513" s="2" t="s">
        <v>142</v>
      </c>
      <c r="F513" s="2" t="s">
        <v>5</v>
      </c>
      <c r="G513" s="2" t="s">
        <v>6</v>
      </c>
      <c r="H513" s="1" t="s">
        <v>7</v>
      </c>
      <c r="I513" s="1" t="s">
        <v>7</v>
      </c>
      <c r="J513" s="1" t="str">
        <f t="shared" si="7"/>
        <v>Correct</v>
      </c>
    </row>
    <row r="514" spans="1:10" x14ac:dyDescent="0.25">
      <c r="A514" s="1" t="s">
        <v>2047</v>
      </c>
      <c r="B514" s="1" t="s">
        <v>2048</v>
      </c>
      <c r="C514" s="1" t="s">
        <v>2049</v>
      </c>
      <c r="D514" s="2" t="s">
        <v>4248</v>
      </c>
      <c r="E514" s="2" t="s">
        <v>138</v>
      </c>
      <c r="F514" s="2" t="s">
        <v>12</v>
      </c>
      <c r="G514" s="2" t="s">
        <v>6</v>
      </c>
      <c r="H514" s="1" t="s">
        <v>7</v>
      </c>
      <c r="I514" s="1" t="s">
        <v>7</v>
      </c>
      <c r="J514" s="1" t="str">
        <f t="shared" si="7"/>
        <v>Correct</v>
      </c>
    </row>
    <row r="515" spans="1:10" x14ac:dyDescent="0.25">
      <c r="A515" s="1" t="s">
        <v>2050</v>
      </c>
      <c r="B515" s="1" t="s">
        <v>2051</v>
      </c>
      <c r="C515" s="2" t="s">
        <v>2052</v>
      </c>
      <c r="D515" s="2" t="s">
        <v>4250</v>
      </c>
      <c r="E515" s="2" t="s">
        <v>519</v>
      </c>
      <c r="F515" s="2" t="s">
        <v>27</v>
      </c>
      <c r="G515" s="2" t="s">
        <v>6</v>
      </c>
      <c r="H515" s="1" t="s">
        <v>7</v>
      </c>
      <c r="I515" s="1" t="s">
        <v>7</v>
      </c>
      <c r="J515" s="1" t="str">
        <f t="shared" ref="J515:J578" si="8">IF(H515=I515,"Correct","Incorrect")</f>
        <v>Correct</v>
      </c>
    </row>
    <row r="516" spans="1:10" x14ac:dyDescent="0.25">
      <c r="A516" s="1" t="s">
        <v>2053</v>
      </c>
      <c r="B516" s="1" t="s">
        <v>2054</v>
      </c>
      <c r="C516" s="2" t="s">
        <v>2055</v>
      </c>
      <c r="D516" s="2" t="s">
        <v>4242</v>
      </c>
      <c r="E516" s="2" t="s">
        <v>287</v>
      </c>
      <c r="F516" s="2" t="s">
        <v>12</v>
      </c>
      <c r="G516" s="2" t="s">
        <v>6</v>
      </c>
      <c r="H516" s="1" t="s">
        <v>7</v>
      </c>
      <c r="I516" s="1" t="s">
        <v>7</v>
      </c>
      <c r="J516" s="1" t="str">
        <f t="shared" si="8"/>
        <v>Correct</v>
      </c>
    </row>
    <row r="517" spans="1:10" x14ac:dyDescent="0.25">
      <c r="A517" s="1" t="s">
        <v>2056</v>
      </c>
      <c r="B517" s="1" t="s">
        <v>2057</v>
      </c>
      <c r="C517" s="2" t="s">
        <v>2058</v>
      </c>
      <c r="D517" s="2" t="s">
        <v>4250</v>
      </c>
      <c r="E517" s="2" t="s">
        <v>519</v>
      </c>
      <c r="F517" s="2" t="s">
        <v>27</v>
      </c>
      <c r="G517" s="2" t="s">
        <v>6</v>
      </c>
      <c r="H517" s="1" t="s">
        <v>7</v>
      </c>
      <c r="I517" s="1" t="s">
        <v>7</v>
      </c>
      <c r="J517" s="1" t="str">
        <f t="shared" si="8"/>
        <v>Correct</v>
      </c>
    </row>
    <row r="518" spans="1:10" x14ac:dyDescent="0.25">
      <c r="A518" s="1" t="s">
        <v>2059</v>
      </c>
      <c r="B518" s="1" t="s">
        <v>2060</v>
      </c>
      <c r="C518" s="2" t="s">
        <v>2061</v>
      </c>
      <c r="D518" s="2" t="s">
        <v>4237</v>
      </c>
      <c r="E518" s="2" t="s">
        <v>53</v>
      </c>
      <c r="F518" s="2" t="s">
        <v>12</v>
      </c>
      <c r="G518" s="2" t="s">
        <v>6</v>
      </c>
      <c r="H518" s="1" t="s">
        <v>7</v>
      </c>
      <c r="I518" s="1" t="s">
        <v>38</v>
      </c>
      <c r="J518" s="1" t="str">
        <f t="shared" si="8"/>
        <v>Incorrect</v>
      </c>
    </row>
    <row r="519" spans="1:10" x14ac:dyDescent="0.25">
      <c r="A519" s="1" t="s">
        <v>2062</v>
      </c>
      <c r="B519" s="1" t="s">
        <v>2063</v>
      </c>
      <c r="C519" s="2" t="s">
        <v>2064</v>
      </c>
      <c r="D519" s="2" t="s">
        <v>4237</v>
      </c>
      <c r="E519" s="2" t="s">
        <v>519</v>
      </c>
      <c r="F519" s="2" t="s">
        <v>27</v>
      </c>
      <c r="G519" s="2" t="s">
        <v>6</v>
      </c>
      <c r="H519" s="1" t="s">
        <v>7</v>
      </c>
      <c r="I519" s="1" t="s">
        <v>7</v>
      </c>
      <c r="J519" s="1" t="str">
        <f t="shared" si="8"/>
        <v>Correct</v>
      </c>
    </row>
    <row r="520" spans="1:10" x14ac:dyDescent="0.25">
      <c r="A520" s="1" t="s">
        <v>2065</v>
      </c>
      <c r="B520" s="1" t="s">
        <v>2066</v>
      </c>
      <c r="C520" s="2" t="s">
        <v>2067</v>
      </c>
      <c r="D520" s="2" t="s">
        <v>4250</v>
      </c>
      <c r="E520" s="2" t="s">
        <v>1015</v>
      </c>
      <c r="F520" s="2" t="s">
        <v>1679</v>
      </c>
      <c r="G520" s="2" t="s">
        <v>22</v>
      </c>
      <c r="H520" s="1" t="s">
        <v>7</v>
      </c>
      <c r="I520" s="1" t="s">
        <v>38</v>
      </c>
      <c r="J520" s="1" t="str">
        <f t="shared" si="8"/>
        <v>Incorrect</v>
      </c>
    </row>
    <row r="521" spans="1:10" x14ac:dyDescent="0.25">
      <c r="A521" s="1" t="s">
        <v>2068</v>
      </c>
      <c r="B521" s="1" t="s">
        <v>2069</v>
      </c>
      <c r="C521" s="2" t="s">
        <v>2070</v>
      </c>
      <c r="D521" s="2" t="s">
        <v>4250</v>
      </c>
      <c r="E521" s="2" t="s">
        <v>2071</v>
      </c>
      <c r="F521" s="2" t="s">
        <v>36</v>
      </c>
      <c r="G521" s="2" t="s">
        <v>22</v>
      </c>
      <c r="H521" s="1" t="s">
        <v>7</v>
      </c>
      <c r="I521" s="1" t="s">
        <v>7</v>
      </c>
      <c r="J521" s="1" t="str">
        <f t="shared" si="8"/>
        <v>Correct</v>
      </c>
    </row>
    <row r="522" spans="1:10" x14ac:dyDescent="0.25">
      <c r="A522" s="1" t="s">
        <v>2072</v>
      </c>
      <c r="B522" s="1" t="s">
        <v>2073</v>
      </c>
      <c r="C522" s="2" t="s">
        <v>2074</v>
      </c>
      <c r="D522" s="2" t="s">
        <v>4241</v>
      </c>
      <c r="E522" s="2" t="s">
        <v>1015</v>
      </c>
      <c r="F522" s="2" t="s">
        <v>59</v>
      </c>
      <c r="G522" s="2" t="s">
        <v>37</v>
      </c>
      <c r="H522" s="1" t="s">
        <v>38</v>
      </c>
      <c r="I522" s="1" t="s">
        <v>38</v>
      </c>
      <c r="J522" s="1" t="str">
        <f t="shared" si="8"/>
        <v>Correct</v>
      </c>
    </row>
    <row r="523" spans="1:10" x14ac:dyDescent="0.25">
      <c r="A523" s="1" t="s">
        <v>2075</v>
      </c>
      <c r="B523" s="1" t="s">
        <v>2076</v>
      </c>
      <c r="C523" s="2" t="s">
        <v>2077</v>
      </c>
      <c r="D523" s="2" t="s">
        <v>4236</v>
      </c>
      <c r="E523" s="2" t="s">
        <v>2078</v>
      </c>
      <c r="F523" s="2" t="s">
        <v>36</v>
      </c>
      <c r="G523" s="2" t="s">
        <v>83</v>
      </c>
      <c r="H523" s="1" t="s">
        <v>38</v>
      </c>
      <c r="I523" s="1" t="s">
        <v>38</v>
      </c>
      <c r="J523" s="1" t="str">
        <f t="shared" si="8"/>
        <v>Correct</v>
      </c>
    </row>
    <row r="524" spans="1:10" x14ac:dyDescent="0.25">
      <c r="A524" s="1" t="s">
        <v>2079</v>
      </c>
      <c r="B524" s="1" t="s">
        <v>2080</v>
      </c>
      <c r="C524" s="2" t="s">
        <v>2081</v>
      </c>
      <c r="D524" s="2" t="s">
        <v>4237</v>
      </c>
      <c r="E524" s="2" t="s">
        <v>2082</v>
      </c>
      <c r="F524" s="2" t="s">
        <v>1679</v>
      </c>
      <c r="G524" s="2" t="s">
        <v>22</v>
      </c>
      <c r="H524" s="1" t="s">
        <v>7</v>
      </c>
      <c r="I524" s="1" t="s">
        <v>7</v>
      </c>
      <c r="J524" s="1" t="str">
        <f t="shared" si="8"/>
        <v>Correct</v>
      </c>
    </row>
    <row r="525" spans="1:10" x14ac:dyDescent="0.25">
      <c r="A525" s="1" t="s">
        <v>2083</v>
      </c>
      <c r="B525" s="1" t="s">
        <v>2084</v>
      </c>
      <c r="C525" s="2" t="s">
        <v>2085</v>
      </c>
      <c r="D525" s="2" t="s">
        <v>4242</v>
      </c>
      <c r="E525" s="2" t="s">
        <v>2086</v>
      </c>
      <c r="F525" s="2" t="s">
        <v>88</v>
      </c>
      <c r="G525" s="2" t="s">
        <v>22</v>
      </c>
      <c r="H525" s="1" t="s">
        <v>7</v>
      </c>
      <c r="I525" s="1" t="s">
        <v>7</v>
      </c>
      <c r="J525" s="1" t="str">
        <f t="shared" si="8"/>
        <v>Correct</v>
      </c>
    </row>
    <row r="526" spans="1:10" x14ac:dyDescent="0.25">
      <c r="A526" s="1" t="s">
        <v>2087</v>
      </c>
      <c r="B526" s="1" t="s">
        <v>2088</v>
      </c>
      <c r="C526" s="2" t="s">
        <v>2089</v>
      </c>
      <c r="D526" s="2" t="s">
        <v>4236</v>
      </c>
      <c r="E526" s="2" t="s">
        <v>101</v>
      </c>
      <c r="F526" s="2" t="s">
        <v>12</v>
      </c>
      <c r="G526" s="2" t="s">
        <v>6</v>
      </c>
      <c r="H526" s="1" t="s">
        <v>7</v>
      </c>
      <c r="I526" s="1" t="s">
        <v>7</v>
      </c>
      <c r="J526" s="1" t="str">
        <f t="shared" si="8"/>
        <v>Correct</v>
      </c>
    </row>
    <row r="527" spans="1:10" x14ac:dyDescent="0.25">
      <c r="A527" s="1" t="s">
        <v>2090</v>
      </c>
      <c r="B527" s="1" t="s">
        <v>2091</v>
      </c>
      <c r="C527" s="2" t="s">
        <v>2092</v>
      </c>
      <c r="D527" s="2" t="s">
        <v>4236</v>
      </c>
      <c r="E527" s="2" t="s">
        <v>194</v>
      </c>
      <c r="F527" s="2" t="s">
        <v>88</v>
      </c>
      <c r="G527" s="2" t="s">
        <v>22</v>
      </c>
      <c r="H527" s="1" t="s">
        <v>7</v>
      </c>
      <c r="I527" s="1" t="s">
        <v>7</v>
      </c>
      <c r="J527" s="1" t="str">
        <f t="shared" si="8"/>
        <v>Correct</v>
      </c>
    </row>
    <row r="528" spans="1:10" x14ac:dyDescent="0.25">
      <c r="A528" s="1" t="s">
        <v>2093</v>
      </c>
      <c r="B528" s="1" t="s">
        <v>2094</v>
      </c>
      <c r="C528" s="2" t="s">
        <v>2095</v>
      </c>
      <c r="D528" s="2" t="s">
        <v>4236</v>
      </c>
      <c r="E528" s="2" t="s">
        <v>2096</v>
      </c>
      <c r="F528" s="2" t="s">
        <v>1059</v>
      </c>
      <c r="G528" s="2" t="s">
        <v>22</v>
      </c>
      <c r="H528" s="1" t="s">
        <v>7</v>
      </c>
      <c r="I528" s="1" t="s">
        <v>7</v>
      </c>
      <c r="J528" s="1" t="str">
        <f t="shared" si="8"/>
        <v>Correct</v>
      </c>
    </row>
    <row r="529" spans="1:10" ht="210" x14ac:dyDescent="0.25">
      <c r="A529" s="1" t="s">
        <v>2097</v>
      </c>
      <c r="B529" s="1" t="s">
        <v>2098</v>
      </c>
      <c r="C529" s="2" t="s">
        <v>2099</v>
      </c>
      <c r="D529" s="2" t="s">
        <v>4236</v>
      </c>
      <c r="E529" s="2" t="s">
        <v>133</v>
      </c>
      <c r="F529" s="2" t="s">
        <v>5</v>
      </c>
      <c r="G529" s="2" t="s">
        <v>134</v>
      </c>
      <c r="H529" s="1" t="s">
        <v>38</v>
      </c>
      <c r="I529" s="1" t="s">
        <v>38</v>
      </c>
      <c r="J529" s="1" t="str">
        <f t="shared" si="8"/>
        <v>Correct</v>
      </c>
    </row>
    <row r="530" spans="1:10" ht="285" x14ac:dyDescent="0.25">
      <c r="A530" s="1" t="s">
        <v>2100</v>
      </c>
      <c r="B530" s="1" t="s">
        <v>2101</v>
      </c>
      <c r="C530" s="2" t="s">
        <v>2102</v>
      </c>
      <c r="D530" s="2" t="s">
        <v>4247</v>
      </c>
      <c r="E530" s="2" t="s">
        <v>1269</v>
      </c>
      <c r="F530" s="2" t="s">
        <v>27</v>
      </c>
      <c r="G530" s="2" t="s">
        <v>6</v>
      </c>
      <c r="H530" s="1" t="s">
        <v>7</v>
      </c>
      <c r="I530" s="1" t="s">
        <v>38</v>
      </c>
      <c r="J530" s="1" t="str">
        <f t="shared" si="8"/>
        <v>Incorrect</v>
      </c>
    </row>
    <row r="531" spans="1:10" ht="210" x14ac:dyDescent="0.25">
      <c r="A531" s="1" t="s">
        <v>2103</v>
      </c>
      <c r="B531" s="1" t="s">
        <v>2104</v>
      </c>
      <c r="C531" s="2" t="s">
        <v>2105</v>
      </c>
      <c r="D531" s="2" t="s">
        <v>4247</v>
      </c>
      <c r="E531" s="2" t="s">
        <v>2106</v>
      </c>
      <c r="F531" s="2" t="s">
        <v>49</v>
      </c>
      <c r="G531" s="2" t="s">
        <v>134</v>
      </c>
      <c r="H531" s="1" t="s">
        <v>38</v>
      </c>
      <c r="I531" s="1" t="s">
        <v>38</v>
      </c>
      <c r="J531" s="1" t="str">
        <f t="shared" si="8"/>
        <v>Correct</v>
      </c>
    </row>
    <row r="532" spans="1:10" x14ac:dyDescent="0.25">
      <c r="A532" s="1" t="s">
        <v>2107</v>
      </c>
      <c r="B532" s="1" t="s">
        <v>2108</v>
      </c>
      <c r="C532" s="2" t="s">
        <v>2109</v>
      </c>
      <c r="D532" s="2" t="s">
        <v>4247</v>
      </c>
      <c r="E532" s="2" t="s">
        <v>2110</v>
      </c>
      <c r="F532" s="2" t="s">
        <v>1228</v>
      </c>
      <c r="G532" s="2" t="s">
        <v>37</v>
      </c>
      <c r="H532" s="1" t="s">
        <v>38</v>
      </c>
      <c r="I532" s="1" t="s">
        <v>38</v>
      </c>
      <c r="J532" s="1" t="str">
        <f t="shared" si="8"/>
        <v>Correct</v>
      </c>
    </row>
    <row r="533" spans="1:10" ht="270" x14ac:dyDescent="0.25">
      <c r="A533" s="1" t="s">
        <v>2111</v>
      </c>
      <c r="B533" s="1" t="s">
        <v>2112</v>
      </c>
      <c r="C533" s="2" t="s">
        <v>2113</v>
      </c>
      <c r="D533" s="2" t="s">
        <v>4247</v>
      </c>
      <c r="E533" s="2" t="s">
        <v>1363</v>
      </c>
      <c r="F533" s="2" t="s">
        <v>5</v>
      </c>
      <c r="G533" s="2" t="s">
        <v>134</v>
      </c>
      <c r="H533" s="1" t="s">
        <v>38</v>
      </c>
      <c r="I533" s="1" t="s">
        <v>38</v>
      </c>
      <c r="J533" s="1" t="str">
        <f t="shared" si="8"/>
        <v>Correct</v>
      </c>
    </row>
    <row r="534" spans="1:10" x14ac:dyDescent="0.25">
      <c r="A534" s="1" t="s">
        <v>2114</v>
      </c>
      <c r="B534" s="1" t="s">
        <v>2115</v>
      </c>
      <c r="C534" s="2" t="s">
        <v>2116</v>
      </c>
      <c r="D534" s="2" t="s">
        <v>4247</v>
      </c>
      <c r="E534" s="2" t="s">
        <v>133</v>
      </c>
      <c r="F534" s="2" t="s">
        <v>12</v>
      </c>
      <c r="G534" s="2" t="s">
        <v>134</v>
      </c>
      <c r="H534" s="1" t="s">
        <v>38</v>
      </c>
      <c r="I534" s="1" t="s">
        <v>38</v>
      </c>
      <c r="J534" s="1" t="str">
        <f t="shared" si="8"/>
        <v>Correct</v>
      </c>
    </row>
    <row r="535" spans="1:10" x14ac:dyDescent="0.25">
      <c r="A535" s="1" t="s">
        <v>2117</v>
      </c>
      <c r="B535" s="1" t="s">
        <v>2118</v>
      </c>
      <c r="C535" s="2" t="s">
        <v>2119</v>
      </c>
      <c r="D535" s="2" t="s">
        <v>4247</v>
      </c>
      <c r="E535" s="2" t="s">
        <v>133</v>
      </c>
      <c r="F535" s="2" t="s">
        <v>12</v>
      </c>
      <c r="G535" s="2" t="s">
        <v>134</v>
      </c>
      <c r="H535" s="1" t="s">
        <v>38</v>
      </c>
      <c r="I535" s="1" t="s">
        <v>38</v>
      </c>
      <c r="J535" s="1" t="str">
        <f t="shared" si="8"/>
        <v>Correct</v>
      </c>
    </row>
    <row r="536" spans="1:10" ht="240" x14ac:dyDescent="0.25">
      <c r="A536" s="1" t="s">
        <v>2120</v>
      </c>
      <c r="B536" s="1" t="s">
        <v>2121</v>
      </c>
      <c r="C536" s="2" t="s">
        <v>2122</v>
      </c>
      <c r="D536" s="2" t="s">
        <v>4247</v>
      </c>
      <c r="E536" s="2" t="s">
        <v>1363</v>
      </c>
      <c r="F536" s="2" t="s">
        <v>5</v>
      </c>
      <c r="G536" s="2" t="s">
        <v>134</v>
      </c>
      <c r="H536" s="1" t="s">
        <v>38</v>
      </c>
      <c r="I536" s="1" t="s">
        <v>38</v>
      </c>
      <c r="J536" s="1" t="str">
        <f t="shared" si="8"/>
        <v>Correct</v>
      </c>
    </row>
    <row r="537" spans="1:10" x14ac:dyDescent="0.25">
      <c r="A537" s="1" t="s">
        <v>2123</v>
      </c>
      <c r="B537" s="1" t="s">
        <v>2124</v>
      </c>
      <c r="C537" s="2" t="s">
        <v>2125</v>
      </c>
      <c r="D537" s="2" t="s">
        <v>4247</v>
      </c>
      <c r="E537" s="2" t="s">
        <v>1363</v>
      </c>
      <c r="F537" s="2" t="s">
        <v>5</v>
      </c>
      <c r="G537" s="2" t="s">
        <v>134</v>
      </c>
      <c r="H537" s="1" t="s">
        <v>38</v>
      </c>
      <c r="I537" s="1" t="s">
        <v>38</v>
      </c>
      <c r="J537" s="1" t="str">
        <f t="shared" si="8"/>
        <v>Correct</v>
      </c>
    </row>
    <row r="538" spans="1:10" x14ac:dyDescent="0.25">
      <c r="A538" s="1" t="s">
        <v>2126</v>
      </c>
      <c r="B538" s="1" t="s">
        <v>2127</v>
      </c>
      <c r="C538" s="2" t="s">
        <v>2128</v>
      </c>
      <c r="D538" s="2" t="s">
        <v>4236</v>
      </c>
      <c r="E538" s="2" t="s">
        <v>138</v>
      </c>
      <c r="F538" s="2" t="s">
        <v>12</v>
      </c>
      <c r="G538" s="2" t="s">
        <v>6</v>
      </c>
      <c r="H538" s="1" t="s">
        <v>7</v>
      </c>
      <c r="I538" s="1" t="s">
        <v>7</v>
      </c>
      <c r="J538" s="1" t="str">
        <f t="shared" si="8"/>
        <v>Correct</v>
      </c>
    </row>
    <row r="539" spans="1:10" ht="285" x14ac:dyDescent="0.25">
      <c r="A539" s="1" t="s">
        <v>2129</v>
      </c>
      <c r="B539" s="1" t="s">
        <v>2130</v>
      </c>
      <c r="C539" s="2" t="s">
        <v>2131</v>
      </c>
      <c r="D539" s="2" t="s">
        <v>4246</v>
      </c>
      <c r="E539" s="2" t="s">
        <v>133</v>
      </c>
      <c r="F539" s="2" t="s">
        <v>5</v>
      </c>
      <c r="G539" s="2" t="s">
        <v>134</v>
      </c>
      <c r="H539" s="1" t="s">
        <v>38</v>
      </c>
      <c r="I539" s="1" t="s">
        <v>38</v>
      </c>
      <c r="J539" s="1" t="str">
        <f t="shared" si="8"/>
        <v>Correct</v>
      </c>
    </row>
    <row r="540" spans="1:10" x14ac:dyDescent="0.25">
      <c r="A540" s="1" t="s">
        <v>2132</v>
      </c>
      <c r="B540" s="1" t="s">
        <v>2133</v>
      </c>
      <c r="C540" s="2" t="s">
        <v>2134</v>
      </c>
      <c r="D540" s="2" t="s">
        <v>4247</v>
      </c>
      <c r="E540" s="2" t="s">
        <v>133</v>
      </c>
      <c r="F540" s="2" t="s">
        <v>5</v>
      </c>
      <c r="G540" s="2" t="s">
        <v>134</v>
      </c>
      <c r="H540" s="1" t="s">
        <v>38</v>
      </c>
      <c r="I540" s="1" t="s">
        <v>38</v>
      </c>
      <c r="J540" s="1" t="str">
        <f t="shared" si="8"/>
        <v>Correct</v>
      </c>
    </row>
    <row r="541" spans="1:10" x14ac:dyDescent="0.25">
      <c r="A541" s="1" t="s">
        <v>2135</v>
      </c>
      <c r="B541" s="1" t="s">
        <v>2136</v>
      </c>
      <c r="C541" s="2" t="s">
        <v>2137</v>
      </c>
      <c r="D541" s="2" t="s">
        <v>4236</v>
      </c>
      <c r="E541" s="2" t="s">
        <v>317</v>
      </c>
      <c r="F541" s="2" t="s">
        <v>12</v>
      </c>
      <c r="G541" s="2" t="s">
        <v>6</v>
      </c>
      <c r="H541" s="1" t="s">
        <v>7</v>
      </c>
      <c r="I541" s="1" t="s">
        <v>7</v>
      </c>
      <c r="J541" s="1" t="str">
        <f t="shared" si="8"/>
        <v>Correct</v>
      </c>
    </row>
    <row r="542" spans="1:10" ht="150" x14ac:dyDescent="0.25">
      <c r="A542" s="1" t="s">
        <v>2138</v>
      </c>
      <c r="B542" s="1" t="s">
        <v>2139</v>
      </c>
      <c r="C542" s="2" t="s">
        <v>2140</v>
      </c>
      <c r="D542" s="2" t="s">
        <v>4246</v>
      </c>
      <c r="E542" s="2" t="s">
        <v>2141</v>
      </c>
      <c r="F542" s="2" t="s">
        <v>2142</v>
      </c>
      <c r="G542" s="2" t="s">
        <v>2143</v>
      </c>
      <c r="H542" s="1" t="s">
        <v>38</v>
      </c>
      <c r="I542" s="1" t="s">
        <v>38</v>
      </c>
      <c r="J542" s="1" t="str">
        <f t="shared" si="8"/>
        <v>Correct</v>
      </c>
    </row>
    <row r="543" spans="1:10" x14ac:dyDescent="0.25">
      <c r="A543" s="1" t="s">
        <v>2144</v>
      </c>
      <c r="B543" s="1" t="s">
        <v>2145</v>
      </c>
      <c r="C543" s="2" t="s">
        <v>2146</v>
      </c>
      <c r="D543" s="2" t="s">
        <v>4236</v>
      </c>
      <c r="E543" s="2" t="s">
        <v>317</v>
      </c>
      <c r="F543" s="2" t="s">
        <v>12</v>
      </c>
      <c r="G543" s="2" t="s">
        <v>6</v>
      </c>
      <c r="H543" s="1" t="s">
        <v>7</v>
      </c>
      <c r="I543" s="1" t="s">
        <v>7</v>
      </c>
      <c r="J543" s="1" t="str">
        <f t="shared" si="8"/>
        <v>Correct</v>
      </c>
    </row>
    <row r="544" spans="1:10" x14ac:dyDescent="0.25">
      <c r="A544" s="1" t="s">
        <v>2147</v>
      </c>
      <c r="B544" s="1" t="s">
        <v>2148</v>
      </c>
      <c r="C544" s="2" t="s">
        <v>2149</v>
      </c>
      <c r="D544" s="2" t="s">
        <v>4247</v>
      </c>
      <c r="E544" s="2" t="s">
        <v>2150</v>
      </c>
      <c r="F544" s="2" t="s">
        <v>59</v>
      </c>
      <c r="G544" s="2" t="s">
        <v>22</v>
      </c>
      <c r="H544" s="1" t="s">
        <v>7</v>
      </c>
      <c r="I544" s="1" t="s">
        <v>7</v>
      </c>
      <c r="J544" s="1" t="str">
        <f t="shared" si="8"/>
        <v>Correct</v>
      </c>
    </row>
    <row r="545" spans="1:10" x14ac:dyDescent="0.25">
      <c r="A545" s="1" t="s">
        <v>2151</v>
      </c>
      <c r="B545" s="1" t="s">
        <v>2152</v>
      </c>
      <c r="C545" s="2" t="s">
        <v>2153</v>
      </c>
      <c r="D545" s="2" t="s">
        <v>4236</v>
      </c>
      <c r="E545" s="2" t="s">
        <v>133</v>
      </c>
      <c r="F545" s="2" t="s">
        <v>5</v>
      </c>
      <c r="G545" s="2" t="s">
        <v>134</v>
      </c>
      <c r="H545" s="1" t="s">
        <v>38</v>
      </c>
      <c r="I545" s="1" t="s">
        <v>38</v>
      </c>
      <c r="J545" s="1" t="str">
        <f t="shared" si="8"/>
        <v>Correct</v>
      </c>
    </row>
    <row r="546" spans="1:10" x14ac:dyDescent="0.25">
      <c r="A546" s="1" t="s">
        <v>2154</v>
      </c>
      <c r="B546" s="1" t="s">
        <v>2155</v>
      </c>
      <c r="C546" s="2" t="s">
        <v>2156</v>
      </c>
      <c r="D546" s="2" t="s">
        <v>4236</v>
      </c>
      <c r="E546" s="2" t="s">
        <v>421</v>
      </c>
      <c r="F546" s="2" t="s">
        <v>12</v>
      </c>
      <c r="G546" s="2" t="s">
        <v>6</v>
      </c>
      <c r="H546" s="1" t="s">
        <v>7</v>
      </c>
      <c r="I546" s="1" t="s">
        <v>7</v>
      </c>
      <c r="J546" s="1" t="str">
        <f t="shared" si="8"/>
        <v>Correct</v>
      </c>
    </row>
    <row r="547" spans="1:10" ht="225" x14ac:dyDescent="0.25">
      <c r="A547" s="1" t="s">
        <v>2157</v>
      </c>
      <c r="B547" s="1" t="s">
        <v>2158</v>
      </c>
      <c r="C547" s="2" t="s">
        <v>2159</v>
      </c>
      <c r="D547" s="2" t="s">
        <v>4236</v>
      </c>
      <c r="E547" s="2" t="s">
        <v>53</v>
      </c>
      <c r="F547" s="2" t="s">
        <v>12</v>
      </c>
      <c r="G547" s="2" t="s">
        <v>6</v>
      </c>
      <c r="H547" s="1" t="s">
        <v>7</v>
      </c>
      <c r="I547" s="1" t="s">
        <v>7</v>
      </c>
      <c r="J547" s="1" t="str">
        <f t="shared" si="8"/>
        <v>Correct</v>
      </c>
    </row>
    <row r="548" spans="1:10" x14ac:dyDescent="0.25">
      <c r="A548" s="1" t="s">
        <v>2160</v>
      </c>
      <c r="B548" s="1" t="s">
        <v>2161</v>
      </c>
      <c r="C548" s="2" t="s">
        <v>2162</v>
      </c>
      <c r="D548" s="2" t="s">
        <v>4236</v>
      </c>
      <c r="E548" s="2" t="s">
        <v>2163</v>
      </c>
      <c r="F548" s="2" t="s">
        <v>36</v>
      </c>
      <c r="G548" s="2" t="s">
        <v>22</v>
      </c>
      <c r="H548" s="1" t="s">
        <v>7</v>
      </c>
      <c r="I548" s="1" t="s">
        <v>7</v>
      </c>
      <c r="J548" s="1" t="str">
        <f t="shared" si="8"/>
        <v>Correct</v>
      </c>
    </row>
    <row r="549" spans="1:10" x14ac:dyDescent="0.25">
      <c r="A549" s="1" t="s">
        <v>2164</v>
      </c>
      <c r="B549" s="1" t="s">
        <v>2165</v>
      </c>
      <c r="C549" s="2" t="s">
        <v>2166</v>
      </c>
      <c r="D549" s="2" t="s">
        <v>4247</v>
      </c>
      <c r="E549" s="2" t="s">
        <v>2167</v>
      </c>
      <c r="F549" s="2" t="s">
        <v>2168</v>
      </c>
      <c r="G549" s="2" t="s">
        <v>214</v>
      </c>
      <c r="H549" s="1" t="s">
        <v>38</v>
      </c>
      <c r="I549" s="1" t="s">
        <v>38</v>
      </c>
      <c r="J549" s="1" t="str">
        <f t="shared" si="8"/>
        <v>Correct</v>
      </c>
    </row>
    <row r="550" spans="1:10" x14ac:dyDescent="0.25">
      <c r="A550" s="1" t="s">
        <v>2169</v>
      </c>
      <c r="B550" s="1" t="s">
        <v>2170</v>
      </c>
      <c r="C550" s="2" t="s">
        <v>2171</v>
      </c>
      <c r="D550" s="2" t="s">
        <v>4247</v>
      </c>
      <c r="E550" s="2" t="s">
        <v>2172</v>
      </c>
      <c r="F550" s="2" t="s">
        <v>1228</v>
      </c>
      <c r="G550" s="2" t="s">
        <v>37</v>
      </c>
      <c r="H550" s="1" t="s">
        <v>38</v>
      </c>
      <c r="I550" s="1" t="s">
        <v>38</v>
      </c>
      <c r="J550" s="1" t="str">
        <f t="shared" si="8"/>
        <v>Correct</v>
      </c>
    </row>
    <row r="551" spans="1:10" x14ac:dyDescent="0.25">
      <c r="A551" s="1" t="s">
        <v>2173</v>
      </c>
      <c r="B551" s="1" t="s">
        <v>2174</v>
      </c>
      <c r="C551" s="2" t="s">
        <v>2175</v>
      </c>
      <c r="D551" s="2" t="s">
        <v>4236</v>
      </c>
      <c r="E551" s="2" t="s">
        <v>2176</v>
      </c>
      <c r="F551" s="2" t="s">
        <v>21</v>
      </c>
      <c r="G551" s="2" t="s">
        <v>22</v>
      </c>
      <c r="H551" s="1" t="s">
        <v>7</v>
      </c>
      <c r="I551" s="1" t="s">
        <v>38</v>
      </c>
      <c r="J551" s="1" t="str">
        <f t="shared" si="8"/>
        <v>Incorrect</v>
      </c>
    </row>
    <row r="552" spans="1:10" x14ac:dyDescent="0.25">
      <c r="A552" s="1" t="s">
        <v>2177</v>
      </c>
      <c r="B552" s="1" t="s">
        <v>2178</v>
      </c>
      <c r="C552" s="2" t="s">
        <v>2179</v>
      </c>
      <c r="D552" s="2" t="s">
        <v>4242</v>
      </c>
      <c r="E552" s="2" t="s">
        <v>202</v>
      </c>
      <c r="F552" s="2" t="s">
        <v>27</v>
      </c>
      <c r="G552" s="2" t="s">
        <v>6</v>
      </c>
      <c r="H552" s="1" t="s">
        <v>7</v>
      </c>
      <c r="I552" s="1" t="s">
        <v>7</v>
      </c>
      <c r="J552" s="1" t="str">
        <f t="shared" si="8"/>
        <v>Correct</v>
      </c>
    </row>
    <row r="553" spans="1:10" x14ac:dyDescent="0.25">
      <c r="A553" s="1" t="s">
        <v>2180</v>
      </c>
      <c r="B553" s="1" t="s">
        <v>2181</v>
      </c>
      <c r="C553" s="2" t="s">
        <v>2182</v>
      </c>
      <c r="D553" s="2" t="s">
        <v>4237</v>
      </c>
      <c r="E553" s="2" t="s">
        <v>2183</v>
      </c>
      <c r="F553" s="2" t="s">
        <v>12</v>
      </c>
      <c r="G553" s="2" t="s">
        <v>6</v>
      </c>
      <c r="H553" s="1" t="s">
        <v>7</v>
      </c>
      <c r="I553" s="1" t="s">
        <v>7</v>
      </c>
      <c r="J553" s="1" t="str">
        <f t="shared" si="8"/>
        <v>Correct</v>
      </c>
    </row>
    <row r="554" spans="1:10" x14ac:dyDescent="0.25">
      <c r="A554" s="1" t="s">
        <v>2184</v>
      </c>
      <c r="B554" s="1" t="s">
        <v>2185</v>
      </c>
      <c r="C554" s="2" t="s">
        <v>2186</v>
      </c>
      <c r="D554" s="2" t="s">
        <v>4250</v>
      </c>
      <c r="E554" s="2" t="s">
        <v>16</v>
      </c>
      <c r="F554" s="2" t="s">
        <v>12</v>
      </c>
      <c r="G554" s="2" t="s">
        <v>6</v>
      </c>
      <c r="H554" s="1" t="s">
        <v>7</v>
      </c>
      <c r="I554" s="1" t="s">
        <v>7</v>
      </c>
      <c r="J554" s="1" t="str">
        <f t="shared" si="8"/>
        <v>Correct</v>
      </c>
    </row>
    <row r="555" spans="1:10" x14ac:dyDescent="0.25">
      <c r="A555" s="1" t="s">
        <v>2187</v>
      </c>
      <c r="B555" s="1" t="s">
        <v>2188</v>
      </c>
      <c r="C555" s="2" t="s">
        <v>2189</v>
      </c>
      <c r="D555" s="2" t="s">
        <v>4252</v>
      </c>
      <c r="E555" s="2" t="s">
        <v>2190</v>
      </c>
      <c r="F555" s="2" t="s">
        <v>588</v>
      </c>
      <c r="G555" s="2" t="s">
        <v>22</v>
      </c>
      <c r="H555" s="1" t="s">
        <v>7</v>
      </c>
      <c r="I555" s="1" t="s">
        <v>7</v>
      </c>
      <c r="J555" s="1" t="str">
        <f t="shared" si="8"/>
        <v>Correct</v>
      </c>
    </row>
    <row r="556" spans="1:10" x14ac:dyDescent="0.25">
      <c r="A556" s="1" t="s">
        <v>2191</v>
      </c>
      <c r="B556" s="1" t="s">
        <v>2192</v>
      </c>
      <c r="C556" s="2" t="s">
        <v>2193</v>
      </c>
      <c r="D556" s="2" t="s">
        <v>4237</v>
      </c>
      <c r="E556" s="2" t="s">
        <v>2194</v>
      </c>
      <c r="F556" s="2" t="s">
        <v>1851</v>
      </c>
      <c r="G556" s="2" t="s">
        <v>208</v>
      </c>
      <c r="H556" s="1" t="s">
        <v>38</v>
      </c>
      <c r="I556" s="1" t="s">
        <v>7</v>
      </c>
      <c r="J556" s="1" t="str">
        <f t="shared" si="8"/>
        <v>Incorrect</v>
      </c>
    </row>
    <row r="557" spans="1:10" x14ac:dyDescent="0.25">
      <c r="A557" s="1" t="s">
        <v>2195</v>
      </c>
      <c r="B557" s="1" t="s">
        <v>2196</v>
      </c>
      <c r="C557" s="2" t="s">
        <v>2197</v>
      </c>
      <c r="D557" s="2" t="s">
        <v>4250</v>
      </c>
      <c r="E557" s="2" t="s">
        <v>2198</v>
      </c>
      <c r="F557" s="2" t="s">
        <v>49</v>
      </c>
      <c r="G557" s="2" t="s">
        <v>6</v>
      </c>
      <c r="H557" s="1" t="s">
        <v>7</v>
      </c>
      <c r="I557" s="1" t="s">
        <v>7</v>
      </c>
      <c r="J557" s="1" t="str">
        <f t="shared" si="8"/>
        <v>Correct</v>
      </c>
    </row>
    <row r="558" spans="1:10" x14ac:dyDescent="0.25">
      <c r="A558" s="1" t="s">
        <v>2199</v>
      </c>
      <c r="B558" s="1" t="s">
        <v>2200</v>
      </c>
      <c r="C558" s="2" t="s">
        <v>2201</v>
      </c>
      <c r="D558" s="2" t="s">
        <v>4240</v>
      </c>
      <c r="E558" s="2" t="s">
        <v>2202</v>
      </c>
      <c r="F558" s="2" t="s">
        <v>88</v>
      </c>
      <c r="G558" s="2" t="s">
        <v>387</v>
      </c>
      <c r="H558" s="1" t="s">
        <v>7</v>
      </c>
      <c r="I558" s="1" t="s">
        <v>7</v>
      </c>
      <c r="J558" s="1" t="str">
        <f t="shared" si="8"/>
        <v>Correct</v>
      </c>
    </row>
    <row r="559" spans="1:10" x14ac:dyDescent="0.25">
      <c r="A559" s="1" t="s">
        <v>2203</v>
      </c>
      <c r="B559" s="1" t="s">
        <v>2204</v>
      </c>
      <c r="C559" s="2" t="s">
        <v>2205</v>
      </c>
      <c r="D559" s="2" t="s">
        <v>4257</v>
      </c>
      <c r="E559" s="2" t="s">
        <v>16</v>
      </c>
      <c r="F559" s="2" t="s">
        <v>12</v>
      </c>
      <c r="G559" s="2" t="s">
        <v>6</v>
      </c>
      <c r="H559" s="1" t="s">
        <v>7</v>
      </c>
      <c r="I559" s="1" t="s">
        <v>7</v>
      </c>
      <c r="J559" s="1" t="str">
        <f t="shared" si="8"/>
        <v>Correct</v>
      </c>
    </row>
    <row r="560" spans="1:10" x14ac:dyDescent="0.25">
      <c r="A560" s="1" t="s">
        <v>2206</v>
      </c>
      <c r="B560" s="1" t="s">
        <v>2207</v>
      </c>
      <c r="C560" s="2" t="s">
        <v>2208</v>
      </c>
      <c r="D560" s="2" t="s">
        <v>4236</v>
      </c>
      <c r="E560" s="2" t="s">
        <v>317</v>
      </c>
      <c r="F560" s="2" t="s">
        <v>12</v>
      </c>
      <c r="G560" s="2" t="s">
        <v>6</v>
      </c>
      <c r="H560" s="1" t="s">
        <v>7</v>
      </c>
      <c r="I560" s="1" t="s">
        <v>7</v>
      </c>
      <c r="J560" s="1" t="str">
        <f t="shared" si="8"/>
        <v>Correct</v>
      </c>
    </row>
    <row r="561" spans="1:10" x14ac:dyDescent="0.25">
      <c r="A561" s="1" t="s">
        <v>2209</v>
      </c>
      <c r="B561" s="1" t="s">
        <v>2210</v>
      </c>
      <c r="C561" s="2" t="s">
        <v>2211</v>
      </c>
      <c r="D561" s="2" t="s">
        <v>4245</v>
      </c>
      <c r="E561" s="2" t="s">
        <v>2212</v>
      </c>
      <c r="F561" s="2" t="s">
        <v>49</v>
      </c>
      <c r="G561" s="2" t="s">
        <v>129</v>
      </c>
      <c r="H561" s="1" t="s">
        <v>7</v>
      </c>
      <c r="I561" s="1" t="s">
        <v>7</v>
      </c>
      <c r="J561" s="1" t="str">
        <f t="shared" si="8"/>
        <v>Correct</v>
      </c>
    </row>
    <row r="562" spans="1:10" x14ac:dyDescent="0.25">
      <c r="A562" s="1" t="s">
        <v>2213</v>
      </c>
      <c r="B562" s="1" t="s">
        <v>2214</v>
      </c>
      <c r="C562" s="2" t="s">
        <v>2215</v>
      </c>
      <c r="D562" s="2" t="s">
        <v>4253</v>
      </c>
      <c r="E562" s="2" t="s">
        <v>358</v>
      </c>
      <c r="F562" s="2" t="s">
        <v>12</v>
      </c>
      <c r="G562" s="2" t="s">
        <v>6</v>
      </c>
      <c r="H562" s="1" t="s">
        <v>7</v>
      </c>
      <c r="I562" s="1" t="s">
        <v>7</v>
      </c>
      <c r="J562" s="1" t="str">
        <f t="shared" si="8"/>
        <v>Correct</v>
      </c>
    </row>
    <row r="563" spans="1:10" x14ac:dyDescent="0.25">
      <c r="A563" s="1" t="s">
        <v>2216</v>
      </c>
      <c r="B563" s="1" t="s">
        <v>2217</v>
      </c>
      <c r="C563" s="2" t="s">
        <v>2218</v>
      </c>
      <c r="D563" s="2" t="s">
        <v>4236</v>
      </c>
      <c r="E563" s="2" t="s">
        <v>2219</v>
      </c>
      <c r="F563" s="2" t="s">
        <v>219</v>
      </c>
      <c r="G563" s="2" t="s">
        <v>22</v>
      </c>
      <c r="H563" s="1" t="s">
        <v>7</v>
      </c>
      <c r="I563" s="1" t="s">
        <v>7</v>
      </c>
      <c r="J563" s="1" t="str">
        <f t="shared" si="8"/>
        <v>Correct</v>
      </c>
    </row>
    <row r="564" spans="1:10" x14ac:dyDescent="0.25">
      <c r="A564" s="1" t="s">
        <v>2220</v>
      </c>
      <c r="B564" s="1" t="s">
        <v>2221</v>
      </c>
      <c r="C564" s="2" t="s">
        <v>2222</v>
      </c>
      <c r="D564" s="2" t="s">
        <v>4250</v>
      </c>
      <c r="E564" s="2" t="s">
        <v>2223</v>
      </c>
      <c r="F564" s="2" t="s">
        <v>1059</v>
      </c>
      <c r="G564" s="2" t="s">
        <v>22</v>
      </c>
      <c r="H564" s="1" t="s">
        <v>7</v>
      </c>
      <c r="I564" s="1" t="s">
        <v>7</v>
      </c>
      <c r="J564" s="1" t="str">
        <f t="shared" si="8"/>
        <v>Correct</v>
      </c>
    </row>
    <row r="565" spans="1:10" x14ac:dyDescent="0.25">
      <c r="A565" s="1" t="s">
        <v>2224</v>
      </c>
      <c r="B565" s="1" t="s">
        <v>2225</v>
      </c>
      <c r="C565" s="2" t="s">
        <v>2226</v>
      </c>
      <c r="D565" s="2" t="s">
        <v>4238</v>
      </c>
      <c r="E565" s="2" t="s">
        <v>785</v>
      </c>
      <c r="F565" s="2" t="s">
        <v>27</v>
      </c>
      <c r="G565" s="2" t="s">
        <v>6</v>
      </c>
      <c r="H565" s="1" t="s">
        <v>7</v>
      </c>
      <c r="I565" s="1" t="s">
        <v>7</v>
      </c>
      <c r="J565" s="1" t="str">
        <f t="shared" si="8"/>
        <v>Correct</v>
      </c>
    </row>
    <row r="566" spans="1:10" x14ac:dyDescent="0.25">
      <c r="A566" s="1" t="s">
        <v>2227</v>
      </c>
      <c r="B566" s="1" t="s">
        <v>2228</v>
      </c>
      <c r="C566" s="2" t="s">
        <v>2229</v>
      </c>
      <c r="D566" s="2" t="s">
        <v>4254</v>
      </c>
      <c r="E566" s="2" t="s">
        <v>573</v>
      </c>
      <c r="F566" s="2" t="s">
        <v>27</v>
      </c>
      <c r="G566" s="2" t="s">
        <v>6</v>
      </c>
      <c r="H566" s="1" t="s">
        <v>7</v>
      </c>
      <c r="I566" s="1" t="s">
        <v>7</v>
      </c>
      <c r="J566" s="1" t="str">
        <f t="shared" si="8"/>
        <v>Correct</v>
      </c>
    </row>
    <row r="567" spans="1:10" x14ac:dyDescent="0.25">
      <c r="A567" s="1" t="s">
        <v>2230</v>
      </c>
      <c r="B567" s="1" t="s">
        <v>2231</v>
      </c>
      <c r="C567" s="2" t="s">
        <v>2232</v>
      </c>
      <c r="D567" s="2" t="s">
        <v>4236</v>
      </c>
      <c r="E567" s="2" t="s">
        <v>142</v>
      </c>
      <c r="F567" s="2" t="s">
        <v>12</v>
      </c>
      <c r="G567" s="2" t="s">
        <v>6</v>
      </c>
      <c r="H567" s="1" t="s">
        <v>7</v>
      </c>
      <c r="I567" s="1" t="s">
        <v>7</v>
      </c>
      <c r="J567" s="1" t="str">
        <f t="shared" si="8"/>
        <v>Correct</v>
      </c>
    </row>
    <row r="568" spans="1:10" x14ac:dyDescent="0.25">
      <c r="A568" s="1" t="s">
        <v>2233</v>
      </c>
      <c r="B568" s="1" t="s">
        <v>2234</v>
      </c>
      <c r="C568" s="2" t="s">
        <v>2235</v>
      </c>
      <c r="D568" s="2" t="s">
        <v>4243</v>
      </c>
      <c r="E568" s="2" t="s">
        <v>2236</v>
      </c>
      <c r="F568" s="2" t="s">
        <v>2237</v>
      </c>
      <c r="G568" s="2" t="s">
        <v>2238</v>
      </c>
      <c r="H568" s="1" t="s">
        <v>38</v>
      </c>
      <c r="I568" s="1" t="s">
        <v>38</v>
      </c>
      <c r="J568" s="1" t="str">
        <f t="shared" si="8"/>
        <v>Correct</v>
      </c>
    </row>
    <row r="569" spans="1:10" x14ac:dyDescent="0.25">
      <c r="A569" s="1" t="s">
        <v>2239</v>
      </c>
      <c r="B569" s="1" t="s">
        <v>2240</v>
      </c>
      <c r="C569" s="2" t="s">
        <v>2241</v>
      </c>
      <c r="D569" s="2" t="s">
        <v>4245</v>
      </c>
      <c r="E569" s="2" t="s">
        <v>2242</v>
      </c>
      <c r="F569" s="2" t="s">
        <v>588</v>
      </c>
      <c r="G569" s="2" t="s">
        <v>22</v>
      </c>
      <c r="H569" s="1" t="s">
        <v>7</v>
      </c>
      <c r="I569" s="1" t="s">
        <v>7</v>
      </c>
      <c r="J569" s="1" t="str">
        <f t="shared" si="8"/>
        <v>Correct</v>
      </c>
    </row>
    <row r="570" spans="1:10" x14ac:dyDescent="0.25">
      <c r="A570" s="1" t="s">
        <v>2243</v>
      </c>
      <c r="B570" s="1" t="s">
        <v>2244</v>
      </c>
      <c r="C570" s="2" t="s">
        <v>2245</v>
      </c>
      <c r="D570" s="2" t="s">
        <v>4237</v>
      </c>
      <c r="E570" s="2" t="s">
        <v>53</v>
      </c>
      <c r="F570" s="2" t="s">
        <v>12</v>
      </c>
      <c r="G570" s="2" t="s">
        <v>6</v>
      </c>
      <c r="H570" s="1" t="s">
        <v>7</v>
      </c>
      <c r="I570" s="1" t="s">
        <v>7</v>
      </c>
      <c r="J570" s="1" t="str">
        <f t="shared" si="8"/>
        <v>Correct</v>
      </c>
    </row>
    <row r="571" spans="1:10" x14ac:dyDescent="0.25">
      <c r="A571" s="1" t="s">
        <v>2246</v>
      </c>
      <c r="B571" s="1" t="s">
        <v>2247</v>
      </c>
      <c r="C571" s="2" t="s">
        <v>2248</v>
      </c>
      <c r="D571" s="2" t="s">
        <v>4237</v>
      </c>
      <c r="E571" s="2" t="s">
        <v>358</v>
      </c>
      <c r="F571" s="2" t="s">
        <v>12</v>
      </c>
      <c r="G571" s="2" t="s">
        <v>6</v>
      </c>
      <c r="H571" s="1" t="s">
        <v>7</v>
      </c>
      <c r="I571" s="1" t="s">
        <v>7</v>
      </c>
      <c r="J571" s="1" t="str">
        <f t="shared" si="8"/>
        <v>Correct</v>
      </c>
    </row>
    <row r="572" spans="1:10" x14ac:dyDescent="0.25">
      <c r="A572" s="1" t="s">
        <v>2249</v>
      </c>
      <c r="B572" s="1" t="s">
        <v>2250</v>
      </c>
      <c r="C572" s="2" t="s">
        <v>2251</v>
      </c>
      <c r="D572" s="2" t="s">
        <v>4240</v>
      </c>
      <c r="E572" s="2" t="s">
        <v>317</v>
      </c>
      <c r="F572" s="2" t="s">
        <v>12</v>
      </c>
      <c r="G572" s="2" t="s">
        <v>6</v>
      </c>
      <c r="H572" s="1" t="s">
        <v>7</v>
      </c>
      <c r="I572" s="1" t="s">
        <v>7</v>
      </c>
      <c r="J572" s="1" t="str">
        <f t="shared" si="8"/>
        <v>Correct</v>
      </c>
    </row>
    <row r="573" spans="1:10" x14ac:dyDescent="0.25">
      <c r="A573" s="1" t="s">
        <v>2252</v>
      </c>
      <c r="B573" s="1" t="s">
        <v>2253</v>
      </c>
      <c r="C573" s="2" t="s">
        <v>2254</v>
      </c>
      <c r="D573" s="2" t="s">
        <v>4236</v>
      </c>
      <c r="E573" s="2" t="s">
        <v>142</v>
      </c>
      <c r="F573" s="2" t="s">
        <v>12</v>
      </c>
      <c r="G573" s="2" t="s">
        <v>6</v>
      </c>
      <c r="H573" s="1" t="s">
        <v>7</v>
      </c>
      <c r="I573" s="1" t="s">
        <v>7</v>
      </c>
      <c r="J573" s="1" t="str">
        <f t="shared" si="8"/>
        <v>Correct</v>
      </c>
    </row>
    <row r="574" spans="1:10" x14ac:dyDescent="0.25">
      <c r="A574" s="1" t="s">
        <v>2255</v>
      </c>
      <c r="B574" s="1" t="s">
        <v>2256</v>
      </c>
      <c r="C574" s="2" t="s">
        <v>2257</v>
      </c>
      <c r="D574" s="2" t="s">
        <v>4236</v>
      </c>
      <c r="E574" s="2" t="s">
        <v>202</v>
      </c>
      <c r="F574" s="2" t="s">
        <v>5</v>
      </c>
      <c r="G574" s="2" t="s">
        <v>6</v>
      </c>
      <c r="H574" s="1" t="s">
        <v>7</v>
      </c>
      <c r="I574" s="1" t="s">
        <v>7</v>
      </c>
      <c r="J574" s="1" t="str">
        <f t="shared" si="8"/>
        <v>Correct</v>
      </c>
    </row>
    <row r="575" spans="1:10" x14ac:dyDescent="0.25">
      <c r="A575" s="1" t="s">
        <v>2258</v>
      </c>
      <c r="B575" s="1" t="s">
        <v>2259</v>
      </c>
      <c r="C575" s="2" t="s">
        <v>2260</v>
      </c>
      <c r="D575" s="2" t="s">
        <v>4240</v>
      </c>
      <c r="E575" s="2" t="s">
        <v>328</v>
      </c>
      <c r="F575" s="2" t="s">
        <v>12</v>
      </c>
      <c r="G575" s="2" t="s">
        <v>129</v>
      </c>
      <c r="H575" s="1" t="s">
        <v>7</v>
      </c>
      <c r="I575" s="1" t="s">
        <v>7</v>
      </c>
      <c r="J575" s="1" t="str">
        <f t="shared" si="8"/>
        <v>Correct</v>
      </c>
    </row>
    <row r="576" spans="1:10" x14ac:dyDescent="0.25">
      <c r="A576" s="1" t="s">
        <v>2261</v>
      </c>
      <c r="B576" s="1" t="s">
        <v>2262</v>
      </c>
      <c r="C576" s="2" t="s">
        <v>2263</v>
      </c>
      <c r="D576" s="2" t="s">
        <v>4240</v>
      </c>
      <c r="E576" s="2" t="s">
        <v>190</v>
      </c>
      <c r="F576" s="2" t="s">
        <v>27</v>
      </c>
      <c r="G576" s="2" t="s">
        <v>129</v>
      </c>
      <c r="H576" s="1" t="s">
        <v>7</v>
      </c>
      <c r="I576" s="1" t="s">
        <v>7</v>
      </c>
      <c r="J576" s="1" t="str">
        <f t="shared" si="8"/>
        <v>Correct</v>
      </c>
    </row>
    <row r="577" spans="1:10" x14ac:dyDescent="0.25">
      <c r="A577" s="1" t="s">
        <v>2264</v>
      </c>
      <c r="B577" s="1" t="s">
        <v>2265</v>
      </c>
      <c r="C577" s="2" t="s">
        <v>2266</v>
      </c>
      <c r="D577" s="2" t="s">
        <v>4253</v>
      </c>
      <c r="E577" s="2" t="s">
        <v>242</v>
      </c>
      <c r="F577" s="2" t="s">
        <v>12</v>
      </c>
      <c r="G577" s="2" t="s">
        <v>6</v>
      </c>
      <c r="H577" s="1" t="s">
        <v>7</v>
      </c>
      <c r="I577" s="1" t="s">
        <v>7</v>
      </c>
      <c r="J577" s="1" t="str">
        <f t="shared" si="8"/>
        <v>Correct</v>
      </c>
    </row>
    <row r="578" spans="1:10" x14ac:dyDescent="0.25">
      <c r="A578" s="1" t="s">
        <v>2267</v>
      </c>
      <c r="B578" s="1" t="s">
        <v>2268</v>
      </c>
      <c r="C578" s="2" t="s">
        <v>2269</v>
      </c>
      <c r="D578" s="2" t="s">
        <v>4236</v>
      </c>
      <c r="E578" s="2" t="s">
        <v>53</v>
      </c>
      <c r="F578" s="2" t="s">
        <v>12</v>
      </c>
      <c r="G578" s="2" t="s">
        <v>6</v>
      </c>
      <c r="H578" s="1" t="s">
        <v>7</v>
      </c>
      <c r="I578" s="1" t="s">
        <v>7</v>
      </c>
      <c r="J578" s="1" t="str">
        <f t="shared" si="8"/>
        <v>Correct</v>
      </c>
    </row>
    <row r="579" spans="1:10" x14ac:dyDescent="0.25">
      <c r="A579" s="1" t="s">
        <v>2270</v>
      </c>
      <c r="B579" s="1" t="s">
        <v>2271</v>
      </c>
      <c r="C579" s="2" t="s">
        <v>2272</v>
      </c>
      <c r="D579" s="2" t="s">
        <v>4240</v>
      </c>
      <c r="E579" s="2" t="s">
        <v>515</v>
      </c>
      <c r="F579" s="2" t="s">
        <v>12</v>
      </c>
      <c r="G579" s="2" t="s">
        <v>6</v>
      </c>
      <c r="H579" s="1" t="s">
        <v>7</v>
      </c>
      <c r="I579" s="1" t="s">
        <v>7</v>
      </c>
      <c r="J579" s="1" t="str">
        <f t="shared" ref="J579:J642" si="9">IF(H579=I579,"Correct","Incorrect")</f>
        <v>Correct</v>
      </c>
    </row>
    <row r="580" spans="1:10" x14ac:dyDescent="0.25">
      <c r="A580" s="1" t="s">
        <v>2273</v>
      </c>
      <c r="B580" s="1" t="s">
        <v>2274</v>
      </c>
      <c r="C580" s="2" t="s">
        <v>2275</v>
      </c>
      <c r="D580" s="2" t="s">
        <v>4250</v>
      </c>
      <c r="E580" s="2" t="s">
        <v>2276</v>
      </c>
      <c r="F580" s="2" t="s">
        <v>27</v>
      </c>
      <c r="G580" s="2" t="s">
        <v>6</v>
      </c>
      <c r="H580" s="1" t="s">
        <v>7</v>
      </c>
      <c r="I580" s="1" t="s">
        <v>7</v>
      </c>
      <c r="J580" s="1" t="str">
        <f t="shared" si="9"/>
        <v>Correct</v>
      </c>
    </row>
    <row r="581" spans="1:10" x14ac:dyDescent="0.25">
      <c r="A581" s="1" t="s">
        <v>2277</v>
      </c>
      <c r="B581" s="1" t="s">
        <v>2278</v>
      </c>
      <c r="C581" s="2" t="s">
        <v>2279</v>
      </c>
      <c r="D581" s="2" t="s">
        <v>4236</v>
      </c>
      <c r="E581" s="2" t="s">
        <v>328</v>
      </c>
      <c r="F581" s="2" t="s">
        <v>12</v>
      </c>
      <c r="G581" s="2" t="s">
        <v>6</v>
      </c>
      <c r="H581" s="1" t="s">
        <v>7</v>
      </c>
      <c r="I581" s="1" t="s">
        <v>7</v>
      </c>
      <c r="J581" s="1" t="str">
        <f t="shared" si="9"/>
        <v>Correct</v>
      </c>
    </row>
    <row r="582" spans="1:10" x14ac:dyDescent="0.25">
      <c r="A582" s="1" t="s">
        <v>2280</v>
      </c>
      <c r="B582" s="1" t="s">
        <v>2281</v>
      </c>
      <c r="C582" s="2" t="s">
        <v>2282</v>
      </c>
      <c r="D582" s="2" t="s">
        <v>4250</v>
      </c>
      <c r="E582" s="2" t="s">
        <v>173</v>
      </c>
      <c r="F582" s="2" t="s">
        <v>12</v>
      </c>
      <c r="G582" s="2" t="s">
        <v>6</v>
      </c>
      <c r="H582" s="1" t="s">
        <v>7</v>
      </c>
      <c r="I582" s="1" t="s">
        <v>7</v>
      </c>
      <c r="J582" s="1" t="str">
        <f t="shared" si="9"/>
        <v>Correct</v>
      </c>
    </row>
    <row r="583" spans="1:10" x14ac:dyDescent="0.25">
      <c r="A583" s="1" t="s">
        <v>2283</v>
      </c>
      <c r="B583" s="1" t="s">
        <v>2284</v>
      </c>
      <c r="C583" s="2" t="s">
        <v>2285</v>
      </c>
      <c r="D583" s="2" t="s">
        <v>4237</v>
      </c>
      <c r="E583" s="2" t="s">
        <v>198</v>
      </c>
      <c r="F583" s="2" t="s">
        <v>49</v>
      </c>
      <c r="G583" s="2" t="s">
        <v>6</v>
      </c>
      <c r="H583" s="1" t="s">
        <v>7</v>
      </c>
      <c r="I583" s="1" t="s">
        <v>7</v>
      </c>
      <c r="J583" s="1" t="str">
        <f t="shared" si="9"/>
        <v>Correct</v>
      </c>
    </row>
    <row r="584" spans="1:10" x14ac:dyDescent="0.25">
      <c r="A584" s="1" t="s">
        <v>2286</v>
      </c>
      <c r="B584" s="1" t="s">
        <v>2287</v>
      </c>
      <c r="C584" s="2" t="s">
        <v>2288</v>
      </c>
      <c r="D584" s="2" t="s">
        <v>4243</v>
      </c>
      <c r="E584" s="2" t="s">
        <v>2289</v>
      </c>
      <c r="F584" s="2" t="s">
        <v>2290</v>
      </c>
      <c r="G584" s="2" t="s">
        <v>169</v>
      </c>
      <c r="H584" s="1" t="s">
        <v>38</v>
      </c>
      <c r="I584" s="1" t="s">
        <v>38</v>
      </c>
      <c r="J584" s="1" t="str">
        <f t="shared" si="9"/>
        <v>Correct</v>
      </c>
    </row>
    <row r="585" spans="1:10" x14ac:dyDescent="0.25">
      <c r="A585" s="1" t="s">
        <v>2291</v>
      </c>
      <c r="B585" s="1" t="s">
        <v>2292</v>
      </c>
      <c r="C585" s="2" t="s">
        <v>2293</v>
      </c>
      <c r="D585" s="2" t="s">
        <v>4234</v>
      </c>
      <c r="E585" s="2" t="s">
        <v>523</v>
      </c>
      <c r="F585" s="2" t="s">
        <v>59</v>
      </c>
      <c r="G585" s="2" t="s">
        <v>37</v>
      </c>
      <c r="H585" s="1" t="s">
        <v>38</v>
      </c>
      <c r="I585" s="1" t="s">
        <v>38</v>
      </c>
      <c r="J585" s="1" t="str">
        <f t="shared" si="9"/>
        <v>Correct</v>
      </c>
    </row>
    <row r="586" spans="1:10" x14ac:dyDescent="0.25">
      <c r="A586" s="1" t="s">
        <v>2294</v>
      </c>
      <c r="B586" s="1" t="s">
        <v>2295</v>
      </c>
      <c r="C586" s="2" t="s">
        <v>2296</v>
      </c>
      <c r="D586" s="2" t="s">
        <v>4234</v>
      </c>
      <c r="E586" s="2" t="s">
        <v>2297</v>
      </c>
      <c r="F586" s="2" t="s">
        <v>59</v>
      </c>
      <c r="G586" s="2" t="s">
        <v>37</v>
      </c>
      <c r="H586" s="1" t="s">
        <v>38</v>
      </c>
      <c r="I586" s="1" t="s">
        <v>38</v>
      </c>
      <c r="J586" s="1" t="str">
        <f t="shared" si="9"/>
        <v>Correct</v>
      </c>
    </row>
    <row r="587" spans="1:10" ht="210" x14ac:dyDescent="0.25">
      <c r="A587" s="1" t="s">
        <v>2298</v>
      </c>
      <c r="B587" s="1" t="s">
        <v>2299</v>
      </c>
      <c r="C587" s="2" t="s">
        <v>2300</v>
      </c>
      <c r="D587" s="2" t="s">
        <v>4234</v>
      </c>
      <c r="E587" s="2" t="s">
        <v>138</v>
      </c>
      <c r="F587" s="2" t="s">
        <v>5</v>
      </c>
      <c r="G587" s="2" t="s">
        <v>6</v>
      </c>
      <c r="H587" s="1" t="s">
        <v>7</v>
      </c>
      <c r="I587" s="1" t="s">
        <v>38</v>
      </c>
      <c r="J587" s="1" t="str">
        <f t="shared" si="9"/>
        <v>Incorrect</v>
      </c>
    </row>
    <row r="588" spans="1:10" ht="345" x14ac:dyDescent="0.25">
      <c r="A588" s="1" t="s">
        <v>2301</v>
      </c>
      <c r="B588" s="1" t="s">
        <v>2302</v>
      </c>
      <c r="C588" s="2" t="s">
        <v>2303</v>
      </c>
      <c r="D588" s="2" t="s">
        <v>4243</v>
      </c>
      <c r="E588" s="2" t="s">
        <v>2304</v>
      </c>
      <c r="F588" s="2" t="s">
        <v>866</v>
      </c>
      <c r="G588" s="2" t="s">
        <v>37</v>
      </c>
      <c r="H588" s="1" t="s">
        <v>38</v>
      </c>
      <c r="I588" s="1" t="s">
        <v>38</v>
      </c>
      <c r="J588" s="1" t="str">
        <f t="shared" si="9"/>
        <v>Correct</v>
      </c>
    </row>
    <row r="589" spans="1:10" ht="225" x14ac:dyDescent="0.25">
      <c r="A589" s="1" t="s">
        <v>2305</v>
      </c>
      <c r="B589" s="1" t="s">
        <v>2306</v>
      </c>
      <c r="C589" s="2" t="s">
        <v>2307</v>
      </c>
      <c r="D589" s="2" t="s">
        <v>4235</v>
      </c>
      <c r="E589" s="2" t="s">
        <v>2308</v>
      </c>
      <c r="F589" s="2" t="s">
        <v>2309</v>
      </c>
      <c r="G589" s="2" t="s">
        <v>1067</v>
      </c>
      <c r="H589" s="1" t="s">
        <v>38</v>
      </c>
      <c r="I589" s="1" t="s">
        <v>7</v>
      </c>
      <c r="J589" s="1" t="str">
        <f t="shared" si="9"/>
        <v>Incorrect</v>
      </c>
    </row>
    <row r="590" spans="1:10" ht="240" x14ac:dyDescent="0.25">
      <c r="A590" s="1" t="s">
        <v>2310</v>
      </c>
      <c r="B590" s="1" t="s">
        <v>2311</v>
      </c>
      <c r="C590" s="2" t="s">
        <v>2312</v>
      </c>
      <c r="D590" s="2" t="s">
        <v>4244</v>
      </c>
      <c r="E590" s="2" t="s">
        <v>2313</v>
      </c>
      <c r="F590" s="2" t="s">
        <v>2314</v>
      </c>
      <c r="G590" s="2" t="s">
        <v>2315</v>
      </c>
      <c r="H590" s="1" t="s">
        <v>38</v>
      </c>
      <c r="I590" s="1" t="s">
        <v>38</v>
      </c>
      <c r="J590" s="1" t="str">
        <f t="shared" si="9"/>
        <v>Correct</v>
      </c>
    </row>
    <row r="591" spans="1:10" x14ac:dyDescent="0.25">
      <c r="A591" s="1" t="s">
        <v>2316</v>
      </c>
      <c r="B591" s="1" t="s">
        <v>2317</v>
      </c>
      <c r="C591" s="2" t="s">
        <v>2318</v>
      </c>
      <c r="D591" s="2" t="s">
        <v>4237</v>
      </c>
      <c r="E591" s="2" t="s">
        <v>2319</v>
      </c>
      <c r="F591" s="2" t="s">
        <v>27</v>
      </c>
      <c r="G591" s="2" t="s">
        <v>6</v>
      </c>
      <c r="H591" s="1" t="s">
        <v>7</v>
      </c>
      <c r="I591" s="1" t="s">
        <v>7</v>
      </c>
      <c r="J591" s="1" t="str">
        <f t="shared" si="9"/>
        <v>Correct</v>
      </c>
    </row>
    <row r="592" spans="1:10" x14ac:dyDescent="0.25">
      <c r="A592" s="1" t="s">
        <v>2320</v>
      </c>
      <c r="B592" s="1" t="s">
        <v>2321</v>
      </c>
      <c r="C592" s="2" t="s">
        <v>2322</v>
      </c>
      <c r="D592" s="2" t="s">
        <v>4244</v>
      </c>
      <c r="E592" s="2" t="s">
        <v>2323</v>
      </c>
      <c r="F592" s="2" t="s">
        <v>5</v>
      </c>
      <c r="G592" s="2" t="s">
        <v>134</v>
      </c>
      <c r="H592" s="1" t="s">
        <v>38</v>
      </c>
      <c r="I592" s="1" t="s">
        <v>38</v>
      </c>
      <c r="J592" s="1" t="str">
        <f t="shared" si="9"/>
        <v>Correct</v>
      </c>
    </row>
    <row r="593" spans="1:10" x14ac:dyDescent="0.25">
      <c r="A593" s="1" t="s">
        <v>2324</v>
      </c>
      <c r="B593" s="1" t="s">
        <v>2325</v>
      </c>
      <c r="C593" s="2" t="s">
        <v>2326</v>
      </c>
      <c r="D593" s="2" t="s">
        <v>4237</v>
      </c>
      <c r="E593" s="2" t="s">
        <v>2327</v>
      </c>
      <c r="F593" s="2" t="s">
        <v>5</v>
      </c>
      <c r="G593" s="2" t="s">
        <v>6</v>
      </c>
      <c r="H593" s="1" t="s">
        <v>7</v>
      </c>
      <c r="I593" s="1" t="s">
        <v>7</v>
      </c>
      <c r="J593" s="1" t="str">
        <f t="shared" si="9"/>
        <v>Correct</v>
      </c>
    </row>
    <row r="594" spans="1:10" ht="225" x14ac:dyDescent="0.25">
      <c r="A594" s="1" t="s">
        <v>2328</v>
      </c>
      <c r="B594" s="1" t="s">
        <v>2329</v>
      </c>
      <c r="C594" s="2" t="s">
        <v>2330</v>
      </c>
      <c r="D594" s="2" t="s">
        <v>4237</v>
      </c>
      <c r="E594" s="2" t="s">
        <v>2331</v>
      </c>
      <c r="F594" s="2" t="s">
        <v>1461</v>
      </c>
      <c r="G594" s="2" t="s">
        <v>37</v>
      </c>
      <c r="H594" s="1" t="s">
        <v>38</v>
      </c>
      <c r="I594" s="1" t="s">
        <v>7</v>
      </c>
      <c r="J594" s="1" t="str">
        <f t="shared" si="9"/>
        <v>Incorrect</v>
      </c>
    </row>
    <row r="595" spans="1:10" x14ac:dyDescent="0.25">
      <c r="A595" s="1" t="s">
        <v>2332</v>
      </c>
      <c r="B595" s="1" t="s">
        <v>2333</v>
      </c>
      <c r="C595" s="2" t="s">
        <v>2334</v>
      </c>
      <c r="D595" s="2" t="s">
        <v>4237</v>
      </c>
      <c r="E595" s="2" t="s">
        <v>2327</v>
      </c>
      <c r="F595" s="2" t="s">
        <v>5</v>
      </c>
      <c r="G595" s="2" t="s">
        <v>6</v>
      </c>
      <c r="H595" s="1" t="s">
        <v>7</v>
      </c>
      <c r="I595" s="1" t="s">
        <v>38</v>
      </c>
      <c r="J595" s="1" t="str">
        <f t="shared" si="9"/>
        <v>Incorrect</v>
      </c>
    </row>
    <row r="596" spans="1:10" ht="120" x14ac:dyDescent="0.25">
      <c r="A596" s="1" t="s">
        <v>2335</v>
      </c>
      <c r="B596" s="1" t="s">
        <v>2336</v>
      </c>
      <c r="C596" s="2" t="s">
        <v>2337</v>
      </c>
      <c r="D596" s="2" t="s">
        <v>4237</v>
      </c>
      <c r="E596" s="2" t="s">
        <v>53</v>
      </c>
      <c r="F596" s="2" t="s">
        <v>5</v>
      </c>
      <c r="G596" s="2" t="s">
        <v>6</v>
      </c>
      <c r="H596" s="1" t="s">
        <v>7</v>
      </c>
      <c r="I596" s="1" t="s">
        <v>38</v>
      </c>
      <c r="J596" s="1" t="str">
        <f t="shared" si="9"/>
        <v>Incorrect</v>
      </c>
    </row>
    <row r="597" spans="1:10" x14ac:dyDescent="0.25">
      <c r="A597" s="1" t="s">
        <v>2338</v>
      </c>
      <c r="B597" s="1" t="s">
        <v>2339</v>
      </c>
      <c r="C597" s="2" t="s">
        <v>2340</v>
      </c>
      <c r="D597" s="2" t="s">
        <v>4237</v>
      </c>
      <c r="E597" s="2" t="s">
        <v>2341</v>
      </c>
      <c r="F597" s="2" t="s">
        <v>21</v>
      </c>
      <c r="G597" s="2" t="s">
        <v>22</v>
      </c>
      <c r="H597" s="1" t="s">
        <v>7</v>
      </c>
      <c r="I597" s="1" t="s">
        <v>7</v>
      </c>
      <c r="J597" s="1" t="str">
        <f t="shared" si="9"/>
        <v>Correct</v>
      </c>
    </row>
    <row r="598" spans="1:10" ht="270" x14ac:dyDescent="0.25">
      <c r="A598" s="1" t="s">
        <v>2342</v>
      </c>
      <c r="B598" s="1" t="s">
        <v>2343</v>
      </c>
      <c r="C598" s="2" t="s">
        <v>2344</v>
      </c>
      <c r="D598" s="2" t="s">
        <v>4235</v>
      </c>
      <c r="E598" s="2" t="s">
        <v>2345</v>
      </c>
      <c r="F598" s="2" t="s">
        <v>2346</v>
      </c>
      <c r="G598" s="2" t="s">
        <v>771</v>
      </c>
      <c r="H598" s="1" t="s">
        <v>38</v>
      </c>
      <c r="I598" s="1" t="s">
        <v>38</v>
      </c>
      <c r="J598" s="1" t="str">
        <f t="shared" si="9"/>
        <v>Correct</v>
      </c>
    </row>
    <row r="599" spans="1:10" x14ac:dyDescent="0.25">
      <c r="A599" s="1" t="s">
        <v>2347</v>
      </c>
      <c r="B599" s="1" t="s">
        <v>2348</v>
      </c>
      <c r="C599" s="2" t="s">
        <v>2349</v>
      </c>
      <c r="D599" s="2" t="s">
        <v>4234</v>
      </c>
      <c r="E599" s="2" t="s">
        <v>515</v>
      </c>
      <c r="F599" s="2" t="s">
        <v>54</v>
      </c>
      <c r="G599" s="2" t="s">
        <v>6</v>
      </c>
      <c r="H599" s="1" t="s">
        <v>7</v>
      </c>
      <c r="I599" s="1" t="s">
        <v>7</v>
      </c>
      <c r="J599" s="1" t="str">
        <f t="shared" si="9"/>
        <v>Correct</v>
      </c>
    </row>
    <row r="600" spans="1:10" x14ac:dyDescent="0.25">
      <c r="A600" s="1" t="s">
        <v>2350</v>
      </c>
      <c r="B600" s="1" t="s">
        <v>2351</v>
      </c>
      <c r="C600" s="2" t="s">
        <v>2352</v>
      </c>
      <c r="D600" s="2" t="s">
        <v>4235</v>
      </c>
      <c r="E600" s="2" t="s">
        <v>2319</v>
      </c>
      <c r="F600" s="2" t="s">
        <v>27</v>
      </c>
      <c r="G600" s="2" t="s">
        <v>6</v>
      </c>
      <c r="H600" s="1" t="s">
        <v>7</v>
      </c>
      <c r="I600" s="1" t="s">
        <v>7</v>
      </c>
      <c r="J600" s="1" t="str">
        <f t="shared" si="9"/>
        <v>Correct</v>
      </c>
    </row>
    <row r="601" spans="1:10" x14ac:dyDescent="0.25">
      <c r="A601" s="1" t="s">
        <v>2353</v>
      </c>
      <c r="B601" s="1" t="s">
        <v>2354</v>
      </c>
      <c r="C601" s="2" t="s">
        <v>2355</v>
      </c>
      <c r="D601" s="2" t="s">
        <v>4243</v>
      </c>
      <c r="E601" s="2" t="s">
        <v>2356</v>
      </c>
      <c r="F601" s="2" t="s">
        <v>1641</v>
      </c>
      <c r="G601" s="2" t="s">
        <v>417</v>
      </c>
      <c r="H601" s="1" t="s">
        <v>38</v>
      </c>
      <c r="I601" s="1" t="s">
        <v>38</v>
      </c>
      <c r="J601" s="1" t="str">
        <f t="shared" si="9"/>
        <v>Correct</v>
      </c>
    </row>
    <row r="602" spans="1:10" x14ac:dyDescent="0.25">
      <c r="A602" s="1" t="s">
        <v>2357</v>
      </c>
      <c r="B602" s="1" t="s">
        <v>2358</v>
      </c>
      <c r="C602" s="2" t="s">
        <v>2359</v>
      </c>
      <c r="D602" s="2" t="s">
        <v>4237</v>
      </c>
      <c r="E602" s="2" t="s">
        <v>2360</v>
      </c>
      <c r="F602" s="2" t="s">
        <v>27</v>
      </c>
      <c r="G602" s="2" t="s">
        <v>134</v>
      </c>
      <c r="H602" s="1" t="s">
        <v>38</v>
      </c>
      <c r="I602" s="1" t="s">
        <v>7</v>
      </c>
      <c r="J602" s="1" t="str">
        <f t="shared" si="9"/>
        <v>Incorrect</v>
      </c>
    </row>
    <row r="603" spans="1:10" ht="270" x14ac:dyDescent="0.25">
      <c r="A603" s="1" t="s">
        <v>2361</v>
      </c>
      <c r="B603" s="1" t="s">
        <v>2362</v>
      </c>
      <c r="C603" s="2" t="s">
        <v>2363</v>
      </c>
      <c r="D603" s="2" t="s">
        <v>4237</v>
      </c>
      <c r="E603" s="2" t="s">
        <v>2364</v>
      </c>
      <c r="F603" s="2" t="s">
        <v>88</v>
      </c>
      <c r="G603" s="2" t="s">
        <v>60</v>
      </c>
      <c r="H603" s="1" t="s">
        <v>38</v>
      </c>
      <c r="I603" s="1" t="s">
        <v>38</v>
      </c>
      <c r="J603" s="1" t="str">
        <f t="shared" si="9"/>
        <v>Correct</v>
      </c>
    </row>
    <row r="604" spans="1:10" x14ac:dyDescent="0.25">
      <c r="A604" s="1" t="s">
        <v>2365</v>
      </c>
      <c r="B604" s="1" t="s">
        <v>2366</v>
      </c>
      <c r="C604" s="2" t="s">
        <v>2367</v>
      </c>
      <c r="D604" s="2" t="s">
        <v>4237</v>
      </c>
      <c r="E604" s="2" t="s">
        <v>706</v>
      </c>
      <c r="F604" s="2" t="s">
        <v>12</v>
      </c>
      <c r="G604" s="2" t="s">
        <v>6</v>
      </c>
      <c r="H604" s="1" t="s">
        <v>7</v>
      </c>
      <c r="I604" s="1" t="s">
        <v>7</v>
      </c>
      <c r="J604" s="1" t="str">
        <f t="shared" si="9"/>
        <v>Correct</v>
      </c>
    </row>
    <row r="605" spans="1:10" x14ac:dyDescent="0.25">
      <c r="A605" s="1" t="s">
        <v>2368</v>
      </c>
      <c r="B605" s="1" t="s">
        <v>2369</v>
      </c>
      <c r="C605" s="2" t="s">
        <v>2370</v>
      </c>
      <c r="D605" s="2" t="s">
        <v>4240</v>
      </c>
      <c r="E605" s="2" t="s">
        <v>142</v>
      </c>
      <c r="F605" s="2" t="s">
        <v>12</v>
      </c>
      <c r="G605" s="2" t="s">
        <v>6</v>
      </c>
      <c r="H605" s="1" t="s">
        <v>7</v>
      </c>
      <c r="I605" s="1" t="s">
        <v>7</v>
      </c>
      <c r="J605" s="1" t="str">
        <f t="shared" si="9"/>
        <v>Correct</v>
      </c>
    </row>
    <row r="606" spans="1:10" x14ac:dyDescent="0.25">
      <c r="A606" s="1" t="s">
        <v>2371</v>
      </c>
      <c r="B606" s="1" t="s">
        <v>2372</v>
      </c>
      <c r="C606" s="2" t="s">
        <v>2373</v>
      </c>
      <c r="D606" s="2" t="s">
        <v>4240</v>
      </c>
      <c r="E606" s="2" t="s">
        <v>2374</v>
      </c>
      <c r="F606" s="2" t="s">
        <v>12</v>
      </c>
      <c r="G606" s="2" t="s">
        <v>6</v>
      </c>
      <c r="H606" s="1" t="s">
        <v>7</v>
      </c>
      <c r="I606" s="1" t="s">
        <v>7</v>
      </c>
      <c r="J606" s="1" t="str">
        <f t="shared" si="9"/>
        <v>Correct</v>
      </c>
    </row>
    <row r="607" spans="1:10" x14ac:dyDescent="0.25">
      <c r="A607" s="1" t="s">
        <v>2375</v>
      </c>
      <c r="B607" s="1" t="s">
        <v>2376</v>
      </c>
      <c r="C607" s="2" t="s">
        <v>2377</v>
      </c>
      <c r="D607" s="2" t="s">
        <v>4258</v>
      </c>
      <c r="E607" s="2" t="s">
        <v>11</v>
      </c>
      <c r="F607" s="2" t="s">
        <v>12</v>
      </c>
      <c r="G607" s="2" t="s">
        <v>6</v>
      </c>
      <c r="H607" s="1" t="s">
        <v>7</v>
      </c>
      <c r="I607" s="1" t="s">
        <v>7</v>
      </c>
      <c r="J607" s="1" t="str">
        <f t="shared" si="9"/>
        <v>Correct</v>
      </c>
    </row>
    <row r="608" spans="1:10" ht="360" x14ac:dyDescent="0.25">
      <c r="A608" s="1" t="s">
        <v>2378</v>
      </c>
      <c r="B608" s="1" t="s">
        <v>2379</v>
      </c>
      <c r="C608" s="2" t="s">
        <v>2380</v>
      </c>
      <c r="D608" s="2" t="s">
        <v>4236</v>
      </c>
      <c r="E608" s="2" t="s">
        <v>728</v>
      </c>
      <c r="F608" s="2" t="s">
        <v>27</v>
      </c>
      <c r="G608" s="2" t="s">
        <v>6</v>
      </c>
      <c r="H608" s="1" t="s">
        <v>7</v>
      </c>
      <c r="I608" s="1" t="s">
        <v>7</v>
      </c>
      <c r="J608" s="1" t="str">
        <f t="shared" si="9"/>
        <v>Correct</v>
      </c>
    </row>
    <row r="609" spans="1:10" x14ac:dyDescent="0.25">
      <c r="A609" s="1" t="s">
        <v>2381</v>
      </c>
      <c r="B609" s="1" t="s">
        <v>2382</v>
      </c>
      <c r="C609" s="2" t="s">
        <v>2383</v>
      </c>
      <c r="D609" s="2" t="s">
        <v>4253</v>
      </c>
      <c r="E609" s="2" t="s">
        <v>142</v>
      </c>
      <c r="F609" s="2" t="s">
        <v>12</v>
      </c>
      <c r="G609" s="2" t="s">
        <v>6</v>
      </c>
      <c r="H609" s="1" t="s">
        <v>7</v>
      </c>
      <c r="I609" s="1" t="s">
        <v>7</v>
      </c>
      <c r="J609" s="1" t="str">
        <f t="shared" si="9"/>
        <v>Correct</v>
      </c>
    </row>
    <row r="610" spans="1:10" x14ac:dyDescent="0.25">
      <c r="A610" s="1" t="s">
        <v>2384</v>
      </c>
      <c r="B610" s="1" t="s">
        <v>2385</v>
      </c>
      <c r="C610" s="2" t="s">
        <v>2386</v>
      </c>
      <c r="D610" s="2" t="s">
        <v>4240</v>
      </c>
      <c r="E610" s="2" t="s">
        <v>190</v>
      </c>
      <c r="F610" s="2" t="s">
        <v>27</v>
      </c>
      <c r="G610" s="2" t="s">
        <v>6</v>
      </c>
      <c r="H610" s="1" t="s">
        <v>7</v>
      </c>
      <c r="I610" s="1" t="s">
        <v>7</v>
      </c>
      <c r="J610" s="1" t="str">
        <f t="shared" si="9"/>
        <v>Correct</v>
      </c>
    </row>
    <row r="611" spans="1:10" x14ac:dyDescent="0.25">
      <c r="A611" s="1" t="s">
        <v>2387</v>
      </c>
      <c r="B611" s="1" t="s">
        <v>2388</v>
      </c>
      <c r="C611" s="2" t="s">
        <v>2389</v>
      </c>
      <c r="D611" s="2" t="s">
        <v>4236</v>
      </c>
      <c r="E611" s="2" t="s">
        <v>2390</v>
      </c>
      <c r="F611" s="2" t="s">
        <v>49</v>
      </c>
      <c r="G611" s="2" t="s">
        <v>6</v>
      </c>
      <c r="H611" s="1" t="s">
        <v>7</v>
      </c>
      <c r="I611" s="1" t="s">
        <v>7</v>
      </c>
      <c r="J611" s="1" t="str">
        <f t="shared" si="9"/>
        <v>Correct</v>
      </c>
    </row>
    <row r="612" spans="1:10" x14ac:dyDescent="0.25">
      <c r="A612" s="1" t="s">
        <v>2391</v>
      </c>
      <c r="B612" s="1" t="s">
        <v>2392</v>
      </c>
      <c r="C612" s="2" t="s">
        <v>2393</v>
      </c>
      <c r="D612" s="2" t="s">
        <v>4253</v>
      </c>
      <c r="E612" s="2" t="s">
        <v>257</v>
      </c>
      <c r="F612" s="2" t="s">
        <v>12</v>
      </c>
      <c r="G612" s="2" t="s">
        <v>6</v>
      </c>
      <c r="H612" s="1" t="s">
        <v>7</v>
      </c>
      <c r="I612" s="1" t="s">
        <v>7</v>
      </c>
      <c r="J612" s="1" t="str">
        <f t="shared" si="9"/>
        <v>Correct</v>
      </c>
    </row>
    <row r="613" spans="1:10" x14ac:dyDescent="0.25">
      <c r="A613" s="1" t="s">
        <v>2394</v>
      </c>
      <c r="B613" s="1" t="s">
        <v>2395</v>
      </c>
      <c r="C613" s="2" t="s">
        <v>2396</v>
      </c>
      <c r="D613" s="2" t="s">
        <v>4250</v>
      </c>
      <c r="E613" s="2" t="s">
        <v>190</v>
      </c>
      <c r="F613" s="2" t="s">
        <v>27</v>
      </c>
      <c r="G613" s="2" t="s">
        <v>6</v>
      </c>
      <c r="H613" s="1" t="s">
        <v>7</v>
      </c>
      <c r="I613" s="1" t="s">
        <v>7</v>
      </c>
      <c r="J613" s="1" t="str">
        <f t="shared" si="9"/>
        <v>Correct</v>
      </c>
    </row>
    <row r="614" spans="1:10" x14ac:dyDescent="0.25">
      <c r="A614" s="1" t="s">
        <v>2397</v>
      </c>
      <c r="B614" s="1" t="s">
        <v>2398</v>
      </c>
      <c r="C614" s="2" t="s">
        <v>2399</v>
      </c>
      <c r="D614" s="2" t="s">
        <v>4253</v>
      </c>
      <c r="E614" s="2" t="s">
        <v>11</v>
      </c>
      <c r="F614" s="2" t="s">
        <v>12</v>
      </c>
      <c r="G614" s="2" t="s">
        <v>6</v>
      </c>
      <c r="H614" s="1" t="s">
        <v>7</v>
      </c>
      <c r="I614" s="1" t="s">
        <v>7</v>
      </c>
      <c r="J614" s="1" t="str">
        <f t="shared" si="9"/>
        <v>Correct</v>
      </c>
    </row>
    <row r="615" spans="1:10" ht="405" x14ac:dyDescent="0.25">
      <c r="A615" s="1" t="s">
        <v>2400</v>
      </c>
      <c r="B615" s="1" t="s">
        <v>2401</v>
      </c>
      <c r="C615" s="2" t="s">
        <v>2402</v>
      </c>
      <c r="D615" s="2" t="s">
        <v>4236</v>
      </c>
      <c r="E615" s="2" t="s">
        <v>728</v>
      </c>
      <c r="F615" s="2" t="s">
        <v>27</v>
      </c>
      <c r="G615" s="2" t="s">
        <v>6</v>
      </c>
      <c r="H615" s="1" t="s">
        <v>7</v>
      </c>
      <c r="I615" s="1" t="s">
        <v>7</v>
      </c>
      <c r="J615" s="1" t="str">
        <f t="shared" si="9"/>
        <v>Correct</v>
      </c>
    </row>
    <row r="616" spans="1:10" x14ac:dyDescent="0.25">
      <c r="A616" s="1" t="s">
        <v>2403</v>
      </c>
      <c r="B616" s="1" t="s">
        <v>2404</v>
      </c>
      <c r="C616" s="2" t="s">
        <v>2405</v>
      </c>
      <c r="D616" s="2" t="s">
        <v>4253</v>
      </c>
      <c r="E616" s="2" t="s">
        <v>616</v>
      </c>
      <c r="F616" s="2" t="s">
        <v>12</v>
      </c>
      <c r="G616" s="2" t="s">
        <v>6</v>
      </c>
      <c r="H616" s="1" t="s">
        <v>7</v>
      </c>
      <c r="I616" s="1" t="s">
        <v>7</v>
      </c>
      <c r="J616" s="1" t="str">
        <f t="shared" si="9"/>
        <v>Correct</v>
      </c>
    </row>
    <row r="617" spans="1:10" x14ac:dyDescent="0.25">
      <c r="A617" s="1" t="s">
        <v>2406</v>
      </c>
      <c r="B617" s="1" t="s">
        <v>2407</v>
      </c>
      <c r="C617" s="2" t="s">
        <v>2408</v>
      </c>
      <c r="D617" s="2" t="s">
        <v>4251</v>
      </c>
      <c r="E617" s="2" t="s">
        <v>198</v>
      </c>
      <c r="F617" s="2" t="s">
        <v>49</v>
      </c>
      <c r="G617" s="2" t="s">
        <v>6</v>
      </c>
      <c r="H617" s="1" t="s">
        <v>7</v>
      </c>
      <c r="I617" s="1" t="s">
        <v>7</v>
      </c>
      <c r="J617" s="1" t="str">
        <f t="shared" si="9"/>
        <v>Correct</v>
      </c>
    </row>
    <row r="618" spans="1:10" x14ac:dyDescent="0.25">
      <c r="A618" s="1" t="s">
        <v>2409</v>
      </c>
      <c r="B618" s="1" t="s">
        <v>2410</v>
      </c>
      <c r="C618" s="2" t="s">
        <v>2411</v>
      </c>
      <c r="D618" s="2" t="s">
        <v>4240</v>
      </c>
      <c r="E618" s="2" t="s">
        <v>53</v>
      </c>
      <c r="F618" s="2" t="s">
        <v>12</v>
      </c>
      <c r="G618" s="2" t="s">
        <v>6</v>
      </c>
      <c r="H618" s="1" t="s">
        <v>7</v>
      </c>
      <c r="I618" s="1" t="s">
        <v>7</v>
      </c>
      <c r="J618" s="1" t="str">
        <f t="shared" si="9"/>
        <v>Correct</v>
      </c>
    </row>
    <row r="619" spans="1:10" x14ac:dyDescent="0.25">
      <c r="A619" s="1" t="s">
        <v>2412</v>
      </c>
      <c r="B619" s="1" t="s">
        <v>2413</v>
      </c>
      <c r="C619" s="2" t="s">
        <v>2414</v>
      </c>
      <c r="D619" s="2" t="s">
        <v>4237</v>
      </c>
      <c r="E619" s="2" t="s">
        <v>53</v>
      </c>
      <c r="F619" s="2" t="s">
        <v>12</v>
      </c>
      <c r="G619" s="2" t="s">
        <v>6</v>
      </c>
      <c r="H619" s="1" t="s">
        <v>7</v>
      </c>
      <c r="I619" s="1" t="s">
        <v>7</v>
      </c>
      <c r="J619" s="1" t="str">
        <f t="shared" si="9"/>
        <v>Correct</v>
      </c>
    </row>
    <row r="620" spans="1:10" x14ac:dyDescent="0.25">
      <c r="A620" s="1" t="s">
        <v>2415</v>
      </c>
      <c r="B620" s="1" t="s">
        <v>2416</v>
      </c>
      <c r="C620" s="2" t="s">
        <v>2417</v>
      </c>
      <c r="D620" s="2" t="s">
        <v>4236</v>
      </c>
      <c r="E620" s="2" t="s">
        <v>250</v>
      </c>
      <c r="F620" s="2" t="s">
        <v>27</v>
      </c>
      <c r="G620" s="2" t="s">
        <v>6</v>
      </c>
      <c r="H620" s="1" t="s">
        <v>7</v>
      </c>
      <c r="I620" s="1" t="s">
        <v>7</v>
      </c>
      <c r="J620" s="1" t="str">
        <f t="shared" si="9"/>
        <v>Correct</v>
      </c>
    </row>
    <row r="621" spans="1:10" x14ac:dyDescent="0.25">
      <c r="A621" s="1" t="s">
        <v>2418</v>
      </c>
      <c r="B621" s="1" t="s">
        <v>2419</v>
      </c>
      <c r="C621" s="2" t="s">
        <v>2420</v>
      </c>
      <c r="D621" s="2" t="s">
        <v>4237</v>
      </c>
      <c r="E621" s="2" t="s">
        <v>287</v>
      </c>
      <c r="F621" s="2" t="s">
        <v>12</v>
      </c>
      <c r="G621" s="2" t="s">
        <v>6</v>
      </c>
      <c r="H621" s="1" t="s">
        <v>7</v>
      </c>
      <c r="I621" s="1" t="s">
        <v>7</v>
      </c>
      <c r="J621" s="1" t="str">
        <f t="shared" si="9"/>
        <v>Correct</v>
      </c>
    </row>
    <row r="622" spans="1:10" x14ac:dyDescent="0.25">
      <c r="A622" s="1" t="s">
        <v>2421</v>
      </c>
      <c r="B622" s="1" t="s">
        <v>2422</v>
      </c>
      <c r="C622" s="2" t="s">
        <v>2423</v>
      </c>
      <c r="D622" s="2" t="s">
        <v>4237</v>
      </c>
      <c r="E622" s="2" t="s">
        <v>53</v>
      </c>
      <c r="F622" s="2" t="s">
        <v>12</v>
      </c>
      <c r="G622" s="2" t="s">
        <v>134</v>
      </c>
      <c r="H622" s="1" t="s">
        <v>38</v>
      </c>
      <c r="I622" s="1" t="s">
        <v>38</v>
      </c>
      <c r="J622" s="1" t="str">
        <f t="shared" si="9"/>
        <v>Correct</v>
      </c>
    </row>
    <row r="623" spans="1:10" x14ac:dyDescent="0.25">
      <c r="A623" s="1" t="s">
        <v>2424</v>
      </c>
      <c r="B623" s="1" t="s">
        <v>2425</v>
      </c>
      <c r="C623" s="2" t="s">
        <v>2426</v>
      </c>
      <c r="D623" s="2" t="s">
        <v>4237</v>
      </c>
      <c r="E623" s="2" t="s">
        <v>2427</v>
      </c>
      <c r="F623" s="2" t="s">
        <v>27</v>
      </c>
      <c r="G623" s="2" t="s">
        <v>134</v>
      </c>
      <c r="H623" s="1" t="s">
        <v>38</v>
      </c>
      <c r="I623" s="1" t="s">
        <v>38</v>
      </c>
      <c r="J623" s="1" t="str">
        <f t="shared" si="9"/>
        <v>Correct</v>
      </c>
    </row>
    <row r="624" spans="1:10" x14ac:dyDescent="0.25">
      <c r="A624" s="1" t="s">
        <v>2428</v>
      </c>
      <c r="B624" s="1" t="s">
        <v>2429</v>
      </c>
      <c r="C624" s="2" t="s">
        <v>2430</v>
      </c>
      <c r="D624" s="2" t="s">
        <v>4235</v>
      </c>
      <c r="E624" s="2" t="s">
        <v>2431</v>
      </c>
      <c r="F624" s="2" t="s">
        <v>1717</v>
      </c>
      <c r="G624" s="2" t="s">
        <v>1989</v>
      </c>
      <c r="H624" s="1" t="s">
        <v>38</v>
      </c>
      <c r="I624" s="1" t="s">
        <v>38</v>
      </c>
      <c r="J624" s="1" t="str">
        <f t="shared" si="9"/>
        <v>Correct</v>
      </c>
    </row>
    <row r="625" spans="1:10" x14ac:dyDescent="0.25">
      <c r="A625" s="1" t="s">
        <v>2432</v>
      </c>
      <c r="B625" s="1" t="s">
        <v>2433</v>
      </c>
      <c r="C625" s="2" t="s">
        <v>2434</v>
      </c>
      <c r="D625" s="2" t="s">
        <v>4250</v>
      </c>
      <c r="E625" s="2" t="s">
        <v>519</v>
      </c>
      <c r="F625" s="2" t="s">
        <v>27</v>
      </c>
      <c r="G625" s="2" t="s">
        <v>6</v>
      </c>
      <c r="H625" s="1" t="s">
        <v>7</v>
      </c>
      <c r="I625" s="1" t="s">
        <v>7</v>
      </c>
      <c r="J625" s="1" t="str">
        <f t="shared" si="9"/>
        <v>Correct</v>
      </c>
    </row>
    <row r="626" spans="1:10" x14ac:dyDescent="0.25">
      <c r="A626" s="1" t="s">
        <v>2435</v>
      </c>
      <c r="B626" s="1" t="s">
        <v>2436</v>
      </c>
      <c r="C626" s="2" t="s">
        <v>2437</v>
      </c>
      <c r="D626" s="2" t="s">
        <v>4237</v>
      </c>
      <c r="E626" s="2" t="s">
        <v>53</v>
      </c>
      <c r="F626" s="2" t="s">
        <v>12</v>
      </c>
      <c r="G626" s="2" t="s">
        <v>6</v>
      </c>
      <c r="H626" s="1" t="s">
        <v>7</v>
      </c>
      <c r="I626" s="1" t="s">
        <v>7</v>
      </c>
      <c r="J626" s="1" t="str">
        <f t="shared" si="9"/>
        <v>Correct</v>
      </c>
    </row>
    <row r="627" spans="1:10" x14ac:dyDescent="0.25">
      <c r="A627" s="1" t="s">
        <v>2438</v>
      </c>
      <c r="B627" s="1" t="s">
        <v>2439</v>
      </c>
      <c r="C627" s="2" t="s">
        <v>2440</v>
      </c>
      <c r="D627" s="2" t="s">
        <v>4237</v>
      </c>
      <c r="E627" s="2" t="s">
        <v>2441</v>
      </c>
      <c r="F627" s="2" t="s">
        <v>88</v>
      </c>
      <c r="G627" s="2" t="s">
        <v>1229</v>
      </c>
      <c r="H627" s="1" t="s">
        <v>38</v>
      </c>
      <c r="I627" s="1" t="s">
        <v>38</v>
      </c>
      <c r="J627" s="1" t="str">
        <f t="shared" si="9"/>
        <v>Correct</v>
      </c>
    </row>
    <row r="628" spans="1:10" x14ac:dyDescent="0.25">
      <c r="A628" s="1" t="s">
        <v>2442</v>
      </c>
      <c r="B628" s="1" t="s">
        <v>2443</v>
      </c>
      <c r="C628" s="2" t="s">
        <v>2444</v>
      </c>
      <c r="D628" s="2" t="s">
        <v>4251</v>
      </c>
      <c r="E628" s="2" t="s">
        <v>198</v>
      </c>
      <c r="F628" s="2" t="s">
        <v>49</v>
      </c>
      <c r="G628" s="2" t="s">
        <v>6</v>
      </c>
      <c r="H628" s="1" t="s">
        <v>7</v>
      </c>
      <c r="I628" s="1" t="s">
        <v>7</v>
      </c>
      <c r="J628" s="1" t="str">
        <f t="shared" si="9"/>
        <v>Correct</v>
      </c>
    </row>
    <row r="629" spans="1:10" x14ac:dyDescent="0.25">
      <c r="A629" s="1" t="s">
        <v>2445</v>
      </c>
      <c r="B629" s="1" t="s">
        <v>2446</v>
      </c>
      <c r="C629" s="2" t="s">
        <v>2447</v>
      </c>
      <c r="D629" s="2" t="s">
        <v>4250</v>
      </c>
      <c r="E629" s="2" t="s">
        <v>2448</v>
      </c>
      <c r="F629" s="2" t="s">
        <v>49</v>
      </c>
      <c r="G629" s="2" t="s">
        <v>6</v>
      </c>
      <c r="H629" s="1" t="s">
        <v>7</v>
      </c>
      <c r="I629" s="1" t="s">
        <v>7</v>
      </c>
      <c r="J629" s="1" t="str">
        <f t="shared" si="9"/>
        <v>Correct</v>
      </c>
    </row>
    <row r="630" spans="1:10" x14ac:dyDescent="0.25">
      <c r="A630" s="1" t="s">
        <v>2449</v>
      </c>
      <c r="B630" s="1" t="s">
        <v>2450</v>
      </c>
      <c r="C630" s="2" t="s">
        <v>2451</v>
      </c>
      <c r="D630" s="2" t="s">
        <v>4237</v>
      </c>
      <c r="E630" s="2" t="s">
        <v>811</v>
      </c>
      <c r="F630" s="2" t="s">
        <v>1679</v>
      </c>
      <c r="G630" s="2" t="s">
        <v>22</v>
      </c>
      <c r="H630" s="1" t="s">
        <v>7</v>
      </c>
      <c r="I630" s="1" t="s">
        <v>7</v>
      </c>
      <c r="J630" s="1" t="str">
        <f t="shared" si="9"/>
        <v>Correct</v>
      </c>
    </row>
    <row r="631" spans="1:10" x14ac:dyDescent="0.25">
      <c r="A631" s="1" t="s">
        <v>2452</v>
      </c>
      <c r="B631" s="1" t="s">
        <v>2453</v>
      </c>
      <c r="C631" s="2" t="s">
        <v>2454</v>
      </c>
      <c r="D631" s="2" t="s">
        <v>4237</v>
      </c>
      <c r="E631" s="2" t="s">
        <v>317</v>
      </c>
      <c r="F631" s="2" t="s">
        <v>12</v>
      </c>
      <c r="G631" s="2" t="s">
        <v>6</v>
      </c>
      <c r="H631" s="1" t="s">
        <v>7</v>
      </c>
      <c r="I631" s="1" t="s">
        <v>7</v>
      </c>
      <c r="J631" s="1" t="str">
        <f t="shared" si="9"/>
        <v>Correct</v>
      </c>
    </row>
    <row r="632" spans="1:10" ht="285" x14ac:dyDescent="0.25">
      <c r="A632" s="1" t="s">
        <v>2455</v>
      </c>
      <c r="B632" s="1" t="s">
        <v>2456</v>
      </c>
      <c r="C632" s="2" t="s">
        <v>2457</v>
      </c>
      <c r="D632" s="2" t="s">
        <v>4243</v>
      </c>
      <c r="E632" s="2" t="s">
        <v>2458</v>
      </c>
      <c r="F632" s="2" t="s">
        <v>2459</v>
      </c>
      <c r="G632" s="2" t="s">
        <v>2460</v>
      </c>
      <c r="H632" s="1" t="s">
        <v>38</v>
      </c>
      <c r="I632" s="1" t="s">
        <v>38</v>
      </c>
      <c r="J632" s="1" t="str">
        <f t="shared" si="9"/>
        <v>Correct</v>
      </c>
    </row>
    <row r="633" spans="1:10" x14ac:dyDescent="0.25">
      <c r="A633" s="1" t="s">
        <v>2461</v>
      </c>
      <c r="B633" s="1" t="s">
        <v>2462</v>
      </c>
      <c r="C633" s="2" t="s">
        <v>2463</v>
      </c>
      <c r="D633" s="2" t="s">
        <v>4237</v>
      </c>
      <c r="E633" s="2" t="s">
        <v>2464</v>
      </c>
      <c r="F633" s="2" t="s">
        <v>88</v>
      </c>
      <c r="G633" s="2" t="s">
        <v>1229</v>
      </c>
      <c r="H633" s="1" t="s">
        <v>38</v>
      </c>
      <c r="I633" s="1" t="s">
        <v>38</v>
      </c>
      <c r="J633" s="1" t="str">
        <f t="shared" si="9"/>
        <v>Correct</v>
      </c>
    </row>
    <row r="634" spans="1:10" x14ac:dyDescent="0.25">
      <c r="A634" s="1" t="s">
        <v>2465</v>
      </c>
      <c r="B634" s="1" t="s">
        <v>2466</v>
      </c>
      <c r="C634" s="2" t="s">
        <v>2467</v>
      </c>
      <c r="D634" s="2" t="s">
        <v>4237</v>
      </c>
      <c r="E634" s="2" t="s">
        <v>53</v>
      </c>
      <c r="F634" s="2" t="s">
        <v>12</v>
      </c>
      <c r="G634" s="2" t="s">
        <v>134</v>
      </c>
      <c r="H634" s="1" t="s">
        <v>38</v>
      </c>
      <c r="I634" s="1" t="s">
        <v>38</v>
      </c>
      <c r="J634" s="1" t="str">
        <f t="shared" si="9"/>
        <v>Correct</v>
      </c>
    </row>
    <row r="635" spans="1:10" x14ac:dyDescent="0.25">
      <c r="A635" s="1" t="s">
        <v>2468</v>
      </c>
      <c r="B635" s="1" t="s">
        <v>2469</v>
      </c>
      <c r="C635" s="2" t="s">
        <v>2470</v>
      </c>
      <c r="D635" s="2" t="s">
        <v>4237</v>
      </c>
      <c r="E635" s="2" t="s">
        <v>706</v>
      </c>
      <c r="F635" s="2" t="s">
        <v>12</v>
      </c>
      <c r="G635" s="2" t="s">
        <v>6</v>
      </c>
      <c r="H635" s="1" t="s">
        <v>7</v>
      </c>
      <c r="I635" s="1" t="s">
        <v>38</v>
      </c>
      <c r="J635" s="1" t="str">
        <f t="shared" si="9"/>
        <v>Incorrect</v>
      </c>
    </row>
    <row r="636" spans="1:10" x14ac:dyDescent="0.25">
      <c r="A636" s="1" t="s">
        <v>2471</v>
      </c>
      <c r="B636" s="1" t="s">
        <v>2472</v>
      </c>
      <c r="C636" s="2" t="s">
        <v>2473</v>
      </c>
      <c r="D636" s="2" t="s">
        <v>4255</v>
      </c>
      <c r="E636" s="2" t="s">
        <v>2474</v>
      </c>
      <c r="F636" s="2" t="s">
        <v>5</v>
      </c>
      <c r="G636" s="2" t="s">
        <v>6</v>
      </c>
      <c r="H636" s="1" t="s">
        <v>7</v>
      </c>
      <c r="I636" s="1" t="s">
        <v>38</v>
      </c>
      <c r="J636" s="1" t="str">
        <f t="shared" si="9"/>
        <v>Incorrect</v>
      </c>
    </row>
    <row r="637" spans="1:10" ht="405" x14ac:dyDescent="0.25">
      <c r="A637" s="1" t="s">
        <v>2475</v>
      </c>
      <c r="B637" s="1" t="s">
        <v>2476</v>
      </c>
      <c r="C637" s="2" t="s">
        <v>2477</v>
      </c>
      <c r="D637" s="2" t="s">
        <v>4237</v>
      </c>
      <c r="E637" s="2" t="s">
        <v>2478</v>
      </c>
      <c r="F637" s="2" t="s">
        <v>2479</v>
      </c>
      <c r="G637" s="2" t="s">
        <v>381</v>
      </c>
      <c r="H637" s="1" t="s">
        <v>7</v>
      </c>
      <c r="I637" s="1" t="s">
        <v>7</v>
      </c>
      <c r="J637" s="1" t="str">
        <f t="shared" si="9"/>
        <v>Correct</v>
      </c>
    </row>
    <row r="638" spans="1:10" x14ac:dyDescent="0.25">
      <c r="A638" s="1" t="s">
        <v>2480</v>
      </c>
      <c r="B638" s="1" t="s">
        <v>2481</v>
      </c>
      <c r="C638" s="2" t="s">
        <v>2482</v>
      </c>
      <c r="D638" s="2" t="s">
        <v>4245</v>
      </c>
      <c r="E638" s="2" t="s">
        <v>287</v>
      </c>
      <c r="F638" s="2" t="s">
        <v>12</v>
      </c>
      <c r="G638" s="2" t="s">
        <v>6</v>
      </c>
      <c r="H638" s="1" t="s">
        <v>7</v>
      </c>
      <c r="I638" s="1" t="s">
        <v>7</v>
      </c>
      <c r="J638" s="1" t="str">
        <f t="shared" si="9"/>
        <v>Correct</v>
      </c>
    </row>
    <row r="639" spans="1:10" x14ac:dyDescent="0.25">
      <c r="A639" s="1" t="s">
        <v>2483</v>
      </c>
      <c r="B639" s="1" t="s">
        <v>2484</v>
      </c>
      <c r="C639" s="2" t="s">
        <v>2485</v>
      </c>
      <c r="D639" s="2" t="s">
        <v>4240</v>
      </c>
      <c r="E639" s="2" t="s">
        <v>2486</v>
      </c>
      <c r="F639" s="2" t="s">
        <v>5</v>
      </c>
      <c r="G639" s="2" t="s">
        <v>6</v>
      </c>
      <c r="H639" s="1" t="s">
        <v>7</v>
      </c>
      <c r="I639" s="1" t="s">
        <v>38</v>
      </c>
      <c r="J639" s="1" t="str">
        <f t="shared" si="9"/>
        <v>Incorrect</v>
      </c>
    </row>
    <row r="640" spans="1:10" x14ac:dyDescent="0.25">
      <c r="A640" s="1" t="s">
        <v>2487</v>
      </c>
      <c r="B640" s="1" t="s">
        <v>2488</v>
      </c>
      <c r="C640" s="2" t="s">
        <v>2489</v>
      </c>
      <c r="D640" s="2" t="s">
        <v>4250</v>
      </c>
      <c r="E640" s="2" t="s">
        <v>173</v>
      </c>
      <c r="F640" s="2" t="s">
        <v>12</v>
      </c>
      <c r="G640" s="2" t="s">
        <v>6</v>
      </c>
      <c r="H640" s="1" t="s">
        <v>7</v>
      </c>
      <c r="I640" s="1" t="s">
        <v>7</v>
      </c>
      <c r="J640" s="1" t="str">
        <f t="shared" si="9"/>
        <v>Correct</v>
      </c>
    </row>
    <row r="641" spans="1:10" x14ac:dyDescent="0.25">
      <c r="A641" s="1" t="s">
        <v>2490</v>
      </c>
      <c r="B641" s="1" t="s">
        <v>2491</v>
      </c>
      <c r="C641" s="2" t="s">
        <v>2492</v>
      </c>
      <c r="D641" s="2" t="s">
        <v>4240</v>
      </c>
      <c r="E641" s="2" t="s">
        <v>317</v>
      </c>
      <c r="F641" s="2" t="s">
        <v>12</v>
      </c>
      <c r="G641" s="2" t="s">
        <v>6</v>
      </c>
      <c r="H641" s="1" t="s">
        <v>7</v>
      </c>
      <c r="I641" s="1" t="s">
        <v>7</v>
      </c>
      <c r="J641" s="1" t="str">
        <f t="shared" si="9"/>
        <v>Correct</v>
      </c>
    </row>
    <row r="642" spans="1:10" x14ac:dyDescent="0.25">
      <c r="A642" s="1" t="s">
        <v>2493</v>
      </c>
      <c r="B642" s="1" t="s">
        <v>2494</v>
      </c>
      <c r="C642" s="2" t="s">
        <v>2495</v>
      </c>
      <c r="D642" s="2" t="s">
        <v>4240</v>
      </c>
      <c r="E642" s="2" t="s">
        <v>752</v>
      </c>
      <c r="F642" s="2" t="s">
        <v>12</v>
      </c>
      <c r="G642" s="2" t="s">
        <v>6</v>
      </c>
      <c r="H642" s="1" t="s">
        <v>7</v>
      </c>
      <c r="I642" s="1" t="s">
        <v>7</v>
      </c>
      <c r="J642" s="1" t="str">
        <f t="shared" si="9"/>
        <v>Correct</v>
      </c>
    </row>
    <row r="643" spans="1:10" x14ac:dyDescent="0.25">
      <c r="A643" s="1" t="s">
        <v>2496</v>
      </c>
      <c r="B643" s="1" t="s">
        <v>2497</v>
      </c>
      <c r="C643" s="2" t="s">
        <v>2498</v>
      </c>
      <c r="D643" s="2" t="s">
        <v>4240</v>
      </c>
      <c r="E643" s="2" t="s">
        <v>317</v>
      </c>
      <c r="F643" s="2" t="s">
        <v>12</v>
      </c>
      <c r="G643" s="2" t="s">
        <v>6</v>
      </c>
      <c r="H643" s="1" t="s">
        <v>7</v>
      </c>
      <c r="I643" s="1" t="s">
        <v>7</v>
      </c>
      <c r="J643" s="1" t="str">
        <f t="shared" ref="J643:J706" si="10">IF(H643=I643,"Correct","Incorrect")</f>
        <v>Correct</v>
      </c>
    </row>
    <row r="644" spans="1:10" ht="345" x14ac:dyDescent="0.25">
      <c r="A644" s="1" t="s">
        <v>2499</v>
      </c>
      <c r="B644" s="1" t="s">
        <v>2500</v>
      </c>
      <c r="C644" s="2" t="s">
        <v>2501</v>
      </c>
      <c r="D644" s="2" t="s">
        <v>4245</v>
      </c>
      <c r="E644" s="2" t="s">
        <v>317</v>
      </c>
      <c r="F644" s="2" t="s">
        <v>12</v>
      </c>
      <c r="G644" s="2" t="s">
        <v>6</v>
      </c>
      <c r="H644" s="1" t="s">
        <v>7</v>
      </c>
      <c r="I644" s="1" t="s">
        <v>7</v>
      </c>
      <c r="J644" s="1" t="str">
        <f t="shared" si="10"/>
        <v>Correct</v>
      </c>
    </row>
    <row r="645" spans="1:10" x14ac:dyDescent="0.25">
      <c r="A645" s="1" t="s">
        <v>2502</v>
      </c>
      <c r="B645" s="1" t="s">
        <v>2503</v>
      </c>
      <c r="C645" s="2" t="s">
        <v>2504</v>
      </c>
      <c r="D645" s="2" t="s">
        <v>4236</v>
      </c>
      <c r="E645" s="2" t="s">
        <v>728</v>
      </c>
      <c r="F645" s="2" t="s">
        <v>27</v>
      </c>
      <c r="G645" s="2" t="s">
        <v>6</v>
      </c>
      <c r="H645" s="1" t="s">
        <v>7</v>
      </c>
      <c r="I645" s="1" t="s">
        <v>7</v>
      </c>
      <c r="J645" s="1" t="str">
        <f t="shared" si="10"/>
        <v>Correct</v>
      </c>
    </row>
    <row r="646" spans="1:10" x14ac:dyDescent="0.25">
      <c r="A646" s="1" t="s">
        <v>2505</v>
      </c>
      <c r="B646" s="1" t="s">
        <v>2506</v>
      </c>
      <c r="C646" s="2" t="s">
        <v>2507</v>
      </c>
      <c r="D646" s="2" t="s">
        <v>4252</v>
      </c>
      <c r="E646" s="2" t="s">
        <v>1108</v>
      </c>
      <c r="F646" s="2" t="s">
        <v>12</v>
      </c>
      <c r="G646" s="2" t="s">
        <v>6</v>
      </c>
      <c r="H646" s="1" t="s">
        <v>7</v>
      </c>
      <c r="I646" s="1" t="s">
        <v>7</v>
      </c>
      <c r="J646" s="1" t="str">
        <f t="shared" si="10"/>
        <v>Correct</v>
      </c>
    </row>
    <row r="647" spans="1:10" x14ac:dyDescent="0.25">
      <c r="A647" s="1" t="s">
        <v>2508</v>
      </c>
      <c r="B647" s="1" t="s">
        <v>2509</v>
      </c>
      <c r="C647" s="2" t="s">
        <v>2510</v>
      </c>
      <c r="D647" s="2" t="s">
        <v>4240</v>
      </c>
      <c r="E647" s="2" t="s">
        <v>650</v>
      </c>
      <c r="F647" s="2" t="s">
        <v>49</v>
      </c>
      <c r="G647" s="2" t="s">
        <v>6</v>
      </c>
      <c r="H647" s="1" t="s">
        <v>7</v>
      </c>
      <c r="I647" s="1" t="s">
        <v>7</v>
      </c>
      <c r="J647" s="1" t="str">
        <f t="shared" si="10"/>
        <v>Correct</v>
      </c>
    </row>
    <row r="648" spans="1:10" x14ac:dyDescent="0.25">
      <c r="A648" s="1" t="s">
        <v>2511</v>
      </c>
      <c r="B648" s="1" t="s">
        <v>2512</v>
      </c>
      <c r="C648" s="2" t="s">
        <v>2513</v>
      </c>
      <c r="D648" s="2" t="s">
        <v>4236</v>
      </c>
      <c r="E648" s="2" t="s">
        <v>2514</v>
      </c>
      <c r="F648" s="2" t="s">
        <v>88</v>
      </c>
      <c r="G648" s="2" t="s">
        <v>22</v>
      </c>
      <c r="H648" s="1" t="s">
        <v>7</v>
      </c>
      <c r="I648" s="1" t="s">
        <v>7</v>
      </c>
      <c r="J648" s="1" t="str">
        <f t="shared" si="10"/>
        <v>Correct</v>
      </c>
    </row>
    <row r="649" spans="1:10" x14ac:dyDescent="0.25">
      <c r="A649" s="1" t="s">
        <v>2515</v>
      </c>
      <c r="B649" s="1" t="s">
        <v>2516</v>
      </c>
      <c r="C649" s="1" t="s">
        <v>2517</v>
      </c>
      <c r="D649" s="2" t="s">
        <v>4248</v>
      </c>
      <c r="E649" s="2" t="s">
        <v>2518</v>
      </c>
      <c r="F649" s="2" t="s">
        <v>401</v>
      </c>
      <c r="G649" s="2" t="s">
        <v>22</v>
      </c>
      <c r="H649" s="1" t="s">
        <v>7</v>
      </c>
      <c r="I649" s="1" t="s">
        <v>7</v>
      </c>
      <c r="J649" s="1" t="str">
        <f t="shared" si="10"/>
        <v>Correct</v>
      </c>
    </row>
    <row r="650" spans="1:10" ht="409.5" x14ac:dyDescent="0.25">
      <c r="A650" s="1" t="s">
        <v>2519</v>
      </c>
      <c r="B650" s="1" t="s">
        <v>2520</v>
      </c>
      <c r="C650" s="2" t="s">
        <v>2521</v>
      </c>
      <c r="D650" s="2" t="s">
        <v>4236</v>
      </c>
      <c r="E650" s="2" t="s">
        <v>573</v>
      </c>
      <c r="F650" s="2" t="s">
        <v>27</v>
      </c>
      <c r="G650" s="2" t="s">
        <v>6</v>
      </c>
      <c r="H650" s="1" t="s">
        <v>7</v>
      </c>
      <c r="I650" s="1" t="s">
        <v>7</v>
      </c>
      <c r="J650" s="1" t="str">
        <f t="shared" si="10"/>
        <v>Correct</v>
      </c>
    </row>
    <row r="651" spans="1:10" ht="345" x14ac:dyDescent="0.25">
      <c r="A651" s="1" t="s">
        <v>2522</v>
      </c>
      <c r="B651" s="1" t="s">
        <v>2523</v>
      </c>
      <c r="C651" s="2" t="s">
        <v>2524</v>
      </c>
      <c r="D651" s="2" t="s">
        <v>4243</v>
      </c>
      <c r="E651" s="2" t="s">
        <v>2525</v>
      </c>
      <c r="F651" s="2" t="s">
        <v>2526</v>
      </c>
      <c r="G651" s="2" t="s">
        <v>1895</v>
      </c>
      <c r="H651" s="1" t="s">
        <v>38</v>
      </c>
      <c r="I651" s="1" t="s">
        <v>38</v>
      </c>
      <c r="J651" s="1" t="str">
        <f t="shared" si="10"/>
        <v>Correct</v>
      </c>
    </row>
    <row r="652" spans="1:10" x14ac:dyDescent="0.25">
      <c r="A652" s="1" t="s">
        <v>2527</v>
      </c>
      <c r="B652" s="1" t="s">
        <v>2528</v>
      </c>
      <c r="C652" s="2" t="s">
        <v>2529</v>
      </c>
      <c r="D652" s="2" t="s">
        <v>4240</v>
      </c>
      <c r="E652" s="2" t="s">
        <v>440</v>
      </c>
      <c r="F652" s="2" t="s">
        <v>27</v>
      </c>
      <c r="G652" s="2" t="s">
        <v>6</v>
      </c>
      <c r="H652" s="1" t="s">
        <v>7</v>
      </c>
      <c r="I652" s="1" t="s">
        <v>7</v>
      </c>
      <c r="J652" s="1" t="str">
        <f t="shared" si="10"/>
        <v>Correct</v>
      </c>
    </row>
    <row r="653" spans="1:10" x14ac:dyDescent="0.25">
      <c r="A653" s="1" t="s">
        <v>2530</v>
      </c>
      <c r="B653" s="1" t="s">
        <v>2531</v>
      </c>
      <c r="C653" s="2" t="s">
        <v>2532</v>
      </c>
      <c r="D653" s="2" t="s">
        <v>4236</v>
      </c>
      <c r="E653" s="2" t="s">
        <v>2533</v>
      </c>
      <c r="F653" s="2" t="s">
        <v>2534</v>
      </c>
      <c r="G653" s="2" t="s">
        <v>381</v>
      </c>
      <c r="H653" s="1" t="s">
        <v>7</v>
      </c>
      <c r="I653" s="1" t="s">
        <v>7</v>
      </c>
      <c r="J653" s="1" t="str">
        <f t="shared" si="10"/>
        <v>Correct</v>
      </c>
    </row>
    <row r="654" spans="1:10" ht="225" x14ac:dyDescent="0.25">
      <c r="A654" s="1" t="s">
        <v>2535</v>
      </c>
      <c r="B654" s="1" t="s">
        <v>2536</v>
      </c>
      <c r="C654" s="2" t="s">
        <v>2537</v>
      </c>
      <c r="D654" s="2" t="s">
        <v>4255</v>
      </c>
      <c r="E654" s="2" t="s">
        <v>515</v>
      </c>
      <c r="F654" s="2" t="s">
        <v>12</v>
      </c>
      <c r="G654" s="2" t="s">
        <v>129</v>
      </c>
      <c r="H654" s="1" t="s">
        <v>7</v>
      </c>
      <c r="I654" s="1" t="s">
        <v>7</v>
      </c>
      <c r="J654" s="1" t="str">
        <f t="shared" si="10"/>
        <v>Correct</v>
      </c>
    </row>
    <row r="655" spans="1:10" ht="285" x14ac:dyDescent="0.25">
      <c r="A655" s="1" t="s">
        <v>2538</v>
      </c>
      <c r="B655" s="1" t="s">
        <v>2539</v>
      </c>
      <c r="C655" s="2" t="s">
        <v>2540</v>
      </c>
      <c r="D655" s="2" t="s">
        <v>4236</v>
      </c>
      <c r="E655" s="2" t="s">
        <v>11</v>
      </c>
      <c r="F655" s="2" t="s">
        <v>12</v>
      </c>
      <c r="G655" s="2" t="s">
        <v>6</v>
      </c>
      <c r="H655" s="1" t="s">
        <v>7</v>
      </c>
      <c r="I655" s="1" t="s">
        <v>7</v>
      </c>
      <c r="J655" s="1" t="str">
        <f t="shared" si="10"/>
        <v>Correct</v>
      </c>
    </row>
    <row r="656" spans="1:10" x14ac:dyDescent="0.25">
      <c r="A656" s="1" t="s">
        <v>2541</v>
      </c>
      <c r="B656" s="1" t="s">
        <v>2542</v>
      </c>
      <c r="C656" s="2" t="s">
        <v>2543</v>
      </c>
      <c r="D656" s="2" t="s">
        <v>4237</v>
      </c>
      <c r="E656" s="2" t="s">
        <v>2544</v>
      </c>
      <c r="F656" s="2" t="s">
        <v>588</v>
      </c>
      <c r="G656" s="2" t="s">
        <v>83</v>
      </c>
      <c r="H656" s="1" t="s">
        <v>38</v>
      </c>
      <c r="I656" s="1" t="s">
        <v>38</v>
      </c>
      <c r="J656" s="1" t="str">
        <f t="shared" si="10"/>
        <v>Correct</v>
      </c>
    </row>
    <row r="657" spans="1:10" x14ac:dyDescent="0.25">
      <c r="A657" s="1" t="s">
        <v>2545</v>
      </c>
      <c r="B657" s="1" t="s">
        <v>2546</v>
      </c>
      <c r="C657" s="2" t="s">
        <v>2547</v>
      </c>
      <c r="D657" s="2" t="s">
        <v>4232</v>
      </c>
      <c r="E657" s="2" t="s">
        <v>16</v>
      </c>
      <c r="F657" s="2" t="s">
        <v>5</v>
      </c>
      <c r="G657" s="2" t="s">
        <v>6</v>
      </c>
      <c r="H657" s="1" t="s">
        <v>7</v>
      </c>
      <c r="I657" s="1" t="s">
        <v>7</v>
      </c>
      <c r="J657" s="1" t="str">
        <f t="shared" si="10"/>
        <v>Correct</v>
      </c>
    </row>
    <row r="658" spans="1:10" x14ac:dyDescent="0.25">
      <c r="A658" s="1" t="s">
        <v>2548</v>
      </c>
      <c r="B658" s="1" t="s">
        <v>2549</v>
      </c>
      <c r="C658" s="2" t="s">
        <v>2550</v>
      </c>
      <c r="D658" s="2" t="s">
        <v>4250</v>
      </c>
      <c r="E658" s="2" t="s">
        <v>138</v>
      </c>
      <c r="F658" s="2" t="s">
        <v>12</v>
      </c>
      <c r="G658" s="2" t="s">
        <v>6</v>
      </c>
      <c r="H658" s="1" t="s">
        <v>7</v>
      </c>
      <c r="I658" s="1" t="s">
        <v>7</v>
      </c>
      <c r="J658" s="1" t="str">
        <f t="shared" si="10"/>
        <v>Correct</v>
      </c>
    </row>
    <row r="659" spans="1:10" x14ac:dyDescent="0.25">
      <c r="A659" s="1" t="s">
        <v>2551</v>
      </c>
      <c r="B659" s="1" t="s">
        <v>2552</v>
      </c>
      <c r="C659" s="2" t="s">
        <v>2553</v>
      </c>
      <c r="D659" s="2" t="s">
        <v>4237</v>
      </c>
      <c r="E659" s="2" t="s">
        <v>2554</v>
      </c>
      <c r="F659" s="2" t="s">
        <v>27</v>
      </c>
      <c r="G659" s="2" t="s">
        <v>6</v>
      </c>
      <c r="H659" s="1" t="s">
        <v>7</v>
      </c>
      <c r="I659" s="1" t="s">
        <v>7</v>
      </c>
      <c r="J659" s="1" t="str">
        <f t="shared" si="10"/>
        <v>Correct</v>
      </c>
    </row>
    <row r="660" spans="1:10" x14ac:dyDescent="0.25">
      <c r="A660" s="1" t="s">
        <v>2555</v>
      </c>
      <c r="B660" s="1" t="s">
        <v>2556</v>
      </c>
      <c r="C660" s="2" t="s">
        <v>2557</v>
      </c>
      <c r="D660" s="2" t="s">
        <v>4236</v>
      </c>
      <c r="E660" s="2" t="s">
        <v>2276</v>
      </c>
      <c r="F660" s="2" t="s">
        <v>27</v>
      </c>
      <c r="G660" s="2" t="s">
        <v>6</v>
      </c>
      <c r="H660" s="1" t="s">
        <v>7</v>
      </c>
      <c r="I660" s="1" t="s">
        <v>7</v>
      </c>
      <c r="J660" s="1" t="str">
        <f t="shared" si="10"/>
        <v>Correct</v>
      </c>
    </row>
    <row r="661" spans="1:10" x14ac:dyDescent="0.25">
      <c r="A661" s="1" t="s">
        <v>2558</v>
      </c>
      <c r="B661" s="1" t="s">
        <v>2559</v>
      </c>
      <c r="C661" s="2" t="s">
        <v>2560</v>
      </c>
      <c r="D661" s="2" t="s">
        <v>4258</v>
      </c>
      <c r="E661" s="2" t="s">
        <v>16</v>
      </c>
      <c r="F661" s="2" t="s">
        <v>12</v>
      </c>
      <c r="G661" s="2" t="s">
        <v>6</v>
      </c>
      <c r="H661" s="1" t="s">
        <v>7</v>
      </c>
      <c r="I661" s="1" t="s">
        <v>7</v>
      </c>
      <c r="J661" s="1" t="str">
        <f t="shared" si="10"/>
        <v>Correct</v>
      </c>
    </row>
    <row r="662" spans="1:10" x14ac:dyDescent="0.25">
      <c r="A662" s="1" t="s">
        <v>2561</v>
      </c>
      <c r="B662" s="1" t="s">
        <v>2562</v>
      </c>
      <c r="C662" s="2" t="s">
        <v>2563</v>
      </c>
      <c r="D662" s="2" t="s">
        <v>4239</v>
      </c>
      <c r="E662" s="2" t="s">
        <v>2564</v>
      </c>
      <c r="F662" s="2" t="s">
        <v>1963</v>
      </c>
      <c r="G662" s="2" t="s">
        <v>1989</v>
      </c>
      <c r="H662" s="1" t="s">
        <v>38</v>
      </c>
      <c r="I662" s="1" t="s">
        <v>7</v>
      </c>
      <c r="J662" s="1" t="str">
        <f t="shared" si="10"/>
        <v>Incorrect</v>
      </c>
    </row>
    <row r="663" spans="1:10" ht="405" x14ac:dyDescent="0.25">
      <c r="A663" s="1" t="s">
        <v>2565</v>
      </c>
      <c r="B663" s="1" t="s">
        <v>2566</v>
      </c>
      <c r="C663" s="2" t="s">
        <v>2567</v>
      </c>
      <c r="D663" s="2" t="s">
        <v>4254</v>
      </c>
      <c r="E663" s="2" t="s">
        <v>2568</v>
      </c>
      <c r="F663" s="2" t="s">
        <v>219</v>
      </c>
      <c r="G663" s="2" t="s">
        <v>22</v>
      </c>
      <c r="H663" s="1" t="s">
        <v>7</v>
      </c>
      <c r="I663" s="1" t="s">
        <v>7</v>
      </c>
      <c r="J663" s="1" t="str">
        <f t="shared" si="10"/>
        <v>Correct</v>
      </c>
    </row>
    <row r="664" spans="1:10" x14ac:dyDescent="0.25">
      <c r="A664" s="1" t="s">
        <v>2569</v>
      </c>
      <c r="B664" s="1" t="s">
        <v>2570</v>
      </c>
      <c r="C664" s="2" t="s">
        <v>2571</v>
      </c>
      <c r="D664" s="2" t="s">
        <v>4234</v>
      </c>
      <c r="E664" s="2" t="s">
        <v>2572</v>
      </c>
      <c r="F664" s="2" t="s">
        <v>5</v>
      </c>
      <c r="G664" s="2" t="s">
        <v>134</v>
      </c>
      <c r="H664" s="1" t="s">
        <v>38</v>
      </c>
      <c r="I664" s="1" t="s">
        <v>38</v>
      </c>
      <c r="J664" s="1" t="str">
        <f t="shared" si="10"/>
        <v>Correct</v>
      </c>
    </row>
    <row r="665" spans="1:10" ht="345" x14ac:dyDescent="0.25">
      <c r="A665" s="1" t="s">
        <v>2573</v>
      </c>
      <c r="B665" s="1" t="s">
        <v>2574</v>
      </c>
      <c r="C665" s="2" t="s">
        <v>2575</v>
      </c>
      <c r="D665" s="2" t="s">
        <v>4239</v>
      </c>
      <c r="E665" s="2" t="s">
        <v>2576</v>
      </c>
      <c r="F665" s="2" t="s">
        <v>49</v>
      </c>
      <c r="G665" s="2" t="s">
        <v>6</v>
      </c>
      <c r="H665" s="1" t="s">
        <v>7</v>
      </c>
      <c r="I665" s="1" t="s">
        <v>7</v>
      </c>
      <c r="J665" s="1" t="str">
        <f t="shared" si="10"/>
        <v>Correct</v>
      </c>
    </row>
    <row r="666" spans="1:10" x14ac:dyDescent="0.25">
      <c r="A666" s="1" t="s">
        <v>2577</v>
      </c>
      <c r="B666" s="1" t="s">
        <v>2578</v>
      </c>
      <c r="C666" s="2" t="s">
        <v>2579</v>
      </c>
      <c r="D666" s="2" t="s">
        <v>4239</v>
      </c>
      <c r="E666" s="2" t="s">
        <v>358</v>
      </c>
      <c r="F666" s="2" t="s">
        <v>12</v>
      </c>
      <c r="G666" s="2" t="s">
        <v>6</v>
      </c>
      <c r="H666" s="1" t="s">
        <v>7</v>
      </c>
      <c r="I666" s="1" t="s">
        <v>7</v>
      </c>
      <c r="J666" s="1" t="str">
        <f t="shared" si="10"/>
        <v>Correct</v>
      </c>
    </row>
    <row r="667" spans="1:10" ht="409.5" x14ac:dyDescent="0.25">
      <c r="A667" s="1" t="s">
        <v>2580</v>
      </c>
      <c r="B667" s="1" t="s">
        <v>2581</v>
      </c>
      <c r="C667" s="2" t="s">
        <v>2582</v>
      </c>
      <c r="D667" s="2" t="s">
        <v>4234</v>
      </c>
      <c r="E667" s="2" t="s">
        <v>2583</v>
      </c>
      <c r="F667" s="2" t="s">
        <v>27</v>
      </c>
      <c r="G667" s="2" t="s">
        <v>6</v>
      </c>
      <c r="H667" s="1" t="s">
        <v>7</v>
      </c>
      <c r="I667" s="1" t="s">
        <v>7</v>
      </c>
      <c r="J667" s="1" t="str">
        <f t="shared" si="10"/>
        <v>Correct</v>
      </c>
    </row>
    <row r="668" spans="1:10" x14ac:dyDescent="0.25">
      <c r="A668" s="1" t="s">
        <v>2584</v>
      </c>
      <c r="B668" s="1" t="s">
        <v>2585</v>
      </c>
      <c r="C668" s="2" t="s">
        <v>2586</v>
      </c>
      <c r="D668" s="2" t="s">
        <v>4239</v>
      </c>
      <c r="E668" s="2" t="s">
        <v>2587</v>
      </c>
      <c r="F668" s="2" t="s">
        <v>2588</v>
      </c>
      <c r="G668" s="2" t="s">
        <v>1422</v>
      </c>
      <c r="H668" s="1" t="s">
        <v>38</v>
      </c>
      <c r="I668" s="1" t="s">
        <v>38</v>
      </c>
      <c r="J668" s="1" t="str">
        <f t="shared" si="10"/>
        <v>Correct</v>
      </c>
    </row>
    <row r="669" spans="1:10" ht="409.5" x14ac:dyDescent="0.25">
      <c r="A669" s="1" t="s">
        <v>2589</v>
      </c>
      <c r="B669" s="1" t="s">
        <v>2590</v>
      </c>
      <c r="C669" s="2" t="s">
        <v>2591</v>
      </c>
      <c r="D669" s="2" t="s">
        <v>4254</v>
      </c>
      <c r="E669" s="2" t="s">
        <v>580</v>
      </c>
      <c r="F669" s="2" t="s">
        <v>12</v>
      </c>
      <c r="G669" s="2" t="s">
        <v>6</v>
      </c>
      <c r="H669" s="1" t="s">
        <v>7</v>
      </c>
      <c r="I669" s="1" t="s">
        <v>7</v>
      </c>
      <c r="J669" s="1" t="str">
        <f t="shared" si="10"/>
        <v>Correct</v>
      </c>
    </row>
    <row r="670" spans="1:10" x14ac:dyDescent="0.25">
      <c r="A670" s="1" t="s">
        <v>2592</v>
      </c>
      <c r="B670" s="1" t="s">
        <v>2593</v>
      </c>
      <c r="C670" s="2" t="s">
        <v>2594</v>
      </c>
      <c r="D670" s="2" t="s">
        <v>4237</v>
      </c>
      <c r="E670" s="2" t="s">
        <v>2595</v>
      </c>
      <c r="F670" s="2" t="s">
        <v>2596</v>
      </c>
      <c r="G670" s="2" t="s">
        <v>2597</v>
      </c>
      <c r="H670" s="1" t="s">
        <v>38</v>
      </c>
      <c r="I670" s="1" t="s">
        <v>38</v>
      </c>
      <c r="J670" s="1" t="str">
        <f t="shared" si="10"/>
        <v>Correct</v>
      </c>
    </row>
    <row r="671" spans="1:10" x14ac:dyDescent="0.25">
      <c r="A671" s="1" t="s">
        <v>2598</v>
      </c>
      <c r="B671" s="1" t="s">
        <v>2599</v>
      </c>
      <c r="C671" s="2" t="s">
        <v>2600</v>
      </c>
      <c r="D671" s="2" t="s">
        <v>4239</v>
      </c>
      <c r="E671" s="2" t="s">
        <v>2601</v>
      </c>
      <c r="F671" s="2" t="s">
        <v>2602</v>
      </c>
      <c r="G671" s="2" t="s">
        <v>107</v>
      </c>
      <c r="H671" s="1" t="s">
        <v>7</v>
      </c>
      <c r="I671" s="1" t="s">
        <v>7</v>
      </c>
      <c r="J671" s="1" t="str">
        <f t="shared" si="10"/>
        <v>Correct</v>
      </c>
    </row>
    <row r="672" spans="1:10" x14ac:dyDescent="0.25">
      <c r="A672" s="1" t="s">
        <v>2603</v>
      </c>
      <c r="B672" s="1" t="s">
        <v>2604</v>
      </c>
      <c r="C672" s="2" t="s">
        <v>2605</v>
      </c>
      <c r="D672" s="2" t="s">
        <v>4242</v>
      </c>
      <c r="E672" s="2" t="s">
        <v>2606</v>
      </c>
      <c r="F672" s="2" t="s">
        <v>386</v>
      </c>
      <c r="G672" s="2" t="s">
        <v>436</v>
      </c>
      <c r="H672" s="1" t="s">
        <v>38</v>
      </c>
      <c r="I672" s="1" t="s">
        <v>38</v>
      </c>
      <c r="J672" s="1" t="str">
        <f t="shared" si="10"/>
        <v>Correct</v>
      </c>
    </row>
    <row r="673" spans="1:10" x14ac:dyDescent="0.25">
      <c r="A673" s="1" t="s">
        <v>2607</v>
      </c>
      <c r="B673" s="1" t="s">
        <v>2608</v>
      </c>
      <c r="C673" s="2" t="s">
        <v>2609</v>
      </c>
      <c r="D673" s="2" t="s">
        <v>4237</v>
      </c>
      <c r="E673" s="2" t="s">
        <v>2610</v>
      </c>
      <c r="F673" s="2" t="s">
        <v>1679</v>
      </c>
      <c r="G673" s="2" t="s">
        <v>37</v>
      </c>
      <c r="H673" s="1" t="s">
        <v>38</v>
      </c>
      <c r="I673" s="1" t="s">
        <v>7</v>
      </c>
      <c r="J673" s="1" t="str">
        <f t="shared" si="10"/>
        <v>Incorrect</v>
      </c>
    </row>
    <row r="674" spans="1:10" ht="409.5" x14ac:dyDescent="0.25">
      <c r="A674" s="1" t="s">
        <v>2611</v>
      </c>
      <c r="B674" s="1" t="s">
        <v>2612</v>
      </c>
      <c r="C674" s="2" t="s">
        <v>2613</v>
      </c>
      <c r="D674" s="2" t="s">
        <v>4237</v>
      </c>
      <c r="E674" s="2" t="s">
        <v>53</v>
      </c>
      <c r="F674" s="2" t="s">
        <v>12</v>
      </c>
      <c r="G674" s="2" t="s">
        <v>6</v>
      </c>
      <c r="H674" s="1" t="s">
        <v>7</v>
      </c>
      <c r="I674" s="1" t="s">
        <v>7</v>
      </c>
      <c r="J674" s="1" t="str">
        <f t="shared" si="10"/>
        <v>Correct</v>
      </c>
    </row>
    <row r="675" spans="1:10" x14ac:dyDescent="0.25">
      <c r="A675" s="1" t="s">
        <v>2614</v>
      </c>
      <c r="B675" s="1" t="s">
        <v>2615</v>
      </c>
      <c r="C675" s="2" t="s">
        <v>2616</v>
      </c>
      <c r="D675" s="2" t="s">
        <v>4235</v>
      </c>
      <c r="E675" s="2" t="s">
        <v>133</v>
      </c>
      <c r="F675" s="2" t="s">
        <v>5</v>
      </c>
      <c r="G675" s="2" t="s">
        <v>1578</v>
      </c>
      <c r="H675" s="1" t="s">
        <v>38</v>
      </c>
      <c r="I675" s="1" t="s">
        <v>38</v>
      </c>
      <c r="J675" s="1" t="str">
        <f t="shared" si="10"/>
        <v>Correct</v>
      </c>
    </row>
    <row r="676" spans="1:10" ht="360" x14ac:dyDescent="0.25">
      <c r="A676" s="1" t="s">
        <v>2617</v>
      </c>
      <c r="B676" s="1" t="s">
        <v>2618</v>
      </c>
      <c r="C676" s="2" t="s">
        <v>2619</v>
      </c>
      <c r="D676" s="2" t="s">
        <v>4235</v>
      </c>
      <c r="E676" s="2" t="s">
        <v>2620</v>
      </c>
      <c r="F676" s="2" t="s">
        <v>1600</v>
      </c>
      <c r="G676" s="2" t="s">
        <v>1601</v>
      </c>
      <c r="H676" s="1" t="s">
        <v>38</v>
      </c>
      <c r="I676" s="1" t="s">
        <v>38</v>
      </c>
      <c r="J676" s="1" t="str">
        <f t="shared" si="10"/>
        <v>Correct</v>
      </c>
    </row>
    <row r="677" spans="1:10" x14ac:dyDescent="0.25">
      <c r="A677" s="1" t="s">
        <v>2621</v>
      </c>
      <c r="B677" s="1" t="s">
        <v>2622</v>
      </c>
      <c r="C677" s="2" t="s">
        <v>2623</v>
      </c>
      <c r="D677" s="2" t="s">
        <v>4236</v>
      </c>
      <c r="E677" s="2" t="s">
        <v>202</v>
      </c>
      <c r="F677" s="2" t="s">
        <v>27</v>
      </c>
      <c r="G677" s="2" t="s">
        <v>6</v>
      </c>
      <c r="H677" s="1" t="s">
        <v>7</v>
      </c>
      <c r="I677" s="1" t="s">
        <v>7</v>
      </c>
      <c r="J677" s="1" t="str">
        <f t="shared" si="10"/>
        <v>Correct</v>
      </c>
    </row>
    <row r="678" spans="1:10" ht="360" x14ac:dyDescent="0.25">
      <c r="A678" s="1" t="s">
        <v>2624</v>
      </c>
      <c r="B678" s="1" t="s">
        <v>2625</v>
      </c>
      <c r="C678" s="2" t="s">
        <v>2626</v>
      </c>
      <c r="D678" s="2" t="s">
        <v>4232</v>
      </c>
      <c r="E678" s="2" t="s">
        <v>2627</v>
      </c>
      <c r="F678" s="2" t="s">
        <v>97</v>
      </c>
      <c r="G678" s="2" t="s">
        <v>22</v>
      </c>
      <c r="H678" s="1" t="s">
        <v>7</v>
      </c>
      <c r="I678" s="1" t="s">
        <v>7</v>
      </c>
      <c r="J678" s="1" t="str">
        <f t="shared" si="10"/>
        <v>Correct</v>
      </c>
    </row>
    <row r="679" spans="1:10" x14ac:dyDescent="0.25">
      <c r="A679" s="1" t="s">
        <v>2628</v>
      </c>
      <c r="B679" s="1" t="s">
        <v>2629</v>
      </c>
      <c r="C679" s="2" t="s">
        <v>2630</v>
      </c>
      <c r="D679" s="2" t="s">
        <v>4236</v>
      </c>
      <c r="E679" s="2" t="s">
        <v>425</v>
      </c>
      <c r="F679" s="2" t="s">
        <v>49</v>
      </c>
      <c r="G679" s="2" t="s">
        <v>6</v>
      </c>
      <c r="H679" s="1" t="s">
        <v>7</v>
      </c>
      <c r="I679" s="1" t="s">
        <v>7</v>
      </c>
      <c r="J679" s="1" t="str">
        <f t="shared" si="10"/>
        <v>Correct</v>
      </c>
    </row>
    <row r="680" spans="1:10" ht="409.5" x14ac:dyDescent="0.25">
      <c r="A680" s="1" t="s">
        <v>2631</v>
      </c>
      <c r="B680" s="1" t="s">
        <v>2632</v>
      </c>
      <c r="C680" s="2" t="s">
        <v>2633</v>
      </c>
      <c r="D680" s="2" t="s">
        <v>4235</v>
      </c>
      <c r="E680" s="2" t="s">
        <v>2634</v>
      </c>
      <c r="F680" s="2" t="s">
        <v>2635</v>
      </c>
      <c r="G680" s="2" t="s">
        <v>2636</v>
      </c>
      <c r="H680" s="1" t="s">
        <v>38</v>
      </c>
      <c r="I680" s="1" t="s">
        <v>38</v>
      </c>
      <c r="J680" s="1" t="str">
        <f t="shared" si="10"/>
        <v>Correct</v>
      </c>
    </row>
    <row r="681" spans="1:10" x14ac:dyDescent="0.25">
      <c r="A681" s="1" t="s">
        <v>2637</v>
      </c>
      <c r="B681" s="1" t="s">
        <v>2638</v>
      </c>
      <c r="C681" s="2" t="s">
        <v>2639</v>
      </c>
      <c r="D681" s="2" t="s">
        <v>4236</v>
      </c>
      <c r="E681" s="2" t="s">
        <v>16</v>
      </c>
      <c r="F681" s="2" t="s">
        <v>12</v>
      </c>
      <c r="G681" s="2" t="s">
        <v>6</v>
      </c>
      <c r="H681" s="1" t="s">
        <v>7</v>
      </c>
      <c r="I681" s="1" t="s">
        <v>7</v>
      </c>
      <c r="J681" s="1" t="str">
        <f t="shared" si="10"/>
        <v>Correct</v>
      </c>
    </row>
    <row r="682" spans="1:10" x14ac:dyDescent="0.25">
      <c r="A682" s="1" t="s">
        <v>2640</v>
      </c>
      <c r="B682" s="1" t="s">
        <v>2641</v>
      </c>
      <c r="C682" s="2" t="s">
        <v>2642</v>
      </c>
      <c r="D682" s="2" t="s">
        <v>4242</v>
      </c>
      <c r="E682" s="2" t="s">
        <v>2643</v>
      </c>
      <c r="F682" s="2" t="s">
        <v>2644</v>
      </c>
      <c r="G682" s="2" t="s">
        <v>2645</v>
      </c>
      <c r="H682" s="1" t="s">
        <v>38</v>
      </c>
      <c r="I682" s="1" t="s">
        <v>38</v>
      </c>
      <c r="J682" s="1" t="str">
        <f t="shared" si="10"/>
        <v>Correct</v>
      </c>
    </row>
    <row r="683" spans="1:10" x14ac:dyDescent="0.25">
      <c r="A683" s="1" t="s">
        <v>2646</v>
      </c>
      <c r="B683" s="1" t="s">
        <v>2647</v>
      </c>
      <c r="C683" s="2" t="s">
        <v>2648</v>
      </c>
      <c r="D683" s="2" t="s">
        <v>4254</v>
      </c>
      <c r="E683" s="2" t="s">
        <v>2649</v>
      </c>
      <c r="F683" s="2" t="s">
        <v>27</v>
      </c>
      <c r="G683" s="2" t="s">
        <v>6</v>
      </c>
      <c r="H683" s="1" t="s">
        <v>7</v>
      </c>
      <c r="I683" s="1" t="s">
        <v>7</v>
      </c>
      <c r="J683" s="1" t="str">
        <f t="shared" si="10"/>
        <v>Correct</v>
      </c>
    </row>
    <row r="684" spans="1:10" x14ac:dyDescent="0.25">
      <c r="A684" s="1" t="s">
        <v>2650</v>
      </c>
      <c r="B684" s="1" t="s">
        <v>2651</v>
      </c>
      <c r="C684" s="2" t="s">
        <v>2652</v>
      </c>
      <c r="D684" s="2" t="s">
        <v>4236</v>
      </c>
      <c r="E684" s="2" t="s">
        <v>53</v>
      </c>
      <c r="F684" s="2" t="s">
        <v>12</v>
      </c>
      <c r="G684" s="2" t="s">
        <v>6</v>
      </c>
      <c r="H684" s="1" t="s">
        <v>7</v>
      </c>
      <c r="I684" s="1" t="s">
        <v>7</v>
      </c>
      <c r="J684" s="1" t="str">
        <f t="shared" si="10"/>
        <v>Correct</v>
      </c>
    </row>
    <row r="685" spans="1:10" ht="210" x14ac:dyDescent="0.25">
      <c r="A685" s="1" t="s">
        <v>2653</v>
      </c>
      <c r="B685" s="1" t="s">
        <v>2654</v>
      </c>
      <c r="C685" s="2" t="s">
        <v>2655</v>
      </c>
      <c r="D685" s="2" t="s">
        <v>4235</v>
      </c>
      <c r="E685" s="2" t="s">
        <v>2656</v>
      </c>
      <c r="F685" s="2" t="s">
        <v>2657</v>
      </c>
      <c r="G685" s="2" t="s">
        <v>2658</v>
      </c>
      <c r="H685" s="1" t="s">
        <v>38</v>
      </c>
      <c r="I685" s="1" t="s">
        <v>38</v>
      </c>
      <c r="J685" s="1" t="str">
        <f t="shared" si="10"/>
        <v>Correct</v>
      </c>
    </row>
    <row r="686" spans="1:10" x14ac:dyDescent="0.25">
      <c r="A686" s="1" t="s">
        <v>2659</v>
      </c>
      <c r="B686" s="1" t="s">
        <v>2660</v>
      </c>
      <c r="C686" s="2" t="s">
        <v>2661</v>
      </c>
      <c r="D686" s="2" t="s">
        <v>4237</v>
      </c>
      <c r="E686" s="2" t="s">
        <v>11</v>
      </c>
      <c r="F686" s="2" t="s">
        <v>5</v>
      </c>
      <c r="G686" s="2" t="s">
        <v>6</v>
      </c>
      <c r="H686" s="1" t="s">
        <v>7</v>
      </c>
      <c r="I686" s="1" t="s">
        <v>7</v>
      </c>
      <c r="J686" s="1" t="str">
        <f t="shared" si="10"/>
        <v>Correct</v>
      </c>
    </row>
    <row r="687" spans="1:10" x14ac:dyDescent="0.25">
      <c r="A687" s="1" t="s">
        <v>2662</v>
      </c>
      <c r="B687" s="1" t="s">
        <v>2663</v>
      </c>
      <c r="C687" s="2" t="s">
        <v>2664</v>
      </c>
      <c r="D687" s="2" t="s">
        <v>4236</v>
      </c>
      <c r="E687" s="2" t="s">
        <v>698</v>
      </c>
      <c r="F687" s="2" t="s">
        <v>27</v>
      </c>
      <c r="G687" s="2" t="s">
        <v>6</v>
      </c>
      <c r="H687" s="1" t="s">
        <v>7</v>
      </c>
      <c r="I687" s="1" t="s">
        <v>7</v>
      </c>
      <c r="J687" s="1" t="str">
        <f t="shared" si="10"/>
        <v>Correct</v>
      </c>
    </row>
    <row r="688" spans="1:10" x14ac:dyDescent="0.25">
      <c r="A688" s="1" t="s">
        <v>2665</v>
      </c>
      <c r="B688" s="1" t="s">
        <v>2666</v>
      </c>
      <c r="C688" s="2" t="s">
        <v>2667</v>
      </c>
      <c r="D688" s="2" t="s">
        <v>4254</v>
      </c>
      <c r="E688" s="2" t="s">
        <v>1490</v>
      </c>
      <c r="F688" s="2" t="s">
        <v>27</v>
      </c>
      <c r="G688" s="2" t="s">
        <v>6</v>
      </c>
      <c r="H688" s="1" t="s">
        <v>7</v>
      </c>
      <c r="I688" s="1" t="s">
        <v>7</v>
      </c>
      <c r="J688" s="1" t="str">
        <f t="shared" si="10"/>
        <v>Correct</v>
      </c>
    </row>
    <row r="689" spans="1:10" x14ac:dyDescent="0.25">
      <c r="A689" s="1" t="s">
        <v>2668</v>
      </c>
      <c r="B689" s="1" t="s">
        <v>2669</v>
      </c>
      <c r="C689" s="2" t="s">
        <v>2670</v>
      </c>
      <c r="D689" s="2" t="s">
        <v>4241</v>
      </c>
      <c r="E689" s="2" t="s">
        <v>2514</v>
      </c>
      <c r="F689" s="2" t="s">
        <v>88</v>
      </c>
      <c r="G689" s="2" t="s">
        <v>387</v>
      </c>
      <c r="H689" s="1" t="s">
        <v>7</v>
      </c>
      <c r="I689" s="1" t="s">
        <v>7</v>
      </c>
      <c r="J689" s="1" t="str">
        <f t="shared" si="10"/>
        <v>Correct</v>
      </c>
    </row>
    <row r="690" spans="1:10" x14ac:dyDescent="0.25">
      <c r="A690" s="1" t="s">
        <v>2671</v>
      </c>
      <c r="B690" s="1" t="s">
        <v>2672</v>
      </c>
      <c r="C690" s="2" t="s">
        <v>2673</v>
      </c>
      <c r="D690" s="2" t="s">
        <v>4236</v>
      </c>
      <c r="E690" s="2" t="s">
        <v>616</v>
      </c>
      <c r="F690" s="2" t="s">
        <v>12</v>
      </c>
      <c r="G690" s="2" t="s">
        <v>6</v>
      </c>
      <c r="H690" s="1" t="s">
        <v>7</v>
      </c>
      <c r="I690" s="1" t="s">
        <v>7</v>
      </c>
      <c r="J690" s="1" t="str">
        <f t="shared" si="10"/>
        <v>Correct</v>
      </c>
    </row>
    <row r="691" spans="1:10" x14ac:dyDescent="0.25">
      <c r="A691" s="1" t="s">
        <v>2674</v>
      </c>
      <c r="B691" s="1" t="s">
        <v>2675</v>
      </c>
      <c r="C691" s="2" t="s">
        <v>2676</v>
      </c>
      <c r="D691" s="2" t="s">
        <v>4235</v>
      </c>
      <c r="E691" s="2" t="s">
        <v>913</v>
      </c>
      <c r="F691" s="2" t="s">
        <v>59</v>
      </c>
      <c r="G691" s="2" t="s">
        <v>436</v>
      </c>
      <c r="H691" s="1" t="s">
        <v>38</v>
      </c>
      <c r="I691" s="1" t="s">
        <v>38</v>
      </c>
      <c r="J691" s="1" t="str">
        <f t="shared" si="10"/>
        <v>Correct</v>
      </c>
    </row>
    <row r="692" spans="1:10" ht="409.5" x14ac:dyDescent="0.25">
      <c r="A692" s="1" t="s">
        <v>2677</v>
      </c>
      <c r="B692" s="1" t="s">
        <v>2678</v>
      </c>
      <c r="C692" s="2" t="s">
        <v>2679</v>
      </c>
      <c r="D692" s="2" t="s">
        <v>4239</v>
      </c>
      <c r="E692" s="2" t="s">
        <v>101</v>
      </c>
      <c r="F692" s="2" t="s">
        <v>12</v>
      </c>
      <c r="G692" s="2" t="s">
        <v>6</v>
      </c>
      <c r="H692" s="1" t="s">
        <v>7</v>
      </c>
      <c r="I692" s="1" t="s">
        <v>7</v>
      </c>
      <c r="J692" s="1" t="str">
        <f t="shared" si="10"/>
        <v>Correct</v>
      </c>
    </row>
    <row r="693" spans="1:10" x14ac:dyDescent="0.25">
      <c r="A693" s="1" t="s">
        <v>2680</v>
      </c>
      <c r="B693" s="1" t="s">
        <v>2681</v>
      </c>
      <c r="C693" s="2" t="s">
        <v>2682</v>
      </c>
      <c r="D693" s="2" t="s">
        <v>4237</v>
      </c>
      <c r="E693" s="2" t="s">
        <v>11</v>
      </c>
      <c r="F693" s="2" t="s">
        <v>12</v>
      </c>
      <c r="G693" s="2" t="s">
        <v>6</v>
      </c>
      <c r="H693" s="1" t="s">
        <v>7</v>
      </c>
      <c r="I693" s="1" t="s">
        <v>7</v>
      </c>
      <c r="J693" s="1" t="str">
        <f t="shared" si="10"/>
        <v>Correct</v>
      </c>
    </row>
    <row r="694" spans="1:10" x14ac:dyDescent="0.25">
      <c r="A694" s="1" t="s">
        <v>2683</v>
      </c>
      <c r="B694" s="1" t="s">
        <v>2684</v>
      </c>
      <c r="C694" s="2" t="s">
        <v>2685</v>
      </c>
      <c r="D694" s="2" t="s">
        <v>4254</v>
      </c>
      <c r="E694" s="2" t="s">
        <v>287</v>
      </c>
      <c r="F694" s="2" t="s">
        <v>12</v>
      </c>
      <c r="G694" s="2" t="s">
        <v>6</v>
      </c>
      <c r="H694" s="1" t="s">
        <v>7</v>
      </c>
      <c r="I694" s="1" t="s">
        <v>7</v>
      </c>
      <c r="J694" s="1" t="str">
        <f t="shared" si="10"/>
        <v>Correct</v>
      </c>
    </row>
    <row r="695" spans="1:10" x14ac:dyDescent="0.25">
      <c r="A695" s="1" t="s">
        <v>2686</v>
      </c>
      <c r="B695" s="1" t="s">
        <v>2687</v>
      </c>
      <c r="C695" s="2" t="s">
        <v>2688</v>
      </c>
      <c r="D695" s="2" t="s">
        <v>4237</v>
      </c>
      <c r="E695" s="2" t="s">
        <v>642</v>
      </c>
      <c r="F695" s="2" t="s">
        <v>27</v>
      </c>
      <c r="G695" s="2" t="s">
        <v>134</v>
      </c>
      <c r="H695" s="1" t="s">
        <v>38</v>
      </c>
      <c r="I695" s="1" t="s">
        <v>38</v>
      </c>
      <c r="J695" s="1" t="str">
        <f t="shared" si="10"/>
        <v>Correct</v>
      </c>
    </row>
    <row r="696" spans="1:10" x14ac:dyDescent="0.25">
      <c r="A696" s="1" t="s">
        <v>2689</v>
      </c>
      <c r="B696" s="1" t="s">
        <v>2690</v>
      </c>
      <c r="C696" s="2" t="s">
        <v>2691</v>
      </c>
      <c r="D696" s="2" t="s">
        <v>4232</v>
      </c>
      <c r="E696" s="2" t="s">
        <v>2276</v>
      </c>
      <c r="F696" s="2" t="s">
        <v>27</v>
      </c>
      <c r="G696" s="2" t="s">
        <v>6</v>
      </c>
      <c r="H696" s="1" t="s">
        <v>7</v>
      </c>
      <c r="I696" s="1" t="s">
        <v>7</v>
      </c>
      <c r="J696" s="1" t="str">
        <f t="shared" si="10"/>
        <v>Correct</v>
      </c>
    </row>
    <row r="697" spans="1:10" x14ac:dyDescent="0.25">
      <c r="A697" s="1" t="s">
        <v>2692</v>
      </c>
      <c r="B697" s="1" t="s">
        <v>2693</v>
      </c>
      <c r="C697" s="2" t="s">
        <v>2694</v>
      </c>
      <c r="D697" s="2" t="s">
        <v>4236</v>
      </c>
      <c r="E697" s="2" t="s">
        <v>425</v>
      </c>
      <c r="F697" s="2" t="s">
        <v>49</v>
      </c>
      <c r="G697" s="2" t="s">
        <v>6</v>
      </c>
      <c r="H697" s="1" t="s">
        <v>7</v>
      </c>
      <c r="I697" s="1" t="s">
        <v>7</v>
      </c>
      <c r="J697" s="1" t="str">
        <f t="shared" si="10"/>
        <v>Correct</v>
      </c>
    </row>
    <row r="698" spans="1:10" x14ac:dyDescent="0.25">
      <c r="A698" s="1" t="s">
        <v>2695</v>
      </c>
      <c r="B698" s="1" t="s">
        <v>2696</v>
      </c>
      <c r="C698" s="2" t="s">
        <v>2697</v>
      </c>
      <c r="D698" s="2" t="s">
        <v>4250</v>
      </c>
      <c r="E698" s="2" t="s">
        <v>142</v>
      </c>
      <c r="F698" s="2" t="s">
        <v>12</v>
      </c>
      <c r="G698" s="2" t="s">
        <v>6</v>
      </c>
      <c r="H698" s="1" t="s">
        <v>7</v>
      </c>
      <c r="I698" s="1" t="s">
        <v>7</v>
      </c>
      <c r="J698" s="1" t="str">
        <f t="shared" si="10"/>
        <v>Correct</v>
      </c>
    </row>
    <row r="699" spans="1:10" x14ac:dyDescent="0.25">
      <c r="A699" s="1" t="s">
        <v>2698</v>
      </c>
      <c r="B699" s="1" t="s">
        <v>2699</v>
      </c>
      <c r="C699" s="2" t="s">
        <v>2700</v>
      </c>
      <c r="D699" s="2" t="s">
        <v>4253</v>
      </c>
      <c r="E699" s="2" t="s">
        <v>2701</v>
      </c>
      <c r="F699" s="2" t="s">
        <v>49</v>
      </c>
      <c r="G699" s="2" t="s">
        <v>134</v>
      </c>
      <c r="H699" s="1" t="s">
        <v>38</v>
      </c>
      <c r="I699" s="1" t="s">
        <v>7</v>
      </c>
      <c r="J699" s="1" t="str">
        <f t="shared" si="10"/>
        <v>Incorrect</v>
      </c>
    </row>
    <row r="700" spans="1:10" x14ac:dyDescent="0.25">
      <c r="A700" s="1" t="s">
        <v>2702</v>
      </c>
      <c r="B700" s="1" t="s">
        <v>2703</v>
      </c>
      <c r="C700" s="2" t="s">
        <v>2704</v>
      </c>
      <c r="D700" s="2" t="s">
        <v>4236</v>
      </c>
      <c r="E700" s="2" t="s">
        <v>2705</v>
      </c>
      <c r="F700" s="2" t="s">
        <v>49</v>
      </c>
      <c r="G700" s="2" t="s">
        <v>6</v>
      </c>
      <c r="H700" s="1" t="s">
        <v>7</v>
      </c>
      <c r="I700" s="1" t="s">
        <v>7</v>
      </c>
      <c r="J700" s="1" t="str">
        <f t="shared" si="10"/>
        <v>Correct</v>
      </c>
    </row>
    <row r="701" spans="1:10" x14ac:dyDescent="0.25">
      <c r="A701" s="1" t="s">
        <v>2706</v>
      </c>
      <c r="B701" s="1" t="s">
        <v>2707</v>
      </c>
      <c r="C701" s="2" t="s">
        <v>2708</v>
      </c>
      <c r="D701" s="2" t="s">
        <v>4234</v>
      </c>
      <c r="E701" s="2" t="s">
        <v>142</v>
      </c>
      <c r="F701" s="2" t="s">
        <v>12</v>
      </c>
      <c r="G701" s="2" t="s">
        <v>6</v>
      </c>
      <c r="H701" s="1" t="s">
        <v>7</v>
      </c>
      <c r="I701" s="1" t="s">
        <v>7</v>
      </c>
      <c r="J701" s="1" t="str">
        <f t="shared" si="10"/>
        <v>Correct</v>
      </c>
    </row>
    <row r="702" spans="1:10" x14ac:dyDescent="0.25">
      <c r="A702" s="1" t="s">
        <v>2709</v>
      </c>
      <c r="B702" s="1" t="s">
        <v>2710</v>
      </c>
      <c r="C702" s="2" t="s">
        <v>2711</v>
      </c>
      <c r="D702" s="2" t="s">
        <v>4250</v>
      </c>
      <c r="E702" s="2" t="s">
        <v>2712</v>
      </c>
      <c r="F702" s="2" t="s">
        <v>27</v>
      </c>
      <c r="G702" s="2" t="s">
        <v>6</v>
      </c>
      <c r="H702" s="1" t="s">
        <v>7</v>
      </c>
      <c r="I702" s="1" t="s">
        <v>7</v>
      </c>
      <c r="J702" s="1" t="str">
        <f t="shared" si="10"/>
        <v>Correct</v>
      </c>
    </row>
    <row r="703" spans="1:10" x14ac:dyDescent="0.25">
      <c r="A703" s="1" t="s">
        <v>2713</v>
      </c>
      <c r="B703" s="1" t="s">
        <v>2714</v>
      </c>
      <c r="C703" s="2" t="s">
        <v>2715</v>
      </c>
      <c r="D703" s="2" t="s">
        <v>4250</v>
      </c>
      <c r="E703" s="2" t="s">
        <v>358</v>
      </c>
      <c r="F703" s="2" t="s">
        <v>5</v>
      </c>
      <c r="G703" s="2" t="s">
        <v>6</v>
      </c>
      <c r="H703" s="1" t="s">
        <v>7</v>
      </c>
      <c r="I703" s="1" t="s">
        <v>7</v>
      </c>
      <c r="J703" s="1" t="str">
        <f t="shared" si="10"/>
        <v>Correct</v>
      </c>
    </row>
    <row r="704" spans="1:10" x14ac:dyDescent="0.25">
      <c r="A704" s="1" t="s">
        <v>2716</v>
      </c>
      <c r="B704" s="1" t="s">
        <v>2717</v>
      </c>
      <c r="C704" s="1" t="s">
        <v>2718</v>
      </c>
      <c r="D704" s="2" t="s">
        <v>4248</v>
      </c>
      <c r="E704" s="2" t="s">
        <v>16</v>
      </c>
      <c r="F704" s="2" t="s">
        <v>12</v>
      </c>
      <c r="G704" s="2" t="s">
        <v>6</v>
      </c>
      <c r="H704" s="1" t="s">
        <v>7</v>
      </c>
      <c r="I704" s="1" t="s">
        <v>7</v>
      </c>
      <c r="J704" s="1" t="str">
        <f t="shared" si="10"/>
        <v>Correct</v>
      </c>
    </row>
    <row r="705" spans="1:10" x14ac:dyDescent="0.25">
      <c r="A705" s="1" t="s">
        <v>2719</v>
      </c>
      <c r="B705" s="1" t="s">
        <v>2720</v>
      </c>
      <c r="C705" s="2" t="s">
        <v>2721</v>
      </c>
      <c r="D705" s="2" t="s">
        <v>4237</v>
      </c>
      <c r="E705" s="2" t="s">
        <v>2722</v>
      </c>
      <c r="F705" s="2" t="s">
        <v>2723</v>
      </c>
      <c r="G705" s="2" t="s">
        <v>2724</v>
      </c>
      <c r="H705" s="1" t="s">
        <v>38</v>
      </c>
      <c r="I705" s="1" t="s">
        <v>7</v>
      </c>
      <c r="J705" s="1" t="str">
        <f t="shared" si="10"/>
        <v>Incorrect</v>
      </c>
    </row>
    <row r="706" spans="1:10" x14ac:dyDescent="0.25">
      <c r="A706" s="1" t="s">
        <v>2725</v>
      </c>
      <c r="B706" s="1" t="s">
        <v>2726</v>
      </c>
      <c r="C706" s="2" t="s">
        <v>2727</v>
      </c>
      <c r="D706" s="2" t="s">
        <v>4250</v>
      </c>
      <c r="E706" s="2" t="s">
        <v>1490</v>
      </c>
      <c r="F706" s="2" t="s">
        <v>27</v>
      </c>
      <c r="G706" s="2" t="s">
        <v>6</v>
      </c>
      <c r="H706" s="1" t="s">
        <v>7</v>
      </c>
      <c r="I706" s="1" t="s">
        <v>7</v>
      </c>
      <c r="J706" s="1" t="str">
        <f t="shared" si="10"/>
        <v>Correct</v>
      </c>
    </row>
    <row r="707" spans="1:10" x14ac:dyDescent="0.25">
      <c r="A707" s="1" t="s">
        <v>2728</v>
      </c>
      <c r="B707" s="1" t="s">
        <v>2729</v>
      </c>
      <c r="C707" s="2" t="s">
        <v>2730</v>
      </c>
      <c r="D707" s="2" t="s">
        <v>4245</v>
      </c>
      <c r="E707" s="2" t="s">
        <v>2731</v>
      </c>
      <c r="F707" s="2" t="s">
        <v>49</v>
      </c>
      <c r="G707" s="2" t="s">
        <v>6</v>
      </c>
      <c r="H707" s="1" t="s">
        <v>7</v>
      </c>
      <c r="I707" s="1" t="s">
        <v>7</v>
      </c>
      <c r="J707" s="1" t="str">
        <f t="shared" ref="J707:J770" si="11">IF(H707=I707,"Correct","Incorrect")</f>
        <v>Correct</v>
      </c>
    </row>
    <row r="708" spans="1:10" x14ac:dyDescent="0.25">
      <c r="A708" s="1" t="s">
        <v>2732</v>
      </c>
      <c r="B708" s="1" t="s">
        <v>2733</v>
      </c>
      <c r="C708" s="2" t="s">
        <v>2734</v>
      </c>
      <c r="D708" s="2" t="s">
        <v>4236</v>
      </c>
      <c r="E708" s="2" t="s">
        <v>242</v>
      </c>
      <c r="F708" s="2" t="s">
        <v>12</v>
      </c>
      <c r="G708" s="2" t="s">
        <v>6</v>
      </c>
      <c r="H708" s="1" t="s">
        <v>7</v>
      </c>
      <c r="I708" s="1" t="s">
        <v>7</v>
      </c>
      <c r="J708" s="1" t="str">
        <f t="shared" si="11"/>
        <v>Correct</v>
      </c>
    </row>
    <row r="709" spans="1:10" x14ac:dyDescent="0.25">
      <c r="A709" s="1" t="s">
        <v>2735</v>
      </c>
      <c r="B709" s="1" t="s">
        <v>2736</v>
      </c>
      <c r="C709" s="2" t="s">
        <v>2737</v>
      </c>
      <c r="D709" s="2" t="s">
        <v>4250</v>
      </c>
      <c r="E709" s="2" t="s">
        <v>2319</v>
      </c>
      <c r="F709" s="2" t="s">
        <v>27</v>
      </c>
      <c r="G709" s="2" t="s">
        <v>6</v>
      </c>
      <c r="H709" s="1" t="s">
        <v>7</v>
      </c>
      <c r="I709" s="1" t="s">
        <v>7</v>
      </c>
      <c r="J709" s="1" t="str">
        <f t="shared" si="11"/>
        <v>Correct</v>
      </c>
    </row>
    <row r="710" spans="1:10" ht="315" x14ac:dyDescent="0.25">
      <c r="A710" s="1" t="s">
        <v>2738</v>
      </c>
      <c r="B710" s="1" t="s">
        <v>2739</v>
      </c>
      <c r="C710" s="2" t="s">
        <v>2740</v>
      </c>
      <c r="D710" s="2" t="s">
        <v>4240</v>
      </c>
      <c r="E710" s="2" t="s">
        <v>519</v>
      </c>
      <c r="F710" s="2" t="s">
        <v>27</v>
      </c>
      <c r="G710" s="2" t="s">
        <v>6</v>
      </c>
      <c r="H710" s="1" t="s">
        <v>7</v>
      </c>
      <c r="I710" s="1" t="s">
        <v>7</v>
      </c>
      <c r="J710" s="1" t="str">
        <f t="shared" si="11"/>
        <v>Correct</v>
      </c>
    </row>
    <row r="711" spans="1:10" x14ac:dyDescent="0.25">
      <c r="A711" s="1" t="s">
        <v>2741</v>
      </c>
      <c r="B711" s="1" t="s">
        <v>2742</v>
      </c>
      <c r="C711" s="2" t="s">
        <v>2743</v>
      </c>
      <c r="D711" s="2" t="s">
        <v>4250</v>
      </c>
      <c r="E711" s="2" t="s">
        <v>358</v>
      </c>
      <c r="F711" s="2" t="s">
        <v>12</v>
      </c>
      <c r="G711" s="2" t="s">
        <v>6</v>
      </c>
      <c r="H711" s="1" t="s">
        <v>7</v>
      </c>
      <c r="I711" s="1" t="s">
        <v>7</v>
      </c>
      <c r="J711" s="1" t="str">
        <f t="shared" si="11"/>
        <v>Correct</v>
      </c>
    </row>
    <row r="712" spans="1:10" x14ac:dyDescent="0.25">
      <c r="A712" s="1" t="s">
        <v>2744</v>
      </c>
      <c r="B712" s="1" t="s">
        <v>2745</v>
      </c>
      <c r="C712" s="2" t="s">
        <v>2746</v>
      </c>
      <c r="D712" s="2" t="s">
        <v>4245</v>
      </c>
      <c r="E712" s="2" t="s">
        <v>242</v>
      </c>
      <c r="F712" s="2" t="s">
        <v>12</v>
      </c>
      <c r="G712" s="2" t="s">
        <v>6</v>
      </c>
      <c r="H712" s="1" t="s">
        <v>7</v>
      </c>
      <c r="I712" s="1" t="s">
        <v>7</v>
      </c>
      <c r="J712" s="1" t="str">
        <f t="shared" si="11"/>
        <v>Correct</v>
      </c>
    </row>
    <row r="713" spans="1:10" x14ac:dyDescent="0.25">
      <c r="A713" s="1" t="s">
        <v>2747</v>
      </c>
      <c r="B713" s="1" t="s">
        <v>2748</v>
      </c>
      <c r="C713" s="2" t="s">
        <v>2749</v>
      </c>
      <c r="D713" s="2" t="s">
        <v>4240</v>
      </c>
      <c r="E713" s="2" t="s">
        <v>250</v>
      </c>
      <c r="F713" s="2" t="s">
        <v>27</v>
      </c>
      <c r="G713" s="2" t="s">
        <v>6</v>
      </c>
      <c r="H713" s="1" t="s">
        <v>7</v>
      </c>
      <c r="I713" s="1" t="s">
        <v>7</v>
      </c>
      <c r="J713" s="1" t="str">
        <f t="shared" si="11"/>
        <v>Correct</v>
      </c>
    </row>
    <row r="714" spans="1:10" x14ac:dyDescent="0.25">
      <c r="A714" s="1" t="s">
        <v>2750</v>
      </c>
      <c r="B714" s="1" t="s">
        <v>2751</v>
      </c>
      <c r="C714" s="2" t="s">
        <v>2752</v>
      </c>
      <c r="D714" s="2" t="s">
        <v>4245</v>
      </c>
      <c r="E714" s="2" t="s">
        <v>752</v>
      </c>
      <c r="F714" s="2" t="s">
        <v>12</v>
      </c>
      <c r="G714" s="2" t="s">
        <v>6</v>
      </c>
      <c r="H714" s="1" t="s">
        <v>7</v>
      </c>
      <c r="I714" s="1" t="s">
        <v>7</v>
      </c>
      <c r="J714" s="1" t="str">
        <f t="shared" si="11"/>
        <v>Correct</v>
      </c>
    </row>
    <row r="715" spans="1:10" x14ac:dyDescent="0.25">
      <c r="A715" s="1" t="s">
        <v>2753</v>
      </c>
      <c r="B715" s="1" t="s">
        <v>2754</v>
      </c>
      <c r="C715" s="1" t="s">
        <v>2755</v>
      </c>
      <c r="D715" s="2" t="s">
        <v>4248</v>
      </c>
      <c r="E715" s="2" t="s">
        <v>616</v>
      </c>
      <c r="F715" s="2" t="s">
        <v>12</v>
      </c>
      <c r="G715" s="2" t="s">
        <v>6</v>
      </c>
      <c r="H715" s="1" t="s">
        <v>7</v>
      </c>
      <c r="I715" s="1" t="s">
        <v>7</v>
      </c>
      <c r="J715" s="1" t="str">
        <f t="shared" si="11"/>
        <v>Correct</v>
      </c>
    </row>
    <row r="716" spans="1:10" x14ac:dyDescent="0.25">
      <c r="A716" s="1" t="s">
        <v>2756</v>
      </c>
      <c r="B716" s="1" t="s">
        <v>2757</v>
      </c>
      <c r="C716" s="1" t="s">
        <v>2758</v>
      </c>
      <c r="D716" s="2" t="s">
        <v>4248</v>
      </c>
      <c r="E716" s="2" t="s">
        <v>317</v>
      </c>
      <c r="F716" s="2" t="s">
        <v>12</v>
      </c>
      <c r="G716" s="2" t="s">
        <v>6</v>
      </c>
      <c r="H716" s="1" t="s">
        <v>7</v>
      </c>
      <c r="I716" s="1" t="s">
        <v>7</v>
      </c>
      <c r="J716" s="1" t="str">
        <f t="shared" si="11"/>
        <v>Correct</v>
      </c>
    </row>
    <row r="717" spans="1:10" ht="315" x14ac:dyDescent="0.25">
      <c r="A717" s="1" t="s">
        <v>2759</v>
      </c>
      <c r="B717" s="1" t="s">
        <v>2760</v>
      </c>
      <c r="C717" s="2" t="s">
        <v>2761</v>
      </c>
      <c r="D717" s="2" t="s">
        <v>4245</v>
      </c>
      <c r="E717" s="2" t="s">
        <v>317</v>
      </c>
      <c r="F717" s="2" t="s">
        <v>12</v>
      </c>
      <c r="G717" s="2" t="s">
        <v>6</v>
      </c>
      <c r="H717" s="1" t="s">
        <v>7</v>
      </c>
      <c r="I717" s="1" t="s">
        <v>7</v>
      </c>
      <c r="J717" s="1" t="str">
        <f t="shared" si="11"/>
        <v>Correct</v>
      </c>
    </row>
    <row r="718" spans="1:10" x14ac:dyDescent="0.25">
      <c r="A718" s="1" t="s">
        <v>2762</v>
      </c>
      <c r="B718" s="1" t="s">
        <v>2763</v>
      </c>
      <c r="C718" s="2" t="s">
        <v>2764</v>
      </c>
      <c r="D718" s="2" t="s">
        <v>4250</v>
      </c>
      <c r="E718" s="2" t="s">
        <v>146</v>
      </c>
      <c r="F718" s="2" t="s">
        <v>27</v>
      </c>
      <c r="G718" s="2" t="s">
        <v>6</v>
      </c>
      <c r="H718" s="1" t="s">
        <v>7</v>
      </c>
      <c r="I718" s="1" t="s">
        <v>7</v>
      </c>
      <c r="J718" s="1" t="str">
        <f t="shared" si="11"/>
        <v>Correct</v>
      </c>
    </row>
    <row r="719" spans="1:10" x14ac:dyDescent="0.25">
      <c r="A719" s="1" t="s">
        <v>2765</v>
      </c>
      <c r="B719" s="1" t="s">
        <v>2766</v>
      </c>
      <c r="C719" s="2" t="s">
        <v>2767</v>
      </c>
      <c r="D719" s="2" t="s">
        <v>4236</v>
      </c>
      <c r="E719" s="2" t="s">
        <v>2768</v>
      </c>
      <c r="F719" s="2" t="s">
        <v>36</v>
      </c>
      <c r="G719" s="2" t="s">
        <v>22</v>
      </c>
      <c r="H719" s="1" t="s">
        <v>7</v>
      </c>
      <c r="I719" s="1" t="s">
        <v>7</v>
      </c>
      <c r="J719" s="1" t="str">
        <f t="shared" si="11"/>
        <v>Correct</v>
      </c>
    </row>
    <row r="720" spans="1:10" x14ac:dyDescent="0.25">
      <c r="A720" s="1" t="s">
        <v>2769</v>
      </c>
      <c r="B720" s="1" t="s">
        <v>2770</v>
      </c>
      <c r="C720" s="2" t="s">
        <v>2771</v>
      </c>
      <c r="D720" s="2" t="s">
        <v>4234</v>
      </c>
      <c r="E720" s="2" t="s">
        <v>53</v>
      </c>
      <c r="F720" s="2" t="s">
        <v>12</v>
      </c>
      <c r="G720" s="2" t="s">
        <v>6</v>
      </c>
      <c r="H720" s="1" t="s">
        <v>7</v>
      </c>
      <c r="I720" s="1" t="s">
        <v>38</v>
      </c>
      <c r="J720" s="1" t="str">
        <f t="shared" si="11"/>
        <v>Incorrect</v>
      </c>
    </row>
    <row r="721" spans="1:10" x14ac:dyDescent="0.25">
      <c r="A721" s="1" t="s">
        <v>2772</v>
      </c>
      <c r="B721" s="1" t="s">
        <v>2773</v>
      </c>
      <c r="C721" s="2" t="s">
        <v>2774</v>
      </c>
      <c r="D721" s="2" t="s">
        <v>4244</v>
      </c>
      <c r="E721" s="2" t="s">
        <v>2775</v>
      </c>
      <c r="F721" s="2" t="s">
        <v>2776</v>
      </c>
      <c r="G721" s="2" t="s">
        <v>1229</v>
      </c>
      <c r="H721" s="1" t="s">
        <v>38</v>
      </c>
      <c r="I721" s="1" t="s">
        <v>38</v>
      </c>
      <c r="J721" s="1" t="str">
        <f t="shared" si="11"/>
        <v>Correct</v>
      </c>
    </row>
    <row r="722" spans="1:10" ht="360" x14ac:dyDescent="0.25">
      <c r="A722" s="1" t="s">
        <v>2777</v>
      </c>
      <c r="B722" s="1" t="s">
        <v>2778</v>
      </c>
      <c r="C722" s="2" t="s">
        <v>2779</v>
      </c>
      <c r="D722" s="2" t="s">
        <v>4245</v>
      </c>
      <c r="E722" s="2" t="s">
        <v>317</v>
      </c>
      <c r="F722" s="2" t="s">
        <v>12</v>
      </c>
      <c r="G722" s="2" t="s">
        <v>6</v>
      </c>
      <c r="H722" s="1" t="s">
        <v>7</v>
      </c>
      <c r="I722" s="1" t="s">
        <v>7</v>
      </c>
      <c r="J722" s="1" t="str">
        <f t="shared" si="11"/>
        <v>Correct</v>
      </c>
    </row>
    <row r="723" spans="1:10" x14ac:dyDescent="0.25">
      <c r="A723" s="1" t="s">
        <v>2780</v>
      </c>
      <c r="B723" s="1" t="s">
        <v>2781</v>
      </c>
      <c r="C723" s="2" t="s">
        <v>2782</v>
      </c>
      <c r="D723" s="2" t="s">
        <v>4253</v>
      </c>
      <c r="E723" s="2" t="s">
        <v>752</v>
      </c>
      <c r="F723" s="2" t="s">
        <v>12</v>
      </c>
      <c r="G723" s="2" t="s">
        <v>6</v>
      </c>
      <c r="H723" s="1" t="s">
        <v>7</v>
      </c>
      <c r="I723" s="1" t="s">
        <v>7</v>
      </c>
      <c r="J723" s="1" t="str">
        <f t="shared" si="11"/>
        <v>Correct</v>
      </c>
    </row>
    <row r="724" spans="1:10" x14ac:dyDescent="0.25">
      <c r="A724" s="1" t="s">
        <v>2783</v>
      </c>
      <c r="B724" s="1" t="s">
        <v>2784</v>
      </c>
      <c r="C724" s="2" t="s">
        <v>2785</v>
      </c>
      <c r="D724" s="2" t="s">
        <v>4237</v>
      </c>
      <c r="E724" s="2" t="s">
        <v>11</v>
      </c>
      <c r="F724" s="2" t="s">
        <v>12</v>
      </c>
      <c r="G724" s="2" t="s">
        <v>6</v>
      </c>
      <c r="H724" s="1" t="s">
        <v>7</v>
      </c>
      <c r="I724" s="1" t="s">
        <v>7</v>
      </c>
      <c r="J724" s="1" t="str">
        <f t="shared" si="11"/>
        <v>Correct</v>
      </c>
    </row>
    <row r="725" spans="1:10" x14ac:dyDescent="0.25">
      <c r="A725" s="1" t="s">
        <v>2786</v>
      </c>
      <c r="B725" s="1" t="s">
        <v>2787</v>
      </c>
      <c r="C725" s="2" t="s">
        <v>2788</v>
      </c>
      <c r="D725" s="2" t="s">
        <v>4236</v>
      </c>
      <c r="E725" s="2" t="s">
        <v>2789</v>
      </c>
      <c r="F725" s="2" t="s">
        <v>49</v>
      </c>
      <c r="G725" s="2" t="s">
        <v>6</v>
      </c>
      <c r="H725" s="1" t="s">
        <v>7</v>
      </c>
      <c r="I725" s="1" t="s">
        <v>7</v>
      </c>
      <c r="J725" s="1" t="str">
        <f t="shared" si="11"/>
        <v>Correct</v>
      </c>
    </row>
    <row r="726" spans="1:10" x14ac:dyDescent="0.25">
      <c r="A726" s="1" t="s">
        <v>2790</v>
      </c>
      <c r="B726" s="1" t="s">
        <v>2791</v>
      </c>
      <c r="C726" s="2" t="s">
        <v>2792</v>
      </c>
      <c r="D726" s="2" t="s">
        <v>4237</v>
      </c>
      <c r="E726" s="2" t="s">
        <v>728</v>
      </c>
      <c r="F726" s="2" t="s">
        <v>27</v>
      </c>
      <c r="G726" s="2" t="s">
        <v>6</v>
      </c>
      <c r="H726" s="1" t="s">
        <v>7</v>
      </c>
      <c r="I726" s="1" t="s">
        <v>38</v>
      </c>
      <c r="J726" s="1" t="str">
        <f t="shared" si="11"/>
        <v>Incorrect</v>
      </c>
    </row>
    <row r="727" spans="1:10" x14ac:dyDescent="0.25">
      <c r="A727" s="1" t="s">
        <v>2793</v>
      </c>
      <c r="B727" s="1" t="s">
        <v>2794</v>
      </c>
      <c r="C727" s="1" t="s">
        <v>2795</v>
      </c>
      <c r="D727" s="2" t="s">
        <v>4248</v>
      </c>
      <c r="E727" s="2" t="s">
        <v>328</v>
      </c>
      <c r="F727" s="2" t="s">
        <v>12</v>
      </c>
      <c r="G727" s="2" t="s">
        <v>6</v>
      </c>
      <c r="H727" s="1" t="s">
        <v>7</v>
      </c>
      <c r="I727" s="1" t="s">
        <v>7</v>
      </c>
      <c r="J727" s="1" t="str">
        <f t="shared" si="11"/>
        <v>Correct</v>
      </c>
    </row>
    <row r="728" spans="1:10" x14ac:dyDescent="0.25">
      <c r="A728" s="1" t="s">
        <v>2796</v>
      </c>
      <c r="B728" s="1" t="s">
        <v>2797</v>
      </c>
      <c r="C728" s="2" t="s">
        <v>2798</v>
      </c>
      <c r="D728" s="2" t="s">
        <v>4234</v>
      </c>
      <c r="E728" s="2" t="s">
        <v>2799</v>
      </c>
      <c r="F728" s="2" t="s">
        <v>36</v>
      </c>
      <c r="G728" s="2" t="s">
        <v>37</v>
      </c>
      <c r="H728" s="1" t="s">
        <v>38</v>
      </c>
      <c r="I728" s="1" t="s">
        <v>38</v>
      </c>
      <c r="J728" s="1" t="str">
        <f t="shared" si="11"/>
        <v>Correct</v>
      </c>
    </row>
    <row r="729" spans="1:10" x14ac:dyDescent="0.25">
      <c r="A729" s="1" t="s">
        <v>2800</v>
      </c>
      <c r="B729" s="1" t="s">
        <v>2801</v>
      </c>
      <c r="C729" s="1" t="s">
        <v>2802</v>
      </c>
      <c r="D729" s="2" t="s">
        <v>4248</v>
      </c>
      <c r="E729" s="2" t="s">
        <v>328</v>
      </c>
      <c r="F729" s="2" t="s">
        <v>12</v>
      </c>
      <c r="G729" s="2" t="s">
        <v>6</v>
      </c>
      <c r="H729" s="1" t="s">
        <v>7</v>
      </c>
      <c r="I729" s="1" t="s">
        <v>7</v>
      </c>
      <c r="J729" s="1" t="str">
        <f t="shared" si="11"/>
        <v>Correct</v>
      </c>
    </row>
    <row r="730" spans="1:10" x14ac:dyDescent="0.25">
      <c r="A730" s="1" t="s">
        <v>2803</v>
      </c>
      <c r="B730" s="1" t="s">
        <v>2804</v>
      </c>
      <c r="C730" s="2" t="s">
        <v>2805</v>
      </c>
      <c r="D730" s="2" t="s">
        <v>4236</v>
      </c>
      <c r="E730" s="2" t="s">
        <v>425</v>
      </c>
      <c r="F730" s="2" t="s">
        <v>49</v>
      </c>
      <c r="G730" s="2" t="s">
        <v>6</v>
      </c>
      <c r="H730" s="1" t="s">
        <v>7</v>
      </c>
      <c r="I730" s="1" t="s">
        <v>7</v>
      </c>
      <c r="J730" s="1" t="str">
        <f t="shared" si="11"/>
        <v>Correct</v>
      </c>
    </row>
    <row r="731" spans="1:10" x14ac:dyDescent="0.25">
      <c r="A731" s="1" t="s">
        <v>2806</v>
      </c>
      <c r="B731" s="1" t="s">
        <v>2807</v>
      </c>
      <c r="C731" s="2" t="s">
        <v>2808</v>
      </c>
      <c r="D731" s="2" t="s">
        <v>4240</v>
      </c>
      <c r="E731" s="2" t="s">
        <v>2789</v>
      </c>
      <c r="F731" s="2" t="s">
        <v>49</v>
      </c>
      <c r="G731" s="2" t="s">
        <v>6</v>
      </c>
      <c r="H731" s="1" t="s">
        <v>7</v>
      </c>
      <c r="I731" s="1" t="s">
        <v>7</v>
      </c>
      <c r="J731" s="1" t="str">
        <f t="shared" si="11"/>
        <v>Correct</v>
      </c>
    </row>
    <row r="732" spans="1:10" x14ac:dyDescent="0.25">
      <c r="A732" s="1" t="s">
        <v>2809</v>
      </c>
      <c r="B732" s="1" t="s">
        <v>2810</v>
      </c>
      <c r="C732" s="2" t="s">
        <v>2811</v>
      </c>
      <c r="D732" s="2" t="s">
        <v>4240</v>
      </c>
      <c r="E732" s="2" t="s">
        <v>616</v>
      </c>
      <c r="F732" s="2" t="s">
        <v>12</v>
      </c>
      <c r="G732" s="2" t="s">
        <v>6</v>
      </c>
      <c r="H732" s="1" t="s">
        <v>7</v>
      </c>
      <c r="I732" s="1" t="s">
        <v>7</v>
      </c>
      <c r="J732" s="1" t="str">
        <f t="shared" si="11"/>
        <v>Correct</v>
      </c>
    </row>
    <row r="733" spans="1:10" x14ac:dyDescent="0.25">
      <c r="A733" s="1" t="s">
        <v>2812</v>
      </c>
      <c r="B733" s="1" t="s">
        <v>2813</v>
      </c>
      <c r="C733" s="2" t="s">
        <v>2814</v>
      </c>
      <c r="D733" s="2" t="s">
        <v>4236</v>
      </c>
      <c r="E733" s="2" t="s">
        <v>313</v>
      </c>
      <c r="F733" s="2" t="s">
        <v>27</v>
      </c>
      <c r="G733" s="2" t="s">
        <v>6</v>
      </c>
      <c r="H733" s="1" t="s">
        <v>7</v>
      </c>
      <c r="I733" s="1" t="s">
        <v>7</v>
      </c>
      <c r="J733" s="1" t="str">
        <f t="shared" si="11"/>
        <v>Correct</v>
      </c>
    </row>
    <row r="734" spans="1:10" x14ac:dyDescent="0.25">
      <c r="A734" s="1" t="s">
        <v>2815</v>
      </c>
      <c r="B734" s="1" t="s">
        <v>2816</v>
      </c>
      <c r="C734" s="2" t="s">
        <v>2817</v>
      </c>
      <c r="D734" s="2" t="s">
        <v>4236</v>
      </c>
      <c r="E734" s="2" t="s">
        <v>11</v>
      </c>
      <c r="F734" s="2" t="s">
        <v>12</v>
      </c>
      <c r="G734" s="2" t="s">
        <v>6</v>
      </c>
      <c r="H734" s="1" t="s">
        <v>7</v>
      </c>
      <c r="I734" s="1" t="s">
        <v>7</v>
      </c>
      <c r="J734" s="1" t="str">
        <f t="shared" si="11"/>
        <v>Correct</v>
      </c>
    </row>
    <row r="735" spans="1:10" x14ac:dyDescent="0.25">
      <c r="A735" s="1" t="s">
        <v>2818</v>
      </c>
      <c r="B735" s="1" t="s">
        <v>2819</v>
      </c>
      <c r="C735" s="2" t="s">
        <v>2820</v>
      </c>
      <c r="D735" s="2" t="s">
        <v>4236</v>
      </c>
      <c r="E735" s="2" t="s">
        <v>53</v>
      </c>
      <c r="F735" s="2" t="s">
        <v>12</v>
      </c>
      <c r="G735" s="2" t="s">
        <v>6</v>
      </c>
      <c r="H735" s="1" t="s">
        <v>7</v>
      </c>
      <c r="I735" s="1" t="s">
        <v>7</v>
      </c>
      <c r="J735" s="1" t="str">
        <f t="shared" si="11"/>
        <v>Correct</v>
      </c>
    </row>
    <row r="736" spans="1:10" x14ac:dyDescent="0.25">
      <c r="A736" s="1" t="s">
        <v>2821</v>
      </c>
      <c r="B736" s="1" t="s">
        <v>2822</v>
      </c>
      <c r="C736" s="2" t="s">
        <v>2823</v>
      </c>
      <c r="D736" s="2" t="s">
        <v>4236</v>
      </c>
      <c r="E736" s="2" t="s">
        <v>2824</v>
      </c>
      <c r="F736" s="2" t="s">
        <v>12</v>
      </c>
      <c r="G736" s="2" t="s">
        <v>6</v>
      </c>
      <c r="H736" s="1" t="s">
        <v>7</v>
      </c>
      <c r="I736" s="1" t="s">
        <v>7</v>
      </c>
      <c r="J736" s="1" t="str">
        <f t="shared" si="11"/>
        <v>Correct</v>
      </c>
    </row>
    <row r="737" spans="1:10" ht="409.5" x14ac:dyDescent="0.25">
      <c r="A737" s="1" t="s">
        <v>2825</v>
      </c>
      <c r="B737" s="1" t="s">
        <v>2826</v>
      </c>
      <c r="C737" s="2" t="s">
        <v>2827</v>
      </c>
      <c r="D737" s="2" t="s">
        <v>4236</v>
      </c>
      <c r="E737" s="2" t="s">
        <v>317</v>
      </c>
      <c r="F737" s="2" t="s">
        <v>12</v>
      </c>
      <c r="G737" s="2" t="s">
        <v>6</v>
      </c>
      <c r="H737" s="1" t="s">
        <v>7</v>
      </c>
      <c r="I737" s="1" t="s">
        <v>7</v>
      </c>
      <c r="J737" s="1" t="str">
        <f t="shared" si="11"/>
        <v>Correct</v>
      </c>
    </row>
    <row r="738" spans="1:10" x14ac:dyDescent="0.25">
      <c r="A738" s="1" t="s">
        <v>2828</v>
      </c>
      <c r="B738" s="1" t="s">
        <v>2829</v>
      </c>
      <c r="C738" s="2" t="s">
        <v>2830</v>
      </c>
      <c r="D738" s="2" t="s">
        <v>4240</v>
      </c>
      <c r="E738" s="2" t="s">
        <v>358</v>
      </c>
      <c r="F738" s="2" t="s">
        <v>12</v>
      </c>
      <c r="G738" s="2" t="s">
        <v>129</v>
      </c>
      <c r="H738" s="1" t="s">
        <v>7</v>
      </c>
      <c r="I738" s="1" t="s">
        <v>7</v>
      </c>
      <c r="J738" s="1" t="str">
        <f t="shared" si="11"/>
        <v>Correct</v>
      </c>
    </row>
    <row r="739" spans="1:10" x14ac:dyDescent="0.25">
      <c r="A739" s="1" t="s">
        <v>2831</v>
      </c>
      <c r="B739" s="1" t="s">
        <v>2832</v>
      </c>
      <c r="C739" s="2" t="s">
        <v>2833</v>
      </c>
      <c r="D739" s="2" t="s">
        <v>4250</v>
      </c>
      <c r="E739" s="2" t="s">
        <v>287</v>
      </c>
      <c r="F739" s="2" t="s">
        <v>12</v>
      </c>
      <c r="G739" s="2" t="s">
        <v>6</v>
      </c>
      <c r="H739" s="1" t="s">
        <v>7</v>
      </c>
      <c r="I739" s="1" t="s">
        <v>7</v>
      </c>
      <c r="J739" s="1" t="str">
        <f t="shared" si="11"/>
        <v>Correct</v>
      </c>
    </row>
    <row r="740" spans="1:10" x14ac:dyDescent="0.25">
      <c r="A740" s="1" t="s">
        <v>2834</v>
      </c>
      <c r="B740" s="1" t="s">
        <v>2835</v>
      </c>
      <c r="C740" s="2" t="s">
        <v>2836</v>
      </c>
      <c r="D740" s="2" t="s">
        <v>4240</v>
      </c>
      <c r="E740" s="2" t="s">
        <v>2837</v>
      </c>
      <c r="F740" s="2" t="s">
        <v>27</v>
      </c>
      <c r="G740" s="2" t="s">
        <v>6</v>
      </c>
      <c r="H740" s="1" t="s">
        <v>7</v>
      </c>
      <c r="I740" s="1" t="s">
        <v>7</v>
      </c>
      <c r="J740" s="1" t="str">
        <f t="shared" si="11"/>
        <v>Correct</v>
      </c>
    </row>
    <row r="741" spans="1:10" x14ac:dyDescent="0.25">
      <c r="A741" s="1" t="s">
        <v>2838</v>
      </c>
      <c r="B741" s="1" t="s">
        <v>2839</v>
      </c>
      <c r="C741" s="2" t="s">
        <v>2840</v>
      </c>
      <c r="D741" s="2" t="s">
        <v>4240</v>
      </c>
      <c r="E741" s="2" t="s">
        <v>2841</v>
      </c>
      <c r="F741" s="2" t="s">
        <v>866</v>
      </c>
      <c r="G741" s="2" t="s">
        <v>22</v>
      </c>
      <c r="H741" s="1" t="s">
        <v>7</v>
      </c>
      <c r="I741" s="1" t="s">
        <v>7</v>
      </c>
      <c r="J741" s="1" t="str">
        <f t="shared" si="11"/>
        <v>Correct</v>
      </c>
    </row>
    <row r="742" spans="1:10" x14ac:dyDescent="0.25">
      <c r="A742" s="1" t="s">
        <v>2842</v>
      </c>
      <c r="B742" s="1" t="s">
        <v>2843</v>
      </c>
      <c r="C742" s="2" t="s">
        <v>2844</v>
      </c>
      <c r="D742" s="2" t="s">
        <v>4236</v>
      </c>
      <c r="E742" s="2" t="s">
        <v>358</v>
      </c>
      <c r="F742" s="2" t="s">
        <v>12</v>
      </c>
      <c r="G742" s="2" t="s">
        <v>6</v>
      </c>
      <c r="H742" s="1" t="s">
        <v>7</v>
      </c>
      <c r="I742" s="1" t="s">
        <v>7</v>
      </c>
      <c r="J742" s="1" t="str">
        <f t="shared" si="11"/>
        <v>Correct</v>
      </c>
    </row>
    <row r="743" spans="1:10" x14ac:dyDescent="0.25">
      <c r="A743" s="1" t="s">
        <v>2845</v>
      </c>
      <c r="B743" s="1" t="s">
        <v>2846</v>
      </c>
      <c r="C743" s="2" t="s">
        <v>2847</v>
      </c>
      <c r="D743" s="2" t="s">
        <v>4236</v>
      </c>
      <c r="E743" s="2" t="s">
        <v>138</v>
      </c>
      <c r="F743" s="2" t="s">
        <v>12</v>
      </c>
      <c r="G743" s="2" t="s">
        <v>6</v>
      </c>
      <c r="H743" s="1" t="s">
        <v>7</v>
      </c>
      <c r="I743" s="1" t="s">
        <v>7</v>
      </c>
      <c r="J743" s="1" t="str">
        <f t="shared" si="11"/>
        <v>Correct</v>
      </c>
    </row>
    <row r="744" spans="1:10" x14ac:dyDescent="0.25">
      <c r="A744" s="1" t="s">
        <v>2848</v>
      </c>
      <c r="B744" s="1" t="s">
        <v>2849</v>
      </c>
      <c r="C744" s="2" t="s">
        <v>2850</v>
      </c>
      <c r="D744" s="2" t="s">
        <v>4236</v>
      </c>
      <c r="E744" s="2" t="s">
        <v>2851</v>
      </c>
      <c r="F744" s="2" t="s">
        <v>27</v>
      </c>
      <c r="G744" s="2" t="s">
        <v>6</v>
      </c>
      <c r="H744" s="1" t="s">
        <v>7</v>
      </c>
      <c r="I744" s="1" t="s">
        <v>7</v>
      </c>
      <c r="J744" s="1" t="str">
        <f t="shared" si="11"/>
        <v>Correct</v>
      </c>
    </row>
    <row r="745" spans="1:10" x14ac:dyDescent="0.25">
      <c r="A745" s="1" t="s">
        <v>2852</v>
      </c>
      <c r="B745" s="1" t="s">
        <v>2853</v>
      </c>
      <c r="C745" s="2" t="s">
        <v>2854</v>
      </c>
      <c r="D745" s="2" t="s">
        <v>4252</v>
      </c>
      <c r="E745" s="2" t="s">
        <v>53</v>
      </c>
      <c r="F745" s="2" t="s">
        <v>12</v>
      </c>
      <c r="G745" s="2" t="s">
        <v>6</v>
      </c>
      <c r="H745" s="1" t="s">
        <v>7</v>
      </c>
      <c r="I745" s="1" t="s">
        <v>7</v>
      </c>
      <c r="J745" s="1" t="str">
        <f t="shared" si="11"/>
        <v>Correct</v>
      </c>
    </row>
    <row r="746" spans="1:10" x14ac:dyDescent="0.25">
      <c r="A746" s="1" t="s">
        <v>2855</v>
      </c>
      <c r="B746" s="1" t="s">
        <v>2856</v>
      </c>
      <c r="C746" s="2" t="s">
        <v>2857</v>
      </c>
      <c r="D746" s="2" t="s">
        <v>4237</v>
      </c>
      <c r="E746" s="2" t="s">
        <v>53</v>
      </c>
      <c r="F746" s="2" t="s">
        <v>12</v>
      </c>
      <c r="G746" s="2" t="s">
        <v>6</v>
      </c>
      <c r="H746" s="1" t="s">
        <v>7</v>
      </c>
      <c r="I746" s="1" t="s">
        <v>7</v>
      </c>
      <c r="J746" s="1" t="str">
        <f t="shared" si="11"/>
        <v>Correct</v>
      </c>
    </row>
    <row r="747" spans="1:10" x14ac:dyDescent="0.25">
      <c r="A747" s="1" t="s">
        <v>2858</v>
      </c>
      <c r="B747" s="1" t="s">
        <v>2859</v>
      </c>
      <c r="C747" s="2" t="s">
        <v>2860</v>
      </c>
      <c r="D747" s="2" t="s">
        <v>4240</v>
      </c>
      <c r="E747" s="2" t="s">
        <v>328</v>
      </c>
      <c r="F747" s="2" t="s">
        <v>12</v>
      </c>
      <c r="G747" s="2" t="s">
        <v>129</v>
      </c>
      <c r="H747" s="1" t="s">
        <v>7</v>
      </c>
      <c r="I747" s="1" t="s">
        <v>7</v>
      </c>
      <c r="J747" s="1" t="str">
        <f t="shared" si="11"/>
        <v>Correct</v>
      </c>
    </row>
    <row r="748" spans="1:10" x14ac:dyDescent="0.25">
      <c r="A748" s="1" t="s">
        <v>2861</v>
      </c>
      <c r="B748" s="1" t="s">
        <v>2862</v>
      </c>
      <c r="C748" s="2" t="s">
        <v>2863</v>
      </c>
      <c r="D748" s="2" t="s">
        <v>4237</v>
      </c>
      <c r="E748" s="2" t="s">
        <v>2864</v>
      </c>
      <c r="F748" s="2" t="s">
        <v>27</v>
      </c>
      <c r="G748" s="2" t="s">
        <v>6</v>
      </c>
      <c r="H748" s="1" t="s">
        <v>7</v>
      </c>
      <c r="I748" s="1" t="s">
        <v>7</v>
      </c>
      <c r="J748" s="1" t="str">
        <f t="shared" si="11"/>
        <v>Correct</v>
      </c>
    </row>
    <row r="749" spans="1:10" ht="390" x14ac:dyDescent="0.25">
      <c r="A749" s="1" t="s">
        <v>2865</v>
      </c>
      <c r="B749" s="1" t="s">
        <v>2866</v>
      </c>
      <c r="C749" s="2" t="s">
        <v>2867</v>
      </c>
      <c r="D749" s="2" t="s">
        <v>4236</v>
      </c>
      <c r="E749" s="2" t="s">
        <v>53</v>
      </c>
      <c r="F749" s="2" t="s">
        <v>12</v>
      </c>
      <c r="G749" s="2" t="s">
        <v>6</v>
      </c>
      <c r="H749" s="1" t="s">
        <v>7</v>
      </c>
      <c r="I749" s="1" t="s">
        <v>7</v>
      </c>
      <c r="J749" s="1" t="str">
        <f t="shared" si="11"/>
        <v>Correct</v>
      </c>
    </row>
    <row r="750" spans="1:10" x14ac:dyDescent="0.25">
      <c r="A750" s="1" t="s">
        <v>2868</v>
      </c>
      <c r="B750" s="1" t="s">
        <v>2869</v>
      </c>
      <c r="C750" s="2" t="s">
        <v>2870</v>
      </c>
      <c r="D750" s="2" t="s">
        <v>4240</v>
      </c>
      <c r="E750" s="2" t="s">
        <v>317</v>
      </c>
      <c r="F750" s="2" t="s">
        <v>12</v>
      </c>
      <c r="G750" s="2" t="s">
        <v>6</v>
      </c>
      <c r="H750" s="1" t="s">
        <v>7</v>
      </c>
      <c r="I750" s="1" t="s">
        <v>7</v>
      </c>
      <c r="J750" s="1" t="str">
        <f t="shared" si="11"/>
        <v>Correct</v>
      </c>
    </row>
    <row r="751" spans="1:10" x14ac:dyDescent="0.25">
      <c r="A751" s="1" t="s">
        <v>2871</v>
      </c>
      <c r="B751" s="1" t="s">
        <v>2872</v>
      </c>
      <c r="C751" s="1" t="s">
        <v>2873</v>
      </c>
      <c r="D751" s="2" t="s">
        <v>4248</v>
      </c>
      <c r="E751" s="2" t="s">
        <v>317</v>
      </c>
      <c r="F751" s="2" t="s">
        <v>12</v>
      </c>
      <c r="G751" s="2" t="s">
        <v>6</v>
      </c>
      <c r="H751" s="1" t="s">
        <v>7</v>
      </c>
      <c r="I751" s="1" t="s">
        <v>7</v>
      </c>
      <c r="J751" s="1" t="str">
        <f t="shared" si="11"/>
        <v>Correct</v>
      </c>
    </row>
    <row r="752" spans="1:10" x14ac:dyDescent="0.25">
      <c r="A752" s="1" t="s">
        <v>2874</v>
      </c>
      <c r="B752" s="1" t="s">
        <v>2875</v>
      </c>
      <c r="C752" s="2" t="s">
        <v>2876</v>
      </c>
      <c r="D752" s="2" t="s">
        <v>4242</v>
      </c>
      <c r="E752" s="2" t="s">
        <v>53</v>
      </c>
      <c r="F752" s="2" t="s">
        <v>12</v>
      </c>
      <c r="G752" s="2" t="s">
        <v>6</v>
      </c>
      <c r="H752" s="1" t="s">
        <v>7</v>
      </c>
      <c r="I752" s="1" t="s">
        <v>7</v>
      </c>
      <c r="J752" s="1" t="str">
        <f t="shared" si="11"/>
        <v>Correct</v>
      </c>
    </row>
    <row r="753" spans="1:10" x14ac:dyDescent="0.25">
      <c r="A753" s="1" t="s">
        <v>2877</v>
      </c>
      <c r="B753" s="1" t="s">
        <v>2878</v>
      </c>
      <c r="C753" s="2" t="s">
        <v>2879</v>
      </c>
      <c r="D753" s="2" t="s">
        <v>4236</v>
      </c>
      <c r="E753" s="2" t="s">
        <v>2880</v>
      </c>
      <c r="F753" s="2" t="s">
        <v>866</v>
      </c>
      <c r="G753" s="2" t="s">
        <v>22</v>
      </c>
      <c r="H753" s="1" t="s">
        <v>7</v>
      </c>
      <c r="I753" s="1" t="s">
        <v>7</v>
      </c>
      <c r="J753" s="1" t="str">
        <f t="shared" si="11"/>
        <v>Correct</v>
      </c>
    </row>
    <row r="754" spans="1:10" x14ac:dyDescent="0.25">
      <c r="A754" s="1" t="s">
        <v>2881</v>
      </c>
      <c r="B754" s="1" t="s">
        <v>2882</v>
      </c>
      <c r="C754" s="2" t="s">
        <v>2883</v>
      </c>
      <c r="D754" s="2" t="s">
        <v>4245</v>
      </c>
      <c r="E754" s="2" t="s">
        <v>317</v>
      </c>
      <c r="F754" s="2" t="s">
        <v>12</v>
      </c>
      <c r="G754" s="2" t="s">
        <v>6</v>
      </c>
      <c r="H754" s="1" t="s">
        <v>7</v>
      </c>
      <c r="I754" s="1" t="s">
        <v>7</v>
      </c>
      <c r="J754" s="1" t="str">
        <f t="shared" si="11"/>
        <v>Correct</v>
      </c>
    </row>
    <row r="755" spans="1:10" x14ac:dyDescent="0.25">
      <c r="A755" s="1" t="s">
        <v>2884</v>
      </c>
      <c r="B755" s="1" t="s">
        <v>2885</v>
      </c>
      <c r="C755" s="2" t="s">
        <v>2886</v>
      </c>
      <c r="D755" s="2" t="s">
        <v>4236</v>
      </c>
      <c r="E755" s="2" t="s">
        <v>53</v>
      </c>
      <c r="F755" s="2" t="s">
        <v>12</v>
      </c>
      <c r="G755" s="2" t="s">
        <v>6</v>
      </c>
      <c r="H755" s="1" t="s">
        <v>7</v>
      </c>
      <c r="I755" s="1" t="s">
        <v>7</v>
      </c>
      <c r="J755" s="1" t="str">
        <f t="shared" si="11"/>
        <v>Correct</v>
      </c>
    </row>
    <row r="756" spans="1:10" x14ac:dyDescent="0.25">
      <c r="A756" s="1" t="s">
        <v>2887</v>
      </c>
      <c r="B756" s="1" t="s">
        <v>2888</v>
      </c>
      <c r="C756" s="2" t="s">
        <v>2889</v>
      </c>
      <c r="D756" s="2" t="s">
        <v>4237</v>
      </c>
      <c r="E756" s="2" t="s">
        <v>11</v>
      </c>
      <c r="F756" s="2" t="s">
        <v>12</v>
      </c>
      <c r="G756" s="2" t="s">
        <v>6</v>
      </c>
      <c r="H756" s="1" t="s">
        <v>7</v>
      </c>
      <c r="I756" s="1" t="s">
        <v>7</v>
      </c>
      <c r="J756" s="1" t="str">
        <f t="shared" si="11"/>
        <v>Correct</v>
      </c>
    </row>
    <row r="757" spans="1:10" x14ac:dyDescent="0.25">
      <c r="A757" s="1" t="s">
        <v>2890</v>
      </c>
      <c r="B757" s="1" t="s">
        <v>2891</v>
      </c>
      <c r="C757" s="2" t="s">
        <v>2892</v>
      </c>
      <c r="D757" s="2" t="s">
        <v>4236</v>
      </c>
      <c r="E757" s="2" t="s">
        <v>2893</v>
      </c>
      <c r="F757" s="2" t="s">
        <v>27</v>
      </c>
      <c r="G757" s="2" t="s">
        <v>6</v>
      </c>
      <c r="H757" s="1" t="s">
        <v>7</v>
      </c>
      <c r="I757" s="1" t="s">
        <v>7</v>
      </c>
      <c r="J757" s="1" t="str">
        <f t="shared" si="11"/>
        <v>Correct</v>
      </c>
    </row>
    <row r="758" spans="1:10" x14ac:dyDescent="0.25">
      <c r="A758" s="1" t="s">
        <v>2894</v>
      </c>
      <c r="B758" s="1" t="s">
        <v>2895</v>
      </c>
      <c r="C758" s="1" t="s">
        <v>2896</v>
      </c>
      <c r="D758" s="2" t="s">
        <v>4248</v>
      </c>
      <c r="E758" s="2" t="s">
        <v>358</v>
      </c>
      <c r="F758" s="2" t="s">
        <v>12</v>
      </c>
      <c r="G758" s="2" t="s">
        <v>6</v>
      </c>
      <c r="H758" s="1" t="s">
        <v>7</v>
      </c>
      <c r="I758" s="1" t="s">
        <v>7</v>
      </c>
      <c r="J758" s="1" t="str">
        <f t="shared" si="11"/>
        <v>Correct</v>
      </c>
    </row>
    <row r="759" spans="1:10" x14ac:dyDescent="0.25">
      <c r="A759" s="1" t="s">
        <v>2897</v>
      </c>
      <c r="B759" s="1" t="s">
        <v>2898</v>
      </c>
      <c r="C759" s="2" t="s">
        <v>2899</v>
      </c>
      <c r="D759" s="2" t="s">
        <v>4253</v>
      </c>
      <c r="E759" s="2" t="s">
        <v>706</v>
      </c>
      <c r="F759" s="2" t="s">
        <v>12</v>
      </c>
      <c r="G759" s="2" t="s">
        <v>6</v>
      </c>
      <c r="H759" s="1" t="s">
        <v>7</v>
      </c>
      <c r="I759" s="1" t="s">
        <v>7</v>
      </c>
      <c r="J759" s="1" t="str">
        <f t="shared" si="11"/>
        <v>Correct</v>
      </c>
    </row>
    <row r="760" spans="1:10" x14ac:dyDescent="0.25">
      <c r="A760" s="1" t="s">
        <v>2900</v>
      </c>
      <c r="B760" s="1" t="s">
        <v>2901</v>
      </c>
      <c r="C760" s="2" t="s">
        <v>2902</v>
      </c>
      <c r="D760" s="2" t="s">
        <v>4237</v>
      </c>
      <c r="E760" s="2" t="s">
        <v>2903</v>
      </c>
      <c r="F760" s="2" t="s">
        <v>1679</v>
      </c>
      <c r="G760" s="2" t="s">
        <v>22</v>
      </c>
      <c r="H760" s="1" t="s">
        <v>7</v>
      </c>
      <c r="I760" s="1" t="s">
        <v>7</v>
      </c>
      <c r="J760" s="1" t="str">
        <f t="shared" si="11"/>
        <v>Correct</v>
      </c>
    </row>
    <row r="761" spans="1:10" x14ac:dyDescent="0.25">
      <c r="A761" s="1" t="s">
        <v>2904</v>
      </c>
      <c r="B761" s="1" t="s">
        <v>2905</v>
      </c>
      <c r="C761" s="2" t="s">
        <v>2906</v>
      </c>
      <c r="D761" s="2" t="s">
        <v>4235</v>
      </c>
      <c r="E761" s="2" t="s">
        <v>2907</v>
      </c>
      <c r="F761" s="2" t="s">
        <v>2908</v>
      </c>
      <c r="G761" s="2" t="s">
        <v>2909</v>
      </c>
      <c r="H761" s="1" t="s">
        <v>38</v>
      </c>
      <c r="I761" s="1" t="s">
        <v>38</v>
      </c>
      <c r="J761" s="1" t="str">
        <f t="shared" si="11"/>
        <v>Correct</v>
      </c>
    </row>
    <row r="762" spans="1:10" x14ac:dyDescent="0.25">
      <c r="A762" s="1" t="s">
        <v>2910</v>
      </c>
      <c r="B762" s="1" t="s">
        <v>2911</v>
      </c>
      <c r="C762" s="1" t="s">
        <v>2912</v>
      </c>
      <c r="D762" s="2" t="s">
        <v>4248</v>
      </c>
      <c r="E762" s="2" t="s">
        <v>960</v>
      </c>
      <c r="F762" s="2" t="s">
        <v>27</v>
      </c>
      <c r="G762" s="2" t="s">
        <v>6</v>
      </c>
      <c r="H762" s="1" t="s">
        <v>7</v>
      </c>
      <c r="I762" s="1" t="s">
        <v>7</v>
      </c>
      <c r="J762" s="1" t="str">
        <f t="shared" si="11"/>
        <v>Correct</v>
      </c>
    </row>
    <row r="763" spans="1:10" x14ac:dyDescent="0.25">
      <c r="A763" s="1" t="s">
        <v>2913</v>
      </c>
      <c r="B763" s="1" t="s">
        <v>2914</v>
      </c>
      <c r="C763" s="2" t="s">
        <v>2915</v>
      </c>
      <c r="D763" s="2" t="s">
        <v>4245</v>
      </c>
      <c r="E763" s="2" t="s">
        <v>317</v>
      </c>
      <c r="F763" s="2" t="s">
        <v>12</v>
      </c>
      <c r="G763" s="2" t="s">
        <v>6</v>
      </c>
      <c r="H763" s="1" t="s">
        <v>7</v>
      </c>
      <c r="I763" s="1" t="s">
        <v>7</v>
      </c>
      <c r="J763" s="1" t="str">
        <f t="shared" si="11"/>
        <v>Correct</v>
      </c>
    </row>
    <row r="764" spans="1:10" x14ac:dyDescent="0.25">
      <c r="A764" s="1" t="s">
        <v>2916</v>
      </c>
      <c r="B764" s="1" t="s">
        <v>2917</v>
      </c>
      <c r="C764" s="2" t="s">
        <v>2918</v>
      </c>
      <c r="D764" s="2" t="s">
        <v>4245</v>
      </c>
      <c r="E764" s="2" t="s">
        <v>317</v>
      </c>
      <c r="F764" s="2" t="s">
        <v>12</v>
      </c>
      <c r="G764" s="2" t="s">
        <v>6</v>
      </c>
      <c r="H764" s="1" t="s">
        <v>7</v>
      </c>
      <c r="I764" s="1" t="s">
        <v>7</v>
      </c>
      <c r="J764" s="1" t="str">
        <f t="shared" si="11"/>
        <v>Correct</v>
      </c>
    </row>
    <row r="765" spans="1:10" x14ac:dyDescent="0.25">
      <c r="A765" s="1" t="s">
        <v>2919</v>
      </c>
      <c r="B765" s="1" t="s">
        <v>2920</v>
      </c>
      <c r="C765" s="2" t="s">
        <v>2921</v>
      </c>
      <c r="D765" s="2" t="s">
        <v>4240</v>
      </c>
      <c r="E765" s="2" t="s">
        <v>317</v>
      </c>
      <c r="F765" s="2" t="s">
        <v>12</v>
      </c>
      <c r="G765" s="2" t="s">
        <v>6</v>
      </c>
      <c r="H765" s="1" t="s">
        <v>7</v>
      </c>
      <c r="I765" s="1" t="s">
        <v>7</v>
      </c>
      <c r="J765" s="1" t="str">
        <f t="shared" si="11"/>
        <v>Correct</v>
      </c>
    </row>
    <row r="766" spans="1:10" x14ac:dyDescent="0.25">
      <c r="A766" s="1" t="s">
        <v>2922</v>
      </c>
      <c r="B766" s="1" t="s">
        <v>2923</v>
      </c>
      <c r="C766" s="2" t="s">
        <v>2924</v>
      </c>
      <c r="D766" s="2" t="s">
        <v>4237</v>
      </c>
      <c r="E766" s="2" t="s">
        <v>2824</v>
      </c>
      <c r="F766" s="2" t="s">
        <v>12</v>
      </c>
      <c r="G766" s="2" t="s">
        <v>6</v>
      </c>
      <c r="H766" s="1" t="s">
        <v>7</v>
      </c>
      <c r="I766" s="1" t="s">
        <v>38</v>
      </c>
      <c r="J766" s="1" t="str">
        <f t="shared" si="11"/>
        <v>Incorrect</v>
      </c>
    </row>
    <row r="767" spans="1:10" x14ac:dyDescent="0.25">
      <c r="A767" s="1" t="s">
        <v>2925</v>
      </c>
      <c r="B767" s="1" t="s">
        <v>2926</v>
      </c>
      <c r="C767" s="2" t="s">
        <v>2927</v>
      </c>
      <c r="D767" s="2" t="s">
        <v>4240</v>
      </c>
      <c r="E767" s="2" t="s">
        <v>1097</v>
      </c>
      <c r="F767" s="2" t="s">
        <v>27</v>
      </c>
      <c r="G767" s="2" t="s">
        <v>6</v>
      </c>
      <c r="H767" s="1" t="s">
        <v>7</v>
      </c>
      <c r="I767" s="1" t="s">
        <v>7</v>
      </c>
      <c r="J767" s="1" t="str">
        <f t="shared" si="11"/>
        <v>Correct</v>
      </c>
    </row>
    <row r="768" spans="1:10" x14ac:dyDescent="0.25">
      <c r="A768" s="1" t="s">
        <v>2928</v>
      </c>
      <c r="B768" s="1" t="s">
        <v>2929</v>
      </c>
      <c r="C768" s="2" t="s">
        <v>2930</v>
      </c>
      <c r="D768" s="2" t="s">
        <v>4236</v>
      </c>
      <c r="E768" s="2" t="s">
        <v>138</v>
      </c>
      <c r="F768" s="2" t="s">
        <v>12</v>
      </c>
      <c r="G768" s="2" t="s">
        <v>6</v>
      </c>
      <c r="H768" s="1" t="s">
        <v>7</v>
      </c>
      <c r="I768" s="1" t="s">
        <v>7</v>
      </c>
      <c r="J768" s="1" t="str">
        <f t="shared" si="11"/>
        <v>Correct</v>
      </c>
    </row>
    <row r="769" spans="1:10" x14ac:dyDescent="0.25">
      <c r="A769" s="1" t="s">
        <v>2931</v>
      </c>
      <c r="B769" s="1" t="s">
        <v>2932</v>
      </c>
      <c r="C769" s="2" t="s">
        <v>2933</v>
      </c>
      <c r="D769" s="2" t="s">
        <v>4245</v>
      </c>
      <c r="E769" s="2" t="s">
        <v>317</v>
      </c>
      <c r="F769" s="2" t="s">
        <v>12</v>
      </c>
      <c r="G769" s="2" t="s">
        <v>6</v>
      </c>
      <c r="H769" s="1" t="s">
        <v>7</v>
      </c>
      <c r="I769" s="1" t="s">
        <v>7</v>
      </c>
      <c r="J769" s="1" t="str">
        <f t="shared" si="11"/>
        <v>Correct</v>
      </c>
    </row>
    <row r="770" spans="1:10" x14ac:dyDescent="0.25">
      <c r="A770" s="1" t="s">
        <v>2934</v>
      </c>
      <c r="B770" s="1" t="s">
        <v>2935</v>
      </c>
      <c r="C770" s="2" t="s">
        <v>2936</v>
      </c>
      <c r="D770" s="2" t="s">
        <v>4236</v>
      </c>
      <c r="E770" s="2" t="s">
        <v>425</v>
      </c>
      <c r="F770" s="2" t="s">
        <v>49</v>
      </c>
      <c r="G770" s="2" t="s">
        <v>6</v>
      </c>
      <c r="H770" s="1" t="s">
        <v>7</v>
      </c>
      <c r="I770" s="1" t="s">
        <v>7</v>
      </c>
      <c r="J770" s="1" t="str">
        <f t="shared" si="11"/>
        <v>Correct</v>
      </c>
    </row>
    <row r="771" spans="1:10" x14ac:dyDescent="0.25">
      <c r="A771" s="1" t="s">
        <v>2937</v>
      </c>
      <c r="B771" s="1" t="s">
        <v>2938</v>
      </c>
      <c r="C771" s="2" t="s">
        <v>2939</v>
      </c>
      <c r="D771" s="2" t="s">
        <v>4237</v>
      </c>
      <c r="E771" s="2" t="s">
        <v>317</v>
      </c>
      <c r="F771" s="2" t="s">
        <v>12</v>
      </c>
      <c r="G771" s="2" t="s">
        <v>6</v>
      </c>
      <c r="H771" s="1" t="s">
        <v>7</v>
      </c>
      <c r="I771" s="1" t="s">
        <v>7</v>
      </c>
      <c r="J771" s="1" t="str">
        <f t="shared" ref="J771:J834" si="12">IF(H771=I771,"Correct","Incorrect")</f>
        <v>Correct</v>
      </c>
    </row>
    <row r="772" spans="1:10" x14ac:dyDescent="0.25">
      <c r="A772" s="1" t="s">
        <v>2940</v>
      </c>
      <c r="B772" s="1" t="s">
        <v>2941</v>
      </c>
      <c r="C772" s="2" t="s">
        <v>2942</v>
      </c>
      <c r="D772" s="2" t="s">
        <v>4236</v>
      </c>
      <c r="E772" s="2" t="s">
        <v>313</v>
      </c>
      <c r="F772" s="2" t="s">
        <v>27</v>
      </c>
      <c r="G772" s="2" t="s">
        <v>6</v>
      </c>
      <c r="H772" s="1" t="s">
        <v>7</v>
      </c>
      <c r="I772" s="1" t="s">
        <v>7</v>
      </c>
      <c r="J772" s="1" t="str">
        <f t="shared" si="12"/>
        <v>Correct</v>
      </c>
    </row>
    <row r="773" spans="1:10" x14ac:dyDescent="0.25">
      <c r="A773" s="1" t="s">
        <v>2943</v>
      </c>
      <c r="B773" s="1" t="s">
        <v>2944</v>
      </c>
      <c r="C773" s="2" t="s">
        <v>2945</v>
      </c>
      <c r="D773" s="2" t="s">
        <v>4236</v>
      </c>
      <c r="E773" s="2" t="s">
        <v>328</v>
      </c>
      <c r="F773" s="2" t="s">
        <v>12</v>
      </c>
      <c r="G773" s="2" t="s">
        <v>6</v>
      </c>
      <c r="H773" s="1" t="s">
        <v>7</v>
      </c>
      <c r="I773" s="1" t="s">
        <v>7</v>
      </c>
      <c r="J773" s="1" t="str">
        <f t="shared" si="12"/>
        <v>Correct</v>
      </c>
    </row>
    <row r="774" spans="1:10" x14ac:dyDescent="0.25">
      <c r="A774" s="1" t="s">
        <v>2946</v>
      </c>
      <c r="B774" s="1" t="s">
        <v>2947</v>
      </c>
      <c r="C774" s="2" t="s">
        <v>2948</v>
      </c>
      <c r="D774" s="2" t="s">
        <v>4234</v>
      </c>
      <c r="E774" s="2" t="s">
        <v>173</v>
      </c>
      <c r="F774" s="2" t="s">
        <v>12</v>
      </c>
      <c r="G774" s="2" t="s">
        <v>6</v>
      </c>
      <c r="H774" s="1" t="s">
        <v>7</v>
      </c>
      <c r="I774" s="1" t="s">
        <v>7</v>
      </c>
      <c r="J774" s="1" t="str">
        <f t="shared" si="12"/>
        <v>Correct</v>
      </c>
    </row>
    <row r="775" spans="1:10" x14ac:dyDescent="0.25">
      <c r="A775" s="1" t="s">
        <v>2949</v>
      </c>
      <c r="B775" s="1" t="s">
        <v>2950</v>
      </c>
      <c r="C775" s="2" t="s">
        <v>2951</v>
      </c>
      <c r="D775" s="2" t="s">
        <v>4245</v>
      </c>
      <c r="E775" s="2" t="s">
        <v>2952</v>
      </c>
      <c r="F775" s="2" t="s">
        <v>2953</v>
      </c>
      <c r="G775" s="2" t="s">
        <v>381</v>
      </c>
      <c r="H775" s="1" t="s">
        <v>7</v>
      </c>
      <c r="I775" s="1" t="s">
        <v>7</v>
      </c>
      <c r="J775" s="1" t="str">
        <f t="shared" si="12"/>
        <v>Correct</v>
      </c>
    </row>
    <row r="776" spans="1:10" x14ac:dyDescent="0.25">
      <c r="A776" s="1" t="s">
        <v>2954</v>
      </c>
      <c r="B776" s="1" t="s">
        <v>2955</v>
      </c>
      <c r="C776" s="2" t="s">
        <v>2956</v>
      </c>
      <c r="D776" s="2" t="s">
        <v>4237</v>
      </c>
      <c r="E776" s="2" t="s">
        <v>756</v>
      </c>
      <c r="F776" s="2" t="s">
        <v>49</v>
      </c>
      <c r="G776" s="2" t="s">
        <v>6</v>
      </c>
      <c r="H776" s="1" t="s">
        <v>7</v>
      </c>
      <c r="I776" s="1" t="s">
        <v>7</v>
      </c>
      <c r="J776" s="1" t="str">
        <f t="shared" si="12"/>
        <v>Correct</v>
      </c>
    </row>
    <row r="777" spans="1:10" x14ac:dyDescent="0.25">
      <c r="A777" s="1" t="s">
        <v>2957</v>
      </c>
      <c r="B777" s="1" t="s">
        <v>2958</v>
      </c>
      <c r="C777" s="2" t="s">
        <v>2959</v>
      </c>
      <c r="D777" s="2" t="s">
        <v>4250</v>
      </c>
      <c r="E777" s="2" t="s">
        <v>2960</v>
      </c>
      <c r="F777" s="2" t="s">
        <v>88</v>
      </c>
      <c r="G777" s="2" t="s">
        <v>22</v>
      </c>
      <c r="H777" s="1" t="s">
        <v>7</v>
      </c>
      <c r="I777" s="1" t="s">
        <v>7</v>
      </c>
      <c r="J777" s="1" t="str">
        <f t="shared" si="12"/>
        <v>Correct</v>
      </c>
    </row>
    <row r="778" spans="1:10" x14ac:dyDescent="0.25">
      <c r="A778" s="1" t="s">
        <v>2961</v>
      </c>
      <c r="B778" s="1" t="s">
        <v>2962</v>
      </c>
      <c r="C778" s="2" t="s">
        <v>2963</v>
      </c>
      <c r="D778" s="2" t="s">
        <v>4240</v>
      </c>
      <c r="E778" s="2" t="s">
        <v>2964</v>
      </c>
      <c r="F778" s="2" t="s">
        <v>49</v>
      </c>
      <c r="G778" s="2" t="s">
        <v>6</v>
      </c>
      <c r="H778" s="1" t="s">
        <v>7</v>
      </c>
      <c r="I778" s="1" t="s">
        <v>7</v>
      </c>
      <c r="J778" s="1" t="str">
        <f t="shared" si="12"/>
        <v>Correct</v>
      </c>
    </row>
    <row r="779" spans="1:10" x14ac:dyDescent="0.25">
      <c r="A779" s="1" t="s">
        <v>2965</v>
      </c>
      <c r="B779" s="1" t="s">
        <v>2966</v>
      </c>
      <c r="C779" s="2" t="s">
        <v>2967</v>
      </c>
      <c r="D779" s="2" t="s">
        <v>4253</v>
      </c>
      <c r="E779" s="2" t="s">
        <v>1122</v>
      </c>
      <c r="F779" s="2" t="s">
        <v>27</v>
      </c>
      <c r="G779" s="2" t="s">
        <v>6</v>
      </c>
      <c r="H779" s="1" t="s">
        <v>7</v>
      </c>
      <c r="I779" s="1" t="s">
        <v>7</v>
      </c>
      <c r="J779" s="1" t="str">
        <f t="shared" si="12"/>
        <v>Correct</v>
      </c>
    </row>
    <row r="780" spans="1:10" x14ac:dyDescent="0.25">
      <c r="A780" s="1" t="s">
        <v>2968</v>
      </c>
      <c r="B780" s="1" t="s">
        <v>2969</v>
      </c>
      <c r="C780" s="2" t="s">
        <v>2970</v>
      </c>
      <c r="D780" s="2" t="s">
        <v>4236</v>
      </c>
      <c r="E780" s="2" t="s">
        <v>317</v>
      </c>
      <c r="F780" s="2" t="s">
        <v>12</v>
      </c>
      <c r="G780" s="2" t="s">
        <v>6</v>
      </c>
      <c r="H780" s="1" t="s">
        <v>7</v>
      </c>
      <c r="I780" s="1" t="s">
        <v>7</v>
      </c>
      <c r="J780" s="1" t="str">
        <f t="shared" si="12"/>
        <v>Correct</v>
      </c>
    </row>
    <row r="781" spans="1:10" x14ac:dyDescent="0.25">
      <c r="A781" s="1" t="s">
        <v>2971</v>
      </c>
      <c r="B781" s="1" t="s">
        <v>2972</v>
      </c>
      <c r="C781" s="2" t="s">
        <v>2973</v>
      </c>
      <c r="D781" s="2" t="s">
        <v>4245</v>
      </c>
      <c r="E781" s="2" t="s">
        <v>2974</v>
      </c>
      <c r="F781" s="2" t="s">
        <v>12</v>
      </c>
      <c r="G781" s="2" t="s">
        <v>6</v>
      </c>
      <c r="H781" s="1" t="s">
        <v>7</v>
      </c>
      <c r="I781" s="1" t="s">
        <v>7</v>
      </c>
      <c r="J781" s="1" t="str">
        <f t="shared" si="12"/>
        <v>Correct</v>
      </c>
    </row>
    <row r="782" spans="1:10" x14ac:dyDescent="0.25">
      <c r="A782" s="1" t="s">
        <v>2975</v>
      </c>
      <c r="B782" s="1" t="s">
        <v>2976</v>
      </c>
      <c r="C782" s="2" t="s">
        <v>2977</v>
      </c>
      <c r="D782" s="2" t="s">
        <v>4245</v>
      </c>
      <c r="E782" s="2" t="s">
        <v>706</v>
      </c>
      <c r="F782" s="2" t="s">
        <v>12</v>
      </c>
      <c r="G782" s="2" t="s">
        <v>6</v>
      </c>
      <c r="H782" s="1" t="s">
        <v>7</v>
      </c>
      <c r="I782" s="1" t="s">
        <v>7</v>
      </c>
      <c r="J782" s="1" t="str">
        <f t="shared" si="12"/>
        <v>Correct</v>
      </c>
    </row>
    <row r="783" spans="1:10" x14ac:dyDescent="0.25">
      <c r="A783" s="1" t="s">
        <v>2978</v>
      </c>
      <c r="B783" s="1" t="s">
        <v>2979</v>
      </c>
      <c r="C783" s="2" t="s">
        <v>2980</v>
      </c>
      <c r="D783" s="2" t="s">
        <v>4239</v>
      </c>
      <c r="E783" s="2" t="s">
        <v>2981</v>
      </c>
      <c r="F783" s="2" t="s">
        <v>54</v>
      </c>
      <c r="G783" s="2" t="s">
        <v>6</v>
      </c>
      <c r="H783" s="1" t="s">
        <v>7</v>
      </c>
      <c r="I783" s="1" t="s">
        <v>7</v>
      </c>
      <c r="J783" s="1" t="str">
        <f t="shared" si="12"/>
        <v>Correct</v>
      </c>
    </row>
    <row r="784" spans="1:10" x14ac:dyDescent="0.25">
      <c r="A784" s="1" t="s">
        <v>2982</v>
      </c>
      <c r="B784" s="1" t="s">
        <v>2983</v>
      </c>
      <c r="C784" s="1" t="s">
        <v>2984</v>
      </c>
      <c r="D784" s="2" t="s">
        <v>4248</v>
      </c>
      <c r="E784" s="2" t="s">
        <v>317</v>
      </c>
      <c r="F784" s="2" t="s">
        <v>12</v>
      </c>
      <c r="G784" s="2" t="s">
        <v>6</v>
      </c>
      <c r="H784" s="1" t="s">
        <v>7</v>
      </c>
      <c r="I784" s="1" t="s">
        <v>7</v>
      </c>
      <c r="J784" s="1" t="str">
        <f t="shared" si="12"/>
        <v>Correct</v>
      </c>
    </row>
    <row r="785" spans="1:10" x14ac:dyDescent="0.25">
      <c r="A785" s="1" t="s">
        <v>2985</v>
      </c>
      <c r="B785" s="1" t="s">
        <v>2986</v>
      </c>
      <c r="C785" s="2" t="s">
        <v>2987</v>
      </c>
      <c r="D785" s="2" t="s">
        <v>4245</v>
      </c>
      <c r="E785" s="2" t="s">
        <v>317</v>
      </c>
      <c r="F785" s="2" t="s">
        <v>12</v>
      </c>
      <c r="G785" s="2" t="s">
        <v>6</v>
      </c>
      <c r="H785" s="1" t="s">
        <v>7</v>
      </c>
      <c r="I785" s="1" t="s">
        <v>7</v>
      </c>
      <c r="J785" s="1" t="str">
        <f t="shared" si="12"/>
        <v>Correct</v>
      </c>
    </row>
    <row r="786" spans="1:10" x14ac:dyDescent="0.25">
      <c r="A786" s="1" t="s">
        <v>2988</v>
      </c>
      <c r="B786" s="1" t="s">
        <v>2989</v>
      </c>
      <c r="C786" s="2" t="s">
        <v>2990</v>
      </c>
      <c r="D786" s="2" t="s">
        <v>4245</v>
      </c>
      <c r="E786" s="2" t="s">
        <v>650</v>
      </c>
      <c r="F786" s="2" t="s">
        <v>49</v>
      </c>
      <c r="G786" s="2" t="s">
        <v>6</v>
      </c>
      <c r="H786" s="1" t="s">
        <v>7</v>
      </c>
      <c r="I786" s="1" t="s">
        <v>7</v>
      </c>
      <c r="J786" s="1" t="str">
        <f t="shared" si="12"/>
        <v>Correct</v>
      </c>
    </row>
    <row r="787" spans="1:10" x14ac:dyDescent="0.25">
      <c r="A787" s="1" t="s">
        <v>2991</v>
      </c>
      <c r="B787" s="1" t="s">
        <v>2992</v>
      </c>
      <c r="C787" s="2" t="s">
        <v>2993</v>
      </c>
      <c r="D787" s="2" t="s">
        <v>4250</v>
      </c>
      <c r="E787" s="2" t="s">
        <v>515</v>
      </c>
      <c r="F787" s="2" t="s">
        <v>12</v>
      </c>
      <c r="G787" s="2" t="s">
        <v>6</v>
      </c>
      <c r="H787" s="1" t="s">
        <v>7</v>
      </c>
      <c r="I787" s="1" t="s">
        <v>7</v>
      </c>
      <c r="J787" s="1" t="str">
        <f t="shared" si="12"/>
        <v>Correct</v>
      </c>
    </row>
    <row r="788" spans="1:10" x14ac:dyDescent="0.25">
      <c r="A788" s="1" t="s">
        <v>2994</v>
      </c>
      <c r="B788" s="1" t="s">
        <v>2995</v>
      </c>
      <c r="C788" s="2" t="s">
        <v>2996</v>
      </c>
      <c r="D788" s="2" t="s">
        <v>4245</v>
      </c>
      <c r="E788" s="2" t="s">
        <v>142</v>
      </c>
      <c r="F788" s="2" t="s">
        <v>12</v>
      </c>
      <c r="G788" s="2" t="s">
        <v>129</v>
      </c>
      <c r="H788" s="1" t="s">
        <v>7</v>
      </c>
      <c r="I788" s="1" t="s">
        <v>7</v>
      </c>
      <c r="J788" s="1" t="str">
        <f t="shared" si="12"/>
        <v>Correct</v>
      </c>
    </row>
    <row r="789" spans="1:10" x14ac:dyDescent="0.25">
      <c r="A789" s="1" t="s">
        <v>2997</v>
      </c>
      <c r="B789" s="1" t="s">
        <v>2998</v>
      </c>
      <c r="C789" s="2" t="s">
        <v>2999</v>
      </c>
      <c r="D789" s="2" t="s">
        <v>4240</v>
      </c>
      <c r="E789" s="2" t="s">
        <v>358</v>
      </c>
      <c r="F789" s="2" t="s">
        <v>12</v>
      </c>
      <c r="G789" s="2" t="s">
        <v>129</v>
      </c>
      <c r="H789" s="1" t="s">
        <v>7</v>
      </c>
      <c r="I789" s="1" t="s">
        <v>7</v>
      </c>
      <c r="J789" s="1" t="str">
        <f t="shared" si="12"/>
        <v>Correct</v>
      </c>
    </row>
    <row r="790" spans="1:10" x14ac:dyDescent="0.25">
      <c r="A790" s="1" t="s">
        <v>3000</v>
      </c>
      <c r="B790" s="1" t="s">
        <v>3001</v>
      </c>
      <c r="C790" s="2" t="s">
        <v>3002</v>
      </c>
      <c r="D790" s="2" t="s">
        <v>4236</v>
      </c>
      <c r="E790" s="2" t="s">
        <v>3003</v>
      </c>
      <c r="F790" s="2" t="s">
        <v>27</v>
      </c>
      <c r="G790" s="2" t="s">
        <v>6</v>
      </c>
      <c r="H790" s="1" t="s">
        <v>7</v>
      </c>
      <c r="I790" s="1" t="s">
        <v>7</v>
      </c>
      <c r="J790" s="1" t="str">
        <f t="shared" si="12"/>
        <v>Correct</v>
      </c>
    </row>
    <row r="791" spans="1:10" x14ac:dyDescent="0.25">
      <c r="A791" s="1" t="s">
        <v>3004</v>
      </c>
      <c r="B791" s="1" t="s">
        <v>3005</v>
      </c>
      <c r="C791" s="1" t="s">
        <v>3006</v>
      </c>
      <c r="D791" s="2" t="s">
        <v>4248</v>
      </c>
      <c r="E791" s="2" t="s">
        <v>53</v>
      </c>
      <c r="F791" s="2" t="s">
        <v>12</v>
      </c>
      <c r="G791" s="2" t="s">
        <v>6</v>
      </c>
      <c r="H791" s="1" t="s">
        <v>7</v>
      </c>
      <c r="I791" s="1" t="s">
        <v>7</v>
      </c>
      <c r="J791" s="1" t="str">
        <f t="shared" si="12"/>
        <v>Correct</v>
      </c>
    </row>
    <row r="792" spans="1:10" x14ac:dyDescent="0.25">
      <c r="A792" s="1" t="s">
        <v>3007</v>
      </c>
      <c r="B792" s="1" t="s">
        <v>3008</v>
      </c>
      <c r="C792" s="2" t="s">
        <v>3009</v>
      </c>
      <c r="D792" s="2" t="s">
        <v>4240</v>
      </c>
      <c r="E792" s="2" t="s">
        <v>190</v>
      </c>
      <c r="F792" s="2" t="s">
        <v>27</v>
      </c>
      <c r="G792" s="2" t="s">
        <v>6</v>
      </c>
      <c r="H792" s="1" t="s">
        <v>7</v>
      </c>
      <c r="I792" s="1" t="s">
        <v>7</v>
      </c>
      <c r="J792" s="1" t="str">
        <f t="shared" si="12"/>
        <v>Correct</v>
      </c>
    </row>
    <row r="793" spans="1:10" x14ac:dyDescent="0.25">
      <c r="A793" s="1" t="s">
        <v>3010</v>
      </c>
      <c r="B793" s="1" t="s">
        <v>3011</v>
      </c>
      <c r="C793" s="2" t="s">
        <v>3012</v>
      </c>
      <c r="D793" s="2" t="s">
        <v>4240</v>
      </c>
      <c r="E793" s="2" t="s">
        <v>317</v>
      </c>
      <c r="F793" s="2" t="s">
        <v>12</v>
      </c>
      <c r="G793" s="2" t="s">
        <v>6</v>
      </c>
      <c r="H793" s="1" t="s">
        <v>7</v>
      </c>
      <c r="I793" s="1" t="s">
        <v>7</v>
      </c>
      <c r="J793" s="1" t="str">
        <f t="shared" si="12"/>
        <v>Correct</v>
      </c>
    </row>
    <row r="794" spans="1:10" x14ac:dyDescent="0.25">
      <c r="A794" s="1" t="s">
        <v>3013</v>
      </c>
      <c r="B794" s="1" t="s">
        <v>3014</v>
      </c>
      <c r="C794" s="2" t="s">
        <v>3015</v>
      </c>
      <c r="D794" s="2" t="s">
        <v>4240</v>
      </c>
      <c r="E794" s="2" t="s">
        <v>706</v>
      </c>
      <c r="F794" s="2" t="s">
        <v>12</v>
      </c>
      <c r="G794" s="2" t="s">
        <v>6</v>
      </c>
      <c r="H794" s="1" t="s">
        <v>7</v>
      </c>
      <c r="I794" s="1" t="s">
        <v>7</v>
      </c>
      <c r="J794" s="1" t="str">
        <f t="shared" si="12"/>
        <v>Correct</v>
      </c>
    </row>
    <row r="795" spans="1:10" x14ac:dyDescent="0.25">
      <c r="A795" s="1" t="s">
        <v>3016</v>
      </c>
      <c r="B795" s="1" t="s">
        <v>3017</v>
      </c>
      <c r="C795" s="2" t="s">
        <v>3018</v>
      </c>
      <c r="D795" s="2" t="s">
        <v>4245</v>
      </c>
      <c r="E795" s="2" t="s">
        <v>3019</v>
      </c>
      <c r="F795" s="2" t="s">
        <v>88</v>
      </c>
      <c r="G795" s="2" t="s">
        <v>22</v>
      </c>
      <c r="H795" s="1" t="s">
        <v>7</v>
      </c>
      <c r="I795" s="1" t="s">
        <v>7</v>
      </c>
      <c r="J795" s="1" t="str">
        <f t="shared" si="12"/>
        <v>Correct</v>
      </c>
    </row>
    <row r="796" spans="1:10" x14ac:dyDescent="0.25">
      <c r="A796" s="1" t="s">
        <v>3020</v>
      </c>
      <c r="B796" s="1" t="s">
        <v>3021</v>
      </c>
      <c r="C796" s="2" t="s">
        <v>3022</v>
      </c>
      <c r="D796" s="2" t="s">
        <v>4245</v>
      </c>
      <c r="E796" s="2" t="s">
        <v>138</v>
      </c>
      <c r="F796" s="2" t="s">
        <v>12</v>
      </c>
      <c r="G796" s="2" t="s">
        <v>6</v>
      </c>
      <c r="H796" s="1" t="s">
        <v>7</v>
      </c>
      <c r="I796" s="1" t="s">
        <v>7</v>
      </c>
      <c r="J796" s="1" t="str">
        <f t="shared" si="12"/>
        <v>Correct</v>
      </c>
    </row>
    <row r="797" spans="1:10" x14ac:dyDescent="0.25">
      <c r="A797" s="1" t="s">
        <v>3023</v>
      </c>
      <c r="B797" s="1" t="s">
        <v>3024</v>
      </c>
      <c r="C797" s="2" t="s">
        <v>3025</v>
      </c>
      <c r="D797" s="2" t="s">
        <v>4240</v>
      </c>
      <c r="E797" s="2" t="s">
        <v>2514</v>
      </c>
      <c r="F797" s="2" t="s">
        <v>88</v>
      </c>
      <c r="G797" s="2" t="s">
        <v>22</v>
      </c>
      <c r="H797" s="1" t="s">
        <v>7</v>
      </c>
      <c r="I797" s="1" t="s">
        <v>7</v>
      </c>
      <c r="J797" s="1" t="str">
        <f t="shared" si="12"/>
        <v>Correct</v>
      </c>
    </row>
    <row r="798" spans="1:10" x14ac:dyDescent="0.25">
      <c r="A798" s="1" t="s">
        <v>3026</v>
      </c>
      <c r="B798" s="1" t="s">
        <v>3027</v>
      </c>
      <c r="C798" s="2" t="s">
        <v>3028</v>
      </c>
      <c r="D798" s="2" t="s">
        <v>4236</v>
      </c>
      <c r="E798" s="2" t="s">
        <v>616</v>
      </c>
      <c r="F798" s="2" t="s">
        <v>12</v>
      </c>
      <c r="G798" s="2" t="s">
        <v>6</v>
      </c>
      <c r="H798" s="1" t="s">
        <v>7</v>
      </c>
      <c r="I798" s="1" t="s">
        <v>7</v>
      </c>
      <c r="J798" s="1" t="str">
        <f t="shared" si="12"/>
        <v>Correct</v>
      </c>
    </row>
    <row r="799" spans="1:10" x14ac:dyDescent="0.25">
      <c r="A799" s="1" t="s">
        <v>3029</v>
      </c>
      <c r="B799" s="1" t="s">
        <v>3030</v>
      </c>
      <c r="C799" s="2" t="s">
        <v>3031</v>
      </c>
      <c r="D799" s="2" t="s">
        <v>4236</v>
      </c>
      <c r="E799" s="2" t="s">
        <v>960</v>
      </c>
      <c r="F799" s="2" t="s">
        <v>27</v>
      </c>
      <c r="G799" s="2" t="s">
        <v>6</v>
      </c>
      <c r="H799" s="1" t="s">
        <v>7</v>
      </c>
      <c r="I799" s="1" t="s">
        <v>7</v>
      </c>
      <c r="J799" s="1" t="str">
        <f t="shared" si="12"/>
        <v>Correct</v>
      </c>
    </row>
    <row r="800" spans="1:10" x14ac:dyDescent="0.25">
      <c r="A800" s="1" t="s">
        <v>3032</v>
      </c>
      <c r="B800" s="1" t="s">
        <v>3033</v>
      </c>
      <c r="C800" s="2" t="s">
        <v>3034</v>
      </c>
      <c r="D800" s="2" t="s">
        <v>4236</v>
      </c>
      <c r="E800" s="2" t="s">
        <v>616</v>
      </c>
      <c r="F800" s="2" t="s">
        <v>12</v>
      </c>
      <c r="G800" s="2" t="s">
        <v>6</v>
      </c>
      <c r="H800" s="1" t="s">
        <v>7</v>
      </c>
      <c r="I800" s="1" t="s">
        <v>7</v>
      </c>
      <c r="J800" s="1" t="str">
        <f t="shared" si="12"/>
        <v>Correct</v>
      </c>
    </row>
    <row r="801" spans="1:10" x14ac:dyDescent="0.25">
      <c r="A801" s="1" t="s">
        <v>3035</v>
      </c>
      <c r="B801" s="1" t="s">
        <v>3036</v>
      </c>
      <c r="C801" s="2" t="s">
        <v>3037</v>
      </c>
      <c r="D801" s="2" t="s">
        <v>4236</v>
      </c>
      <c r="E801" s="2" t="s">
        <v>3038</v>
      </c>
      <c r="F801" s="2" t="s">
        <v>588</v>
      </c>
      <c r="G801" s="2" t="s">
        <v>22</v>
      </c>
      <c r="H801" s="1" t="s">
        <v>7</v>
      </c>
      <c r="I801" s="1" t="s">
        <v>7</v>
      </c>
      <c r="J801" s="1" t="str">
        <f t="shared" si="12"/>
        <v>Correct</v>
      </c>
    </row>
    <row r="802" spans="1:10" x14ac:dyDescent="0.25">
      <c r="A802" s="1" t="s">
        <v>3039</v>
      </c>
      <c r="B802" s="1" t="s">
        <v>3040</v>
      </c>
      <c r="C802" s="2" t="s">
        <v>3041</v>
      </c>
      <c r="D802" s="2" t="s">
        <v>4253</v>
      </c>
      <c r="E802" s="2" t="s">
        <v>616</v>
      </c>
      <c r="F802" s="2" t="s">
        <v>12</v>
      </c>
      <c r="G802" s="2" t="s">
        <v>6</v>
      </c>
      <c r="H802" s="1" t="s">
        <v>7</v>
      </c>
      <c r="I802" s="1" t="s">
        <v>7</v>
      </c>
      <c r="J802" s="1" t="str">
        <f t="shared" si="12"/>
        <v>Correct</v>
      </c>
    </row>
    <row r="803" spans="1:10" x14ac:dyDescent="0.25">
      <c r="A803" s="1" t="s">
        <v>3042</v>
      </c>
      <c r="B803" s="1" t="s">
        <v>3043</v>
      </c>
      <c r="C803" s="2" t="s">
        <v>3044</v>
      </c>
      <c r="D803" s="2" t="s">
        <v>4245</v>
      </c>
      <c r="E803" s="2" t="s">
        <v>358</v>
      </c>
      <c r="F803" s="2" t="s">
        <v>12</v>
      </c>
      <c r="G803" s="2" t="s">
        <v>6</v>
      </c>
      <c r="H803" s="1" t="s">
        <v>7</v>
      </c>
      <c r="I803" s="1" t="s">
        <v>7</v>
      </c>
      <c r="J803" s="1" t="str">
        <f t="shared" si="12"/>
        <v>Correct</v>
      </c>
    </row>
    <row r="804" spans="1:10" x14ac:dyDescent="0.25">
      <c r="A804" s="1" t="s">
        <v>3045</v>
      </c>
      <c r="B804" s="1" t="s">
        <v>3046</v>
      </c>
      <c r="C804" s="2" t="s">
        <v>3047</v>
      </c>
      <c r="D804" s="2" t="s">
        <v>4253</v>
      </c>
      <c r="E804" s="2" t="s">
        <v>317</v>
      </c>
      <c r="F804" s="2" t="s">
        <v>12</v>
      </c>
      <c r="G804" s="2" t="s">
        <v>6</v>
      </c>
      <c r="H804" s="1" t="s">
        <v>7</v>
      </c>
      <c r="I804" s="1" t="s">
        <v>7</v>
      </c>
      <c r="J804" s="1" t="str">
        <f t="shared" si="12"/>
        <v>Correct</v>
      </c>
    </row>
    <row r="805" spans="1:10" x14ac:dyDescent="0.25">
      <c r="A805" s="1" t="s">
        <v>3048</v>
      </c>
      <c r="B805" s="1" t="s">
        <v>3049</v>
      </c>
      <c r="C805" s="2" t="s">
        <v>3050</v>
      </c>
      <c r="D805" s="2" t="s">
        <v>4236</v>
      </c>
      <c r="E805" s="2" t="s">
        <v>3051</v>
      </c>
      <c r="F805" s="2" t="s">
        <v>49</v>
      </c>
      <c r="G805" s="2" t="s">
        <v>6</v>
      </c>
      <c r="H805" s="1" t="s">
        <v>7</v>
      </c>
      <c r="I805" s="1" t="s">
        <v>7</v>
      </c>
      <c r="J805" s="1" t="str">
        <f t="shared" si="12"/>
        <v>Correct</v>
      </c>
    </row>
    <row r="806" spans="1:10" x14ac:dyDescent="0.25">
      <c r="A806" s="1" t="s">
        <v>3052</v>
      </c>
      <c r="B806" s="1" t="s">
        <v>3053</v>
      </c>
      <c r="C806" s="2" t="s">
        <v>3054</v>
      </c>
      <c r="D806" s="2" t="s">
        <v>4236</v>
      </c>
      <c r="E806" s="2" t="s">
        <v>358</v>
      </c>
      <c r="F806" s="2" t="s">
        <v>12</v>
      </c>
      <c r="G806" s="2" t="s">
        <v>6</v>
      </c>
      <c r="H806" s="1" t="s">
        <v>7</v>
      </c>
      <c r="I806" s="1" t="s">
        <v>7</v>
      </c>
      <c r="J806" s="1" t="str">
        <f t="shared" si="12"/>
        <v>Correct</v>
      </c>
    </row>
    <row r="807" spans="1:10" x14ac:dyDescent="0.25">
      <c r="A807" s="1" t="s">
        <v>3055</v>
      </c>
      <c r="B807" s="1" t="s">
        <v>3056</v>
      </c>
      <c r="C807" s="2" t="s">
        <v>3057</v>
      </c>
      <c r="D807" s="2" t="s">
        <v>4240</v>
      </c>
      <c r="E807" s="2" t="s">
        <v>317</v>
      </c>
      <c r="F807" s="2" t="s">
        <v>12</v>
      </c>
      <c r="G807" s="2" t="s">
        <v>6</v>
      </c>
      <c r="H807" s="1" t="s">
        <v>7</v>
      </c>
      <c r="I807" s="1" t="s">
        <v>7</v>
      </c>
      <c r="J807" s="1" t="str">
        <f t="shared" si="12"/>
        <v>Correct</v>
      </c>
    </row>
    <row r="808" spans="1:10" x14ac:dyDescent="0.25">
      <c r="A808" s="1" t="s">
        <v>3058</v>
      </c>
      <c r="B808" s="1" t="s">
        <v>3059</v>
      </c>
      <c r="C808" s="2" t="s">
        <v>3060</v>
      </c>
      <c r="D808" s="2" t="s">
        <v>4236</v>
      </c>
      <c r="E808" s="2" t="s">
        <v>3061</v>
      </c>
      <c r="F808" s="2" t="s">
        <v>21</v>
      </c>
      <c r="G808" s="2" t="s">
        <v>22</v>
      </c>
      <c r="H808" s="1" t="s">
        <v>7</v>
      </c>
      <c r="I808" s="1" t="s">
        <v>7</v>
      </c>
      <c r="J808" s="1" t="str">
        <f t="shared" si="12"/>
        <v>Correct</v>
      </c>
    </row>
    <row r="809" spans="1:10" x14ac:dyDescent="0.25">
      <c r="A809" s="1" t="s">
        <v>3062</v>
      </c>
      <c r="B809" s="1" t="s">
        <v>3063</v>
      </c>
      <c r="C809" s="2" t="s">
        <v>3064</v>
      </c>
      <c r="D809" s="2" t="s">
        <v>4240</v>
      </c>
      <c r="E809" s="2" t="s">
        <v>3065</v>
      </c>
      <c r="F809" s="2" t="s">
        <v>49</v>
      </c>
      <c r="G809" s="2" t="s">
        <v>129</v>
      </c>
      <c r="H809" s="1" t="s">
        <v>7</v>
      </c>
      <c r="I809" s="1" t="s">
        <v>7</v>
      </c>
      <c r="J809" s="1" t="str">
        <f t="shared" si="12"/>
        <v>Correct</v>
      </c>
    </row>
    <row r="810" spans="1:10" x14ac:dyDescent="0.25">
      <c r="A810" s="1" t="s">
        <v>3066</v>
      </c>
      <c r="B810" s="1" t="s">
        <v>3067</v>
      </c>
      <c r="C810" s="2" t="s">
        <v>3068</v>
      </c>
      <c r="D810" s="2" t="s">
        <v>4245</v>
      </c>
      <c r="E810" s="2" t="s">
        <v>250</v>
      </c>
      <c r="F810" s="2" t="s">
        <v>27</v>
      </c>
      <c r="G810" s="2" t="s">
        <v>6</v>
      </c>
      <c r="H810" s="1" t="s">
        <v>7</v>
      </c>
      <c r="I810" s="1" t="s">
        <v>7</v>
      </c>
      <c r="J810" s="1" t="str">
        <f t="shared" si="12"/>
        <v>Correct</v>
      </c>
    </row>
    <row r="811" spans="1:10" x14ac:dyDescent="0.25">
      <c r="A811" s="1" t="s">
        <v>3069</v>
      </c>
      <c r="B811" s="1" t="s">
        <v>3070</v>
      </c>
      <c r="C811" s="2" t="s">
        <v>3071</v>
      </c>
      <c r="D811" s="2" t="s">
        <v>4236</v>
      </c>
      <c r="E811" s="2" t="s">
        <v>115</v>
      </c>
      <c r="F811" s="2" t="s">
        <v>27</v>
      </c>
      <c r="G811" s="2" t="s">
        <v>6</v>
      </c>
      <c r="H811" s="1" t="s">
        <v>7</v>
      </c>
      <c r="I811" s="1" t="s">
        <v>7</v>
      </c>
      <c r="J811" s="1" t="str">
        <f t="shared" si="12"/>
        <v>Correct</v>
      </c>
    </row>
    <row r="812" spans="1:10" ht="330" x14ac:dyDescent="0.25">
      <c r="A812" s="1" t="s">
        <v>3072</v>
      </c>
      <c r="B812" s="1" t="s">
        <v>3073</v>
      </c>
      <c r="C812" s="2" t="s">
        <v>3074</v>
      </c>
      <c r="D812" s="2" t="s">
        <v>4236</v>
      </c>
      <c r="E812" s="2" t="s">
        <v>3075</v>
      </c>
      <c r="F812" s="2" t="s">
        <v>588</v>
      </c>
      <c r="G812" s="2" t="s">
        <v>22</v>
      </c>
      <c r="H812" s="1" t="s">
        <v>7</v>
      </c>
      <c r="I812" s="1" t="s">
        <v>7</v>
      </c>
      <c r="J812" s="1" t="str">
        <f t="shared" si="12"/>
        <v>Correct</v>
      </c>
    </row>
    <row r="813" spans="1:10" x14ac:dyDescent="0.25">
      <c r="A813" s="1" t="s">
        <v>3076</v>
      </c>
      <c r="B813" s="1" t="s">
        <v>3077</v>
      </c>
      <c r="C813" s="2" t="s">
        <v>3078</v>
      </c>
      <c r="D813" s="2" t="s">
        <v>4240</v>
      </c>
      <c r="E813" s="2" t="s">
        <v>317</v>
      </c>
      <c r="F813" s="2" t="s">
        <v>12</v>
      </c>
      <c r="G813" s="2" t="s">
        <v>6</v>
      </c>
      <c r="H813" s="1" t="s">
        <v>7</v>
      </c>
      <c r="I813" s="1" t="s">
        <v>7</v>
      </c>
      <c r="J813" s="1" t="str">
        <f t="shared" si="12"/>
        <v>Correct</v>
      </c>
    </row>
    <row r="814" spans="1:10" x14ac:dyDescent="0.25">
      <c r="A814" s="1" t="s">
        <v>3079</v>
      </c>
      <c r="B814" s="1" t="s">
        <v>3080</v>
      </c>
      <c r="C814" s="2" t="s">
        <v>3081</v>
      </c>
      <c r="D814" s="2" t="s">
        <v>4236</v>
      </c>
      <c r="E814" s="2" t="s">
        <v>3082</v>
      </c>
      <c r="F814" s="2" t="s">
        <v>49</v>
      </c>
      <c r="G814" s="2" t="s">
        <v>6</v>
      </c>
      <c r="H814" s="1" t="s">
        <v>7</v>
      </c>
      <c r="I814" s="1" t="s">
        <v>7</v>
      </c>
      <c r="J814" s="1" t="str">
        <f t="shared" si="12"/>
        <v>Correct</v>
      </c>
    </row>
    <row r="815" spans="1:10" x14ac:dyDescent="0.25">
      <c r="A815" s="1" t="s">
        <v>3083</v>
      </c>
      <c r="B815" s="1" t="s">
        <v>3084</v>
      </c>
      <c r="C815" s="2" t="s">
        <v>3085</v>
      </c>
      <c r="D815" s="2" t="s">
        <v>4245</v>
      </c>
      <c r="E815" s="2" t="s">
        <v>515</v>
      </c>
      <c r="F815" s="2" t="s">
        <v>12</v>
      </c>
      <c r="G815" s="2" t="s">
        <v>6</v>
      </c>
      <c r="H815" s="1" t="s">
        <v>7</v>
      </c>
      <c r="I815" s="1" t="s">
        <v>7</v>
      </c>
      <c r="J815" s="1" t="str">
        <f t="shared" si="12"/>
        <v>Correct</v>
      </c>
    </row>
    <row r="816" spans="1:10" x14ac:dyDescent="0.25">
      <c r="A816" s="1" t="s">
        <v>3086</v>
      </c>
      <c r="B816" s="1" t="s">
        <v>3087</v>
      </c>
      <c r="C816" s="2" t="s">
        <v>3088</v>
      </c>
      <c r="D816" s="2" t="s">
        <v>4240</v>
      </c>
      <c r="E816" s="2" t="s">
        <v>3089</v>
      </c>
      <c r="F816" s="2" t="s">
        <v>49</v>
      </c>
      <c r="G816" s="2" t="s">
        <v>6</v>
      </c>
      <c r="H816" s="1" t="s">
        <v>7</v>
      </c>
      <c r="I816" s="1" t="s">
        <v>7</v>
      </c>
      <c r="J816" s="1" t="str">
        <f t="shared" si="12"/>
        <v>Correct</v>
      </c>
    </row>
    <row r="817" spans="1:10" x14ac:dyDescent="0.25">
      <c r="A817" s="1" t="s">
        <v>3090</v>
      </c>
      <c r="B817" s="1" t="s">
        <v>3091</v>
      </c>
      <c r="C817" s="2" t="s">
        <v>3092</v>
      </c>
      <c r="D817" s="2" t="s">
        <v>4236</v>
      </c>
      <c r="E817" s="2" t="s">
        <v>53</v>
      </c>
      <c r="F817" s="2" t="s">
        <v>12</v>
      </c>
      <c r="G817" s="2" t="s">
        <v>6</v>
      </c>
      <c r="H817" s="1" t="s">
        <v>7</v>
      </c>
      <c r="I817" s="1" t="s">
        <v>7</v>
      </c>
      <c r="J817" s="1" t="str">
        <f t="shared" si="12"/>
        <v>Correct</v>
      </c>
    </row>
    <row r="818" spans="1:10" x14ac:dyDescent="0.25">
      <c r="A818" s="1" t="s">
        <v>3093</v>
      </c>
      <c r="B818" s="1" t="s">
        <v>3094</v>
      </c>
      <c r="C818" s="2" t="s">
        <v>3095</v>
      </c>
      <c r="D818" s="2" t="s">
        <v>4236</v>
      </c>
      <c r="E818" s="2" t="s">
        <v>202</v>
      </c>
      <c r="F818" s="2" t="s">
        <v>27</v>
      </c>
      <c r="G818" s="2" t="s">
        <v>6</v>
      </c>
      <c r="H818" s="1" t="s">
        <v>7</v>
      </c>
      <c r="I818" s="1" t="s">
        <v>7</v>
      </c>
      <c r="J818" s="1" t="str">
        <f t="shared" si="12"/>
        <v>Correct</v>
      </c>
    </row>
    <row r="819" spans="1:10" x14ac:dyDescent="0.25">
      <c r="A819" s="1" t="s">
        <v>3096</v>
      </c>
      <c r="B819" s="1" t="s">
        <v>3097</v>
      </c>
      <c r="C819" s="2" t="s">
        <v>3098</v>
      </c>
      <c r="D819" s="2" t="s">
        <v>4236</v>
      </c>
      <c r="E819" s="2" t="s">
        <v>3099</v>
      </c>
      <c r="F819" s="2" t="s">
        <v>49</v>
      </c>
      <c r="G819" s="2" t="s">
        <v>6</v>
      </c>
      <c r="H819" s="1" t="s">
        <v>7</v>
      </c>
      <c r="I819" s="1" t="s">
        <v>7</v>
      </c>
      <c r="J819" s="1" t="str">
        <f t="shared" si="12"/>
        <v>Correct</v>
      </c>
    </row>
    <row r="820" spans="1:10" x14ac:dyDescent="0.25">
      <c r="A820" s="1" t="s">
        <v>3100</v>
      </c>
      <c r="B820" s="1" t="s">
        <v>3101</v>
      </c>
      <c r="C820" s="1" t="s">
        <v>3102</v>
      </c>
      <c r="D820" s="2" t="s">
        <v>4248</v>
      </c>
      <c r="E820" s="2" t="s">
        <v>328</v>
      </c>
      <c r="F820" s="2" t="s">
        <v>12</v>
      </c>
      <c r="G820" s="2" t="s">
        <v>6</v>
      </c>
      <c r="H820" s="1" t="s">
        <v>7</v>
      </c>
      <c r="I820" s="1" t="s">
        <v>7</v>
      </c>
      <c r="J820" s="1" t="str">
        <f t="shared" si="12"/>
        <v>Correct</v>
      </c>
    </row>
    <row r="821" spans="1:10" x14ac:dyDescent="0.25">
      <c r="A821" s="1" t="s">
        <v>3103</v>
      </c>
      <c r="B821" s="1" t="s">
        <v>3104</v>
      </c>
      <c r="C821" s="2" t="s">
        <v>3105</v>
      </c>
      <c r="D821" s="2" t="s">
        <v>4236</v>
      </c>
      <c r="E821" s="2" t="s">
        <v>425</v>
      </c>
      <c r="F821" s="2" t="s">
        <v>49</v>
      </c>
      <c r="G821" s="2" t="s">
        <v>6</v>
      </c>
      <c r="H821" s="1" t="s">
        <v>7</v>
      </c>
      <c r="I821" s="1" t="s">
        <v>7</v>
      </c>
      <c r="J821" s="1" t="str">
        <f t="shared" si="12"/>
        <v>Correct</v>
      </c>
    </row>
    <row r="822" spans="1:10" x14ac:dyDescent="0.25">
      <c r="A822" s="1" t="s">
        <v>3106</v>
      </c>
      <c r="B822" s="1" t="s">
        <v>3107</v>
      </c>
      <c r="C822" s="1" t="s">
        <v>3108</v>
      </c>
      <c r="D822" s="2" t="s">
        <v>4248</v>
      </c>
      <c r="E822" s="2" t="s">
        <v>328</v>
      </c>
      <c r="F822" s="2" t="s">
        <v>12</v>
      </c>
      <c r="G822" s="2" t="s">
        <v>6</v>
      </c>
      <c r="H822" s="1" t="s">
        <v>7</v>
      </c>
      <c r="I822" s="1" t="s">
        <v>7</v>
      </c>
      <c r="J822" s="1" t="str">
        <f t="shared" si="12"/>
        <v>Correct</v>
      </c>
    </row>
    <row r="823" spans="1:10" x14ac:dyDescent="0.25">
      <c r="A823" s="1" t="s">
        <v>3109</v>
      </c>
      <c r="B823" s="1" t="s">
        <v>3110</v>
      </c>
      <c r="C823" s="2" t="s">
        <v>3111</v>
      </c>
      <c r="D823" s="2" t="s">
        <v>4235</v>
      </c>
      <c r="E823" s="2" t="s">
        <v>146</v>
      </c>
      <c r="F823" s="2" t="s">
        <v>27</v>
      </c>
      <c r="G823" s="2" t="s">
        <v>129</v>
      </c>
      <c r="H823" s="1" t="s">
        <v>7</v>
      </c>
      <c r="I823" s="1" t="s">
        <v>7</v>
      </c>
      <c r="J823" s="1" t="str">
        <f t="shared" si="12"/>
        <v>Correct</v>
      </c>
    </row>
    <row r="824" spans="1:10" x14ac:dyDescent="0.25">
      <c r="A824" s="1" t="s">
        <v>3112</v>
      </c>
      <c r="B824" s="1" t="s">
        <v>3113</v>
      </c>
      <c r="C824" s="2" t="s">
        <v>3114</v>
      </c>
      <c r="D824" s="2" t="s">
        <v>4243</v>
      </c>
      <c r="E824" s="2" t="s">
        <v>3115</v>
      </c>
      <c r="F824" s="2" t="s">
        <v>27</v>
      </c>
      <c r="G824" s="2" t="s">
        <v>134</v>
      </c>
      <c r="H824" s="1" t="s">
        <v>38</v>
      </c>
      <c r="I824" s="1" t="s">
        <v>38</v>
      </c>
      <c r="J824" s="1" t="str">
        <f t="shared" si="12"/>
        <v>Correct</v>
      </c>
    </row>
    <row r="825" spans="1:10" x14ac:dyDescent="0.25">
      <c r="A825" s="1" t="s">
        <v>3116</v>
      </c>
      <c r="B825" s="1" t="s">
        <v>3117</v>
      </c>
      <c r="C825" s="2" t="s">
        <v>3118</v>
      </c>
      <c r="D825" s="2" t="s">
        <v>4243</v>
      </c>
      <c r="E825" s="2" t="s">
        <v>3119</v>
      </c>
      <c r="F825" s="2" t="s">
        <v>3120</v>
      </c>
      <c r="G825" s="2" t="s">
        <v>417</v>
      </c>
      <c r="H825" s="1" t="s">
        <v>38</v>
      </c>
      <c r="I825" s="1" t="s">
        <v>38</v>
      </c>
      <c r="J825" s="1" t="str">
        <f t="shared" si="12"/>
        <v>Correct</v>
      </c>
    </row>
    <row r="826" spans="1:10" ht="285" x14ac:dyDescent="0.25">
      <c r="A826" s="1" t="s">
        <v>3121</v>
      </c>
      <c r="B826" s="1" t="s">
        <v>3122</v>
      </c>
      <c r="C826" s="2" t="s">
        <v>3123</v>
      </c>
      <c r="D826" s="2" t="s">
        <v>4243</v>
      </c>
      <c r="E826" s="2" t="s">
        <v>3124</v>
      </c>
      <c r="F826" s="2" t="s">
        <v>3125</v>
      </c>
      <c r="G826" s="2" t="s">
        <v>3126</v>
      </c>
      <c r="H826" s="1" t="s">
        <v>38</v>
      </c>
      <c r="I826" s="1" t="s">
        <v>38</v>
      </c>
      <c r="J826" s="1" t="str">
        <f t="shared" si="12"/>
        <v>Correct</v>
      </c>
    </row>
    <row r="827" spans="1:10" x14ac:dyDescent="0.25">
      <c r="A827" s="1" t="s">
        <v>3127</v>
      </c>
      <c r="B827" s="1" t="s">
        <v>3128</v>
      </c>
      <c r="C827" s="2" t="s">
        <v>3129</v>
      </c>
      <c r="D827" s="2" t="s">
        <v>4235</v>
      </c>
      <c r="E827" s="2" t="s">
        <v>358</v>
      </c>
      <c r="F827" s="2" t="s">
        <v>12</v>
      </c>
      <c r="G827" s="2" t="s">
        <v>129</v>
      </c>
      <c r="H827" s="1" t="s">
        <v>7</v>
      </c>
      <c r="I827" s="1" t="s">
        <v>38</v>
      </c>
      <c r="J827" s="1" t="str">
        <f t="shared" si="12"/>
        <v>Incorrect</v>
      </c>
    </row>
    <row r="828" spans="1:10" x14ac:dyDescent="0.25">
      <c r="A828" s="1" t="s">
        <v>3130</v>
      </c>
      <c r="B828" s="1" t="s">
        <v>3131</v>
      </c>
      <c r="C828" s="2" t="s">
        <v>3132</v>
      </c>
      <c r="D828" s="2" t="s">
        <v>4235</v>
      </c>
      <c r="E828" s="2" t="s">
        <v>3133</v>
      </c>
      <c r="F828" s="2" t="s">
        <v>1698</v>
      </c>
      <c r="G828" s="2" t="s">
        <v>417</v>
      </c>
      <c r="H828" s="1" t="s">
        <v>38</v>
      </c>
      <c r="I828" s="1" t="s">
        <v>38</v>
      </c>
      <c r="J828" s="1" t="str">
        <f t="shared" si="12"/>
        <v>Correct</v>
      </c>
    </row>
    <row r="829" spans="1:10" x14ac:dyDescent="0.25">
      <c r="A829" s="1" t="s">
        <v>3134</v>
      </c>
      <c r="B829" s="1" t="s">
        <v>3135</v>
      </c>
      <c r="C829" s="2" t="s">
        <v>3136</v>
      </c>
      <c r="D829" s="2" t="s">
        <v>4240</v>
      </c>
      <c r="E829" s="2" t="s">
        <v>317</v>
      </c>
      <c r="F829" s="2" t="s">
        <v>12</v>
      </c>
      <c r="G829" s="2" t="s">
        <v>6</v>
      </c>
      <c r="H829" s="1" t="s">
        <v>7</v>
      </c>
      <c r="I829" s="1" t="s">
        <v>7</v>
      </c>
      <c r="J829" s="1" t="str">
        <f t="shared" si="12"/>
        <v>Correct</v>
      </c>
    </row>
    <row r="830" spans="1:10" x14ac:dyDescent="0.25">
      <c r="A830" s="1" t="s">
        <v>3137</v>
      </c>
      <c r="B830" s="1" t="s">
        <v>3138</v>
      </c>
      <c r="C830" s="1" t="s">
        <v>3139</v>
      </c>
      <c r="D830" s="2" t="s">
        <v>4248</v>
      </c>
      <c r="E830" s="2" t="s">
        <v>3140</v>
      </c>
      <c r="F830" s="2" t="s">
        <v>1903</v>
      </c>
      <c r="G830" s="2" t="s">
        <v>22</v>
      </c>
      <c r="H830" s="1" t="s">
        <v>7</v>
      </c>
      <c r="I830" s="1" t="s">
        <v>7</v>
      </c>
      <c r="J830" s="1" t="str">
        <f t="shared" si="12"/>
        <v>Correct</v>
      </c>
    </row>
    <row r="831" spans="1:10" x14ac:dyDescent="0.25">
      <c r="A831" s="1" t="s">
        <v>3141</v>
      </c>
      <c r="B831" s="1" t="s">
        <v>3142</v>
      </c>
      <c r="C831" s="2" t="s">
        <v>3143</v>
      </c>
      <c r="D831" s="2" t="s">
        <v>4243</v>
      </c>
      <c r="E831" s="2" t="s">
        <v>3144</v>
      </c>
      <c r="F831" s="2" t="s">
        <v>588</v>
      </c>
      <c r="G831" s="2" t="s">
        <v>37</v>
      </c>
      <c r="H831" s="1" t="s">
        <v>38</v>
      </c>
      <c r="I831" s="1" t="s">
        <v>38</v>
      </c>
      <c r="J831" s="1" t="str">
        <f t="shared" si="12"/>
        <v>Correct</v>
      </c>
    </row>
    <row r="832" spans="1:10" ht="300" x14ac:dyDescent="0.25">
      <c r="A832" s="1" t="s">
        <v>3145</v>
      </c>
      <c r="B832" s="1" t="s">
        <v>3146</v>
      </c>
      <c r="C832" s="2" t="s">
        <v>3147</v>
      </c>
      <c r="D832" s="2" t="s">
        <v>4247</v>
      </c>
      <c r="E832" s="2" t="s">
        <v>421</v>
      </c>
      <c r="F832" s="2" t="s">
        <v>12</v>
      </c>
      <c r="G832" s="2" t="s">
        <v>6</v>
      </c>
      <c r="H832" s="1" t="s">
        <v>7</v>
      </c>
      <c r="I832" s="1" t="s">
        <v>7</v>
      </c>
      <c r="J832" s="1" t="str">
        <f t="shared" si="12"/>
        <v>Correct</v>
      </c>
    </row>
    <row r="833" spans="1:10" x14ac:dyDescent="0.25">
      <c r="A833" s="1" t="s">
        <v>3148</v>
      </c>
      <c r="B833" s="1" t="s">
        <v>3149</v>
      </c>
      <c r="C833" s="1" t="s">
        <v>3150</v>
      </c>
      <c r="D833" s="2" t="s">
        <v>4248</v>
      </c>
      <c r="E833" s="2" t="s">
        <v>3151</v>
      </c>
      <c r="F833" s="2" t="s">
        <v>49</v>
      </c>
      <c r="G833" s="2" t="s">
        <v>6</v>
      </c>
      <c r="H833" s="1" t="s">
        <v>7</v>
      </c>
      <c r="I833" s="1" t="s">
        <v>7</v>
      </c>
      <c r="J833" s="1" t="str">
        <f t="shared" si="12"/>
        <v>Correct</v>
      </c>
    </row>
    <row r="834" spans="1:10" x14ac:dyDescent="0.25">
      <c r="A834" s="1" t="s">
        <v>3152</v>
      </c>
      <c r="B834" s="1" t="s">
        <v>3153</v>
      </c>
      <c r="C834" s="1" t="s">
        <v>3154</v>
      </c>
      <c r="D834" s="2" t="s">
        <v>4248</v>
      </c>
      <c r="E834" s="2" t="s">
        <v>317</v>
      </c>
      <c r="F834" s="2" t="s">
        <v>12</v>
      </c>
      <c r="G834" s="2" t="s">
        <v>6</v>
      </c>
      <c r="H834" s="1" t="s">
        <v>7</v>
      </c>
      <c r="I834" s="1" t="s">
        <v>7</v>
      </c>
      <c r="J834" s="1" t="str">
        <f t="shared" si="12"/>
        <v>Correct</v>
      </c>
    </row>
    <row r="835" spans="1:10" x14ac:dyDescent="0.25">
      <c r="A835" s="1" t="s">
        <v>3155</v>
      </c>
      <c r="B835" s="1" t="s">
        <v>3156</v>
      </c>
      <c r="C835" s="2" t="s">
        <v>3157</v>
      </c>
      <c r="D835" s="2" t="s">
        <v>4250</v>
      </c>
      <c r="E835" s="2" t="s">
        <v>535</v>
      </c>
      <c r="F835" s="2" t="s">
        <v>27</v>
      </c>
      <c r="G835" s="2" t="s">
        <v>6</v>
      </c>
      <c r="H835" s="1" t="s">
        <v>7</v>
      </c>
      <c r="I835" s="1" t="s">
        <v>7</v>
      </c>
      <c r="J835" s="1" t="str">
        <f t="shared" ref="J835:J898" si="13">IF(H835=I835,"Correct","Incorrect")</f>
        <v>Correct</v>
      </c>
    </row>
    <row r="836" spans="1:10" x14ac:dyDescent="0.25">
      <c r="A836" s="1" t="s">
        <v>3158</v>
      </c>
      <c r="B836" s="1" t="s">
        <v>3159</v>
      </c>
      <c r="C836" s="2" t="s">
        <v>3160</v>
      </c>
      <c r="D836" s="2" t="s">
        <v>4235</v>
      </c>
      <c r="E836" s="2" t="s">
        <v>3161</v>
      </c>
      <c r="F836" s="2" t="s">
        <v>3162</v>
      </c>
      <c r="G836" s="2" t="s">
        <v>3163</v>
      </c>
      <c r="H836" s="1" t="s">
        <v>38</v>
      </c>
      <c r="I836" s="1" t="s">
        <v>7</v>
      </c>
      <c r="J836" s="1" t="str">
        <f t="shared" si="13"/>
        <v>Incorrect</v>
      </c>
    </row>
    <row r="837" spans="1:10" x14ac:dyDescent="0.25">
      <c r="A837" s="1" t="s">
        <v>3164</v>
      </c>
      <c r="B837" s="1" t="s">
        <v>3165</v>
      </c>
      <c r="C837" s="2" t="s">
        <v>3166</v>
      </c>
      <c r="D837" s="2" t="s">
        <v>4245</v>
      </c>
      <c r="E837" s="2" t="s">
        <v>616</v>
      </c>
      <c r="F837" s="2" t="s">
        <v>12</v>
      </c>
      <c r="G837" s="2" t="s">
        <v>6</v>
      </c>
      <c r="H837" s="1" t="s">
        <v>7</v>
      </c>
      <c r="I837" s="1" t="s">
        <v>7</v>
      </c>
      <c r="J837" s="1" t="str">
        <f t="shared" si="13"/>
        <v>Correct</v>
      </c>
    </row>
    <row r="838" spans="1:10" x14ac:dyDescent="0.25">
      <c r="A838" s="1" t="s">
        <v>3167</v>
      </c>
      <c r="B838" s="1" t="s">
        <v>3168</v>
      </c>
      <c r="C838" s="2" t="s">
        <v>3169</v>
      </c>
      <c r="D838" s="2" t="s">
        <v>4242</v>
      </c>
      <c r="E838" s="2" t="s">
        <v>1015</v>
      </c>
      <c r="F838" s="2" t="s">
        <v>59</v>
      </c>
      <c r="G838" s="2" t="s">
        <v>37</v>
      </c>
      <c r="H838" s="1" t="s">
        <v>38</v>
      </c>
      <c r="I838" s="1" t="s">
        <v>7</v>
      </c>
      <c r="J838" s="1" t="str">
        <f t="shared" si="13"/>
        <v>Incorrect</v>
      </c>
    </row>
    <row r="839" spans="1:10" ht="210" x14ac:dyDescent="0.25">
      <c r="A839" s="1" t="s">
        <v>3170</v>
      </c>
      <c r="B839" s="1" t="s">
        <v>3171</v>
      </c>
      <c r="C839" s="2" t="s">
        <v>3172</v>
      </c>
      <c r="D839" s="2" t="s">
        <v>4236</v>
      </c>
      <c r="E839" s="2" t="s">
        <v>3173</v>
      </c>
      <c r="F839" s="2" t="s">
        <v>12</v>
      </c>
      <c r="G839" s="2" t="s">
        <v>6</v>
      </c>
      <c r="H839" s="1" t="s">
        <v>7</v>
      </c>
      <c r="I839" s="1" t="s">
        <v>7</v>
      </c>
      <c r="J839" s="1" t="str">
        <f t="shared" si="13"/>
        <v>Correct</v>
      </c>
    </row>
    <row r="840" spans="1:10" x14ac:dyDescent="0.25">
      <c r="A840" s="1" t="s">
        <v>3174</v>
      </c>
      <c r="B840" s="1" t="s">
        <v>3175</v>
      </c>
      <c r="C840" s="2" t="s">
        <v>3176</v>
      </c>
      <c r="D840" s="2" t="s">
        <v>4256</v>
      </c>
      <c r="E840" s="2" t="s">
        <v>53</v>
      </c>
      <c r="F840" s="2" t="s">
        <v>12</v>
      </c>
      <c r="G840" s="2" t="s">
        <v>6</v>
      </c>
      <c r="H840" s="1" t="s">
        <v>7</v>
      </c>
      <c r="I840" s="1" t="s">
        <v>38</v>
      </c>
      <c r="J840" s="1" t="str">
        <f t="shared" si="13"/>
        <v>Incorrect</v>
      </c>
    </row>
    <row r="841" spans="1:10" x14ac:dyDescent="0.25">
      <c r="A841" s="1" t="s">
        <v>3177</v>
      </c>
      <c r="B841" s="1" t="s">
        <v>3178</v>
      </c>
      <c r="C841" s="2" t="s">
        <v>3179</v>
      </c>
      <c r="D841" s="2" t="s">
        <v>4253</v>
      </c>
      <c r="E841" s="2" t="s">
        <v>317</v>
      </c>
      <c r="F841" s="2" t="s">
        <v>12</v>
      </c>
      <c r="G841" s="2" t="s">
        <v>6</v>
      </c>
      <c r="H841" s="1" t="s">
        <v>7</v>
      </c>
      <c r="I841" s="1" t="s">
        <v>7</v>
      </c>
      <c r="J841" s="1" t="str">
        <f t="shared" si="13"/>
        <v>Correct</v>
      </c>
    </row>
    <row r="842" spans="1:10" x14ac:dyDescent="0.25">
      <c r="A842" s="1" t="s">
        <v>3180</v>
      </c>
      <c r="B842" s="1" t="s">
        <v>3181</v>
      </c>
      <c r="C842" s="2" t="s">
        <v>3182</v>
      </c>
      <c r="D842" s="2" t="s">
        <v>4237</v>
      </c>
      <c r="E842" s="2" t="s">
        <v>138</v>
      </c>
      <c r="F842" s="2" t="s">
        <v>5</v>
      </c>
      <c r="G842" s="2" t="s">
        <v>6</v>
      </c>
      <c r="H842" s="1" t="s">
        <v>7</v>
      </c>
      <c r="I842" s="1" t="s">
        <v>7</v>
      </c>
      <c r="J842" s="1" t="str">
        <f t="shared" si="13"/>
        <v>Correct</v>
      </c>
    </row>
    <row r="843" spans="1:10" ht="409.5" x14ac:dyDescent="0.25">
      <c r="A843" s="1" t="s">
        <v>3183</v>
      </c>
      <c r="B843" s="1" t="s">
        <v>3184</v>
      </c>
      <c r="C843" s="2" t="s">
        <v>3185</v>
      </c>
      <c r="D843" s="2" t="s">
        <v>4237</v>
      </c>
      <c r="E843" s="2" t="s">
        <v>3186</v>
      </c>
      <c r="F843" s="2" t="s">
        <v>1059</v>
      </c>
      <c r="G843" s="2" t="s">
        <v>22</v>
      </c>
      <c r="H843" s="1" t="s">
        <v>7</v>
      </c>
      <c r="I843" s="1" t="s">
        <v>7</v>
      </c>
      <c r="J843" s="1" t="str">
        <f t="shared" si="13"/>
        <v>Correct</v>
      </c>
    </row>
    <row r="844" spans="1:10" ht="240" x14ac:dyDescent="0.25">
      <c r="A844" s="1" t="s">
        <v>3187</v>
      </c>
      <c r="B844" s="1" t="s">
        <v>3188</v>
      </c>
      <c r="C844" s="2" t="s">
        <v>3189</v>
      </c>
      <c r="D844" s="2" t="s">
        <v>4235</v>
      </c>
      <c r="E844" s="2" t="s">
        <v>3190</v>
      </c>
      <c r="F844" s="2" t="s">
        <v>12</v>
      </c>
      <c r="G844" s="2" t="s">
        <v>6</v>
      </c>
      <c r="H844" s="1" t="s">
        <v>7</v>
      </c>
      <c r="I844" s="1" t="s">
        <v>7</v>
      </c>
      <c r="J844" s="1" t="str">
        <f t="shared" si="13"/>
        <v>Correct</v>
      </c>
    </row>
    <row r="845" spans="1:10" x14ac:dyDescent="0.25">
      <c r="A845" s="1" t="s">
        <v>3191</v>
      </c>
      <c r="B845" s="1" t="s">
        <v>3192</v>
      </c>
      <c r="C845" s="1" t="s">
        <v>3193</v>
      </c>
      <c r="D845" s="2" t="s">
        <v>4248</v>
      </c>
      <c r="E845" s="2" t="s">
        <v>317</v>
      </c>
      <c r="F845" s="2" t="s">
        <v>12</v>
      </c>
      <c r="G845" s="2" t="s">
        <v>6</v>
      </c>
      <c r="H845" s="1" t="s">
        <v>7</v>
      </c>
      <c r="I845" s="1" t="s">
        <v>7</v>
      </c>
      <c r="J845" s="1" t="str">
        <f t="shared" si="13"/>
        <v>Correct</v>
      </c>
    </row>
    <row r="846" spans="1:10" x14ac:dyDescent="0.25">
      <c r="A846" s="1" t="s">
        <v>3194</v>
      </c>
      <c r="B846" s="1" t="s">
        <v>3195</v>
      </c>
      <c r="C846" s="2" t="s">
        <v>3196</v>
      </c>
      <c r="D846" s="2" t="s">
        <v>4234</v>
      </c>
      <c r="E846" s="2" t="s">
        <v>3197</v>
      </c>
      <c r="F846" s="2" t="s">
        <v>88</v>
      </c>
      <c r="G846" s="2" t="s">
        <v>22</v>
      </c>
      <c r="H846" s="1" t="s">
        <v>7</v>
      </c>
      <c r="I846" s="1" t="s">
        <v>7</v>
      </c>
      <c r="J846" s="1" t="str">
        <f t="shared" si="13"/>
        <v>Correct</v>
      </c>
    </row>
    <row r="847" spans="1:10" x14ac:dyDescent="0.25">
      <c r="A847" s="1" t="s">
        <v>3198</v>
      </c>
      <c r="B847" s="1" t="s">
        <v>3199</v>
      </c>
      <c r="C847" s="2" t="s">
        <v>3200</v>
      </c>
      <c r="D847" s="2" t="s">
        <v>4243</v>
      </c>
      <c r="E847" s="2" t="s">
        <v>3201</v>
      </c>
      <c r="F847" s="2" t="s">
        <v>3202</v>
      </c>
      <c r="G847" s="2" t="s">
        <v>2143</v>
      </c>
      <c r="H847" s="1" t="s">
        <v>38</v>
      </c>
      <c r="I847" s="1" t="s">
        <v>38</v>
      </c>
      <c r="J847" s="1" t="str">
        <f t="shared" si="13"/>
        <v>Correct</v>
      </c>
    </row>
    <row r="848" spans="1:10" x14ac:dyDescent="0.25">
      <c r="A848" s="1" t="s">
        <v>3203</v>
      </c>
      <c r="B848" s="1" t="s">
        <v>3204</v>
      </c>
      <c r="C848" s="2" t="s">
        <v>3205</v>
      </c>
      <c r="D848" s="2" t="s">
        <v>4245</v>
      </c>
      <c r="E848" s="2" t="s">
        <v>728</v>
      </c>
      <c r="F848" s="2" t="s">
        <v>27</v>
      </c>
      <c r="G848" s="2" t="s">
        <v>129</v>
      </c>
      <c r="H848" s="1" t="s">
        <v>7</v>
      </c>
      <c r="I848" s="1" t="s">
        <v>7</v>
      </c>
      <c r="J848" s="1" t="str">
        <f t="shared" si="13"/>
        <v>Correct</v>
      </c>
    </row>
    <row r="849" spans="1:10" x14ac:dyDescent="0.25">
      <c r="A849" s="1" t="s">
        <v>3206</v>
      </c>
      <c r="B849" s="1" t="s">
        <v>3207</v>
      </c>
      <c r="C849" s="2" t="s">
        <v>3208</v>
      </c>
      <c r="D849" s="2" t="s">
        <v>4245</v>
      </c>
      <c r="E849" s="2" t="s">
        <v>317</v>
      </c>
      <c r="F849" s="2" t="s">
        <v>12</v>
      </c>
      <c r="G849" s="2" t="s">
        <v>6</v>
      </c>
      <c r="H849" s="1" t="s">
        <v>7</v>
      </c>
      <c r="I849" s="1" t="s">
        <v>7</v>
      </c>
      <c r="J849" s="1" t="str">
        <f t="shared" si="13"/>
        <v>Correct</v>
      </c>
    </row>
    <row r="850" spans="1:10" x14ac:dyDescent="0.25">
      <c r="A850" s="1" t="s">
        <v>3209</v>
      </c>
      <c r="B850" s="1" t="s">
        <v>3210</v>
      </c>
      <c r="C850" s="2" t="s">
        <v>3211</v>
      </c>
      <c r="D850" s="2" t="s">
        <v>4240</v>
      </c>
      <c r="E850" s="2" t="s">
        <v>3212</v>
      </c>
      <c r="F850" s="2" t="s">
        <v>88</v>
      </c>
      <c r="G850" s="2" t="s">
        <v>387</v>
      </c>
      <c r="H850" s="1" t="s">
        <v>7</v>
      </c>
      <c r="I850" s="1" t="s">
        <v>7</v>
      </c>
      <c r="J850" s="1" t="str">
        <f t="shared" si="13"/>
        <v>Correct</v>
      </c>
    </row>
    <row r="851" spans="1:10" x14ac:dyDescent="0.25">
      <c r="A851" s="1" t="s">
        <v>3213</v>
      </c>
      <c r="B851" s="1" t="s">
        <v>3214</v>
      </c>
      <c r="C851" s="1" t="s">
        <v>3215</v>
      </c>
      <c r="D851" s="2" t="s">
        <v>4248</v>
      </c>
      <c r="E851" s="2" t="s">
        <v>328</v>
      </c>
      <c r="F851" s="2" t="s">
        <v>12</v>
      </c>
      <c r="G851" s="2" t="s">
        <v>6</v>
      </c>
      <c r="H851" s="1" t="s">
        <v>7</v>
      </c>
      <c r="I851" s="1" t="s">
        <v>7</v>
      </c>
      <c r="J851" s="1" t="str">
        <f t="shared" si="13"/>
        <v>Correct</v>
      </c>
    </row>
    <row r="852" spans="1:10" x14ac:dyDescent="0.25">
      <c r="A852" s="1" t="s">
        <v>3216</v>
      </c>
      <c r="B852" s="1" t="s">
        <v>3217</v>
      </c>
      <c r="C852" s="2" t="s">
        <v>3218</v>
      </c>
      <c r="D852" s="2" t="s">
        <v>4252</v>
      </c>
      <c r="E852" s="2" t="s">
        <v>3219</v>
      </c>
      <c r="F852" s="2" t="s">
        <v>97</v>
      </c>
      <c r="G852" s="2" t="s">
        <v>22</v>
      </c>
      <c r="H852" s="1" t="s">
        <v>7</v>
      </c>
      <c r="I852" s="1" t="s">
        <v>7</v>
      </c>
      <c r="J852" s="1" t="str">
        <f t="shared" si="13"/>
        <v>Correct</v>
      </c>
    </row>
    <row r="853" spans="1:10" x14ac:dyDescent="0.25">
      <c r="A853" s="1" t="s">
        <v>3220</v>
      </c>
      <c r="B853" s="1" t="s">
        <v>3221</v>
      </c>
      <c r="C853" s="2" t="s">
        <v>3222</v>
      </c>
      <c r="D853" s="2" t="s">
        <v>4234</v>
      </c>
      <c r="E853" s="2" t="s">
        <v>3223</v>
      </c>
      <c r="F853" s="2" t="s">
        <v>5</v>
      </c>
      <c r="G853" s="2" t="s">
        <v>134</v>
      </c>
      <c r="H853" s="1" t="s">
        <v>38</v>
      </c>
      <c r="I853" s="1" t="s">
        <v>38</v>
      </c>
      <c r="J853" s="1" t="str">
        <f t="shared" si="13"/>
        <v>Correct</v>
      </c>
    </row>
    <row r="854" spans="1:10" x14ac:dyDescent="0.25">
      <c r="A854" s="1" t="s">
        <v>3224</v>
      </c>
      <c r="B854" s="1" t="s">
        <v>3225</v>
      </c>
      <c r="C854" s="2" t="s">
        <v>3226</v>
      </c>
      <c r="D854" s="2" t="s">
        <v>4239</v>
      </c>
      <c r="E854" s="2" t="s">
        <v>328</v>
      </c>
      <c r="F854" s="2" t="s">
        <v>12</v>
      </c>
      <c r="G854" s="2" t="s">
        <v>6</v>
      </c>
      <c r="H854" s="1" t="s">
        <v>7</v>
      </c>
      <c r="I854" s="1" t="s">
        <v>7</v>
      </c>
      <c r="J854" s="1" t="str">
        <f t="shared" si="13"/>
        <v>Correct</v>
      </c>
    </row>
    <row r="855" spans="1:10" x14ac:dyDescent="0.25">
      <c r="A855" s="1" t="s">
        <v>3227</v>
      </c>
      <c r="B855" s="1" t="s">
        <v>3228</v>
      </c>
      <c r="C855" s="2" t="s">
        <v>3229</v>
      </c>
      <c r="D855" s="2" t="s">
        <v>4240</v>
      </c>
      <c r="E855" s="2" t="s">
        <v>250</v>
      </c>
      <c r="F855" s="2" t="s">
        <v>27</v>
      </c>
      <c r="G855" s="2" t="s">
        <v>6</v>
      </c>
      <c r="H855" s="1" t="s">
        <v>7</v>
      </c>
      <c r="I855" s="1" t="s">
        <v>7</v>
      </c>
      <c r="J855" s="1" t="str">
        <f t="shared" si="13"/>
        <v>Correct</v>
      </c>
    </row>
    <row r="856" spans="1:10" ht="409.5" x14ac:dyDescent="0.25">
      <c r="A856" s="1" t="s">
        <v>3230</v>
      </c>
      <c r="B856" s="1" t="s">
        <v>3231</v>
      </c>
      <c r="C856" s="2" t="s">
        <v>3232</v>
      </c>
      <c r="D856" s="2" t="s">
        <v>4254</v>
      </c>
      <c r="E856" s="2" t="s">
        <v>53</v>
      </c>
      <c r="F856" s="2" t="s">
        <v>12</v>
      </c>
      <c r="G856" s="2" t="s">
        <v>134</v>
      </c>
      <c r="H856" s="1" t="s">
        <v>38</v>
      </c>
      <c r="I856" s="1" t="s">
        <v>7</v>
      </c>
      <c r="J856" s="1" t="str">
        <f t="shared" si="13"/>
        <v>Incorrect</v>
      </c>
    </row>
    <row r="857" spans="1:10" x14ac:dyDescent="0.25">
      <c r="A857" s="1" t="s">
        <v>3233</v>
      </c>
      <c r="B857" s="1" t="s">
        <v>3234</v>
      </c>
      <c r="C857" s="2" t="s">
        <v>3235</v>
      </c>
      <c r="D857" s="2" t="s">
        <v>4253</v>
      </c>
      <c r="E857" s="2" t="s">
        <v>3236</v>
      </c>
      <c r="F857" s="2" t="s">
        <v>2534</v>
      </c>
      <c r="G857" s="2" t="s">
        <v>3237</v>
      </c>
      <c r="H857" s="1" t="s">
        <v>38</v>
      </c>
      <c r="I857" s="1" t="s">
        <v>38</v>
      </c>
      <c r="J857" s="1" t="str">
        <f t="shared" si="13"/>
        <v>Correct</v>
      </c>
    </row>
    <row r="858" spans="1:10" x14ac:dyDescent="0.25">
      <c r="A858" s="1" t="s">
        <v>3238</v>
      </c>
      <c r="B858" s="1" t="s">
        <v>3239</v>
      </c>
      <c r="C858" s="2" t="s">
        <v>3240</v>
      </c>
      <c r="D858" s="2" t="s">
        <v>4236</v>
      </c>
      <c r="E858" s="2" t="s">
        <v>163</v>
      </c>
      <c r="F858" s="2" t="s">
        <v>5</v>
      </c>
      <c r="G858" s="2" t="s">
        <v>6</v>
      </c>
      <c r="H858" s="1" t="s">
        <v>7</v>
      </c>
      <c r="I858" s="1" t="s">
        <v>7</v>
      </c>
      <c r="J858" s="1" t="str">
        <f t="shared" si="13"/>
        <v>Correct</v>
      </c>
    </row>
    <row r="859" spans="1:10" x14ac:dyDescent="0.25">
      <c r="A859" s="1" t="s">
        <v>3241</v>
      </c>
      <c r="B859" s="1" t="s">
        <v>3242</v>
      </c>
      <c r="C859" s="2" t="s">
        <v>3243</v>
      </c>
      <c r="D859" s="2" t="s">
        <v>4239</v>
      </c>
      <c r="E859" s="2" t="s">
        <v>328</v>
      </c>
      <c r="F859" s="2" t="s">
        <v>12</v>
      </c>
      <c r="G859" s="2" t="s">
        <v>6</v>
      </c>
      <c r="H859" s="1" t="s">
        <v>7</v>
      </c>
      <c r="I859" s="1" t="s">
        <v>7</v>
      </c>
      <c r="J859" s="1" t="str">
        <f t="shared" si="13"/>
        <v>Correct</v>
      </c>
    </row>
    <row r="860" spans="1:10" x14ac:dyDescent="0.25">
      <c r="A860" s="1" t="s">
        <v>3244</v>
      </c>
      <c r="B860" s="1" t="s">
        <v>3245</v>
      </c>
      <c r="C860" s="2" t="s">
        <v>3246</v>
      </c>
      <c r="D860" s="2" t="s">
        <v>4245</v>
      </c>
      <c r="E860" s="2" t="s">
        <v>101</v>
      </c>
      <c r="F860" s="2" t="s">
        <v>12</v>
      </c>
      <c r="G860" s="2" t="s">
        <v>129</v>
      </c>
      <c r="H860" s="1" t="s">
        <v>7</v>
      </c>
      <c r="I860" s="1" t="s">
        <v>7</v>
      </c>
      <c r="J860" s="1" t="str">
        <f t="shared" si="13"/>
        <v>Correct</v>
      </c>
    </row>
    <row r="861" spans="1:10" x14ac:dyDescent="0.25">
      <c r="A861" s="1" t="s">
        <v>3247</v>
      </c>
      <c r="B861" s="1" t="s">
        <v>3248</v>
      </c>
      <c r="C861" s="2" t="s">
        <v>3249</v>
      </c>
      <c r="D861" s="2" t="s">
        <v>4236</v>
      </c>
      <c r="E861" s="2" t="s">
        <v>474</v>
      </c>
      <c r="F861" s="2" t="s">
        <v>27</v>
      </c>
      <c r="G861" s="2" t="s">
        <v>6</v>
      </c>
      <c r="H861" s="1" t="s">
        <v>7</v>
      </c>
      <c r="I861" s="1" t="s">
        <v>7</v>
      </c>
      <c r="J861" s="1" t="str">
        <f t="shared" si="13"/>
        <v>Correct</v>
      </c>
    </row>
    <row r="862" spans="1:10" x14ac:dyDescent="0.25">
      <c r="A862" s="1" t="s">
        <v>3250</v>
      </c>
      <c r="B862" s="1" t="s">
        <v>3251</v>
      </c>
      <c r="C862" s="2" t="s">
        <v>3252</v>
      </c>
      <c r="D862" s="2" t="s">
        <v>4254</v>
      </c>
      <c r="E862" s="2" t="s">
        <v>317</v>
      </c>
      <c r="F862" s="2" t="s">
        <v>12</v>
      </c>
      <c r="G862" s="2" t="s">
        <v>6</v>
      </c>
      <c r="H862" s="1" t="s">
        <v>7</v>
      </c>
      <c r="I862" s="1" t="s">
        <v>7</v>
      </c>
      <c r="J862" s="1" t="str">
        <f t="shared" si="13"/>
        <v>Correct</v>
      </c>
    </row>
    <row r="863" spans="1:10" ht="405" x14ac:dyDescent="0.25">
      <c r="A863" s="1" t="s">
        <v>3253</v>
      </c>
      <c r="B863" s="1" t="s">
        <v>3254</v>
      </c>
      <c r="C863" s="2" t="s">
        <v>3255</v>
      </c>
      <c r="D863" s="2" t="s">
        <v>4236</v>
      </c>
      <c r="E863" s="2" t="s">
        <v>3256</v>
      </c>
      <c r="F863" s="2" t="s">
        <v>36</v>
      </c>
      <c r="G863" s="2" t="s">
        <v>83</v>
      </c>
      <c r="H863" s="1" t="s">
        <v>38</v>
      </c>
      <c r="I863" s="1" t="s">
        <v>38</v>
      </c>
      <c r="J863" s="1" t="str">
        <f t="shared" si="13"/>
        <v>Correct</v>
      </c>
    </row>
    <row r="864" spans="1:10" ht="360" x14ac:dyDescent="0.25">
      <c r="A864" s="1" t="s">
        <v>3257</v>
      </c>
      <c r="B864" s="1" t="s">
        <v>3258</v>
      </c>
      <c r="C864" s="2" t="s">
        <v>3259</v>
      </c>
      <c r="D864" s="2" t="s">
        <v>4235</v>
      </c>
      <c r="E864" s="2" t="s">
        <v>3260</v>
      </c>
      <c r="F864" s="2" t="s">
        <v>1679</v>
      </c>
      <c r="G864" s="2" t="s">
        <v>60</v>
      </c>
      <c r="H864" s="1" t="s">
        <v>38</v>
      </c>
      <c r="I864" s="1" t="s">
        <v>38</v>
      </c>
      <c r="J864" s="1" t="str">
        <f t="shared" si="13"/>
        <v>Correct</v>
      </c>
    </row>
    <row r="865" spans="1:10" ht="409.5" x14ac:dyDescent="0.25">
      <c r="A865" s="1" t="s">
        <v>3261</v>
      </c>
      <c r="B865" s="1" t="s">
        <v>3262</v>
      </c>
      <c r="C865" s="2" t="s">
        <v>3263</v>
      </c>
      <c r="D865" s="2" t="s">
        <v>4235</v>
      </c>
      <c r="E865" s="2" t="s">
        <v>3264</v>
      </c>
      <c r="F865" s="2" t="s">
        <v>1600</v>
      </c>
      <c r="G865" s="2" t="s">
        <v>208</v>
      </c>
      <c r="H865" s="1" t="s">
        <v>38</v>
      </c>
      <c r="I865" s="1" t="s">
        <v>38</v>
      </c>
      <c r="J865" s="1" t="str">
        <f t="shared" si="13"/>
        <v>Correct</v>
      </c>
    </row>
    <row r="866" spans="1:10" x14ac:dyDescent="0.25">
      <c r="A866" s="1" t="s">
        <v>3265</v>
      </c>
      <c r="B866" s="1" t="s">
        <v>3266</v>
      </c>
      <c r="C866" s="2" t="s">
        <v>3267</v>
      </c>
      <c r="D866" s="2" t="s">
        <v>4239</v>
      </c>
      <c r="E866" s="2" t="s">
        <v>3268</v>
      </c>
      <c r="F866" s="2" t="s">
        <v>12</v>
      </c>
      <c r="G866" s="2" t="s">
        <v>6</v>
      </c>
      <c r="H866" s="1" t="s">
        <v>7</v>
      </c>
      <c r="I866" s="1" t="s">
        <v>7</v>
      </c>
      <c r="J866" s="1" t="str">
        <f t="shared" si="13"/>
        <v>Correct</v>
      </c>
    </row>
    <row r="867" spans="1:10" x14ac:dyDescent="0.25">
      <c r="A867" s="1" t="s">
        <v>3269</v>
      </c>
      <c r="B867" s="1" t="s">
        <v>3270</v>
      </c>
      <c r="C867" s="2" t="s">
        <v>3271</v>
      </c>
      <c r="D867" s="2" t="s">
        <v>4237</v>
      </c>
      <c r="E867" s="2" t="s">
        <v>421</v>
      </c>
      <c r="F867" s="2" t="s">
        <v>12</v>
      </c>
      <c r="G867" s="2" t="s">
        <v>6</v>
      </c>
      <c r="H867" s="1" t="s">
        <v>7</v>
      </c>
      <c r="I867" s="1" t="s">
        <v>7</v>
      </c>
      <c r="J867" s="1" t="str">
        <f t="shared" si="13"/>
        <v>Correct</v>
      </c>
    </row>
    <row r="868" spans="1:10" x14ac:dyDescent="0.25">
      <c r="A868" s="1" t="s">
        <v>3272</v>
      </c>
      <c r="B868" s="1" t="s">
        <v>3273</v>
      </c>
      <c r="C868" s="2" t="s">
        <v>3274</v>
      </c>
      <c r="D868" s="2" t="s">
        <v>4235</v>
      </c>
      <c r="E868" s="2" t="s">
        <v>3275</v>
      </c>
      <c r="F868" s="2" t="s">
        <v>1717</v>
      </c>
      <c r="G868" s="2" t="s">
        <v>417</v>
      </c>
      <c r="H868" s="1" t="s">
        <v>38</v>
      </c>
      <c r="I868" s="1" t="s">
        <v>7</v>
      </c>
      <c r="J868" s="1" t="str">
        <f t="shared" si="13"/>
        <v>Incorrect</v>
      </c>
    </row>
    <row r="869" spans="1:10" x14ac:dyDescent="0.25">
      <c r="A869" s="1" t="s">
        <v>3276</v>
      </c>
      <c r="B869" s="1" t="s">
        <v>3277</v>
      </c>
      <c r="C869" s="2" t="s">
        <v>3278</v>
      </c>
      <c r="D869" s="2" t="s">
        <v>4239</v>
      </c>
      <c r="E869" s="2" t="s">
        <v>3279</v>
      </c>
      <c r="F869" s="2" t="s">
        <v>219</v>
      </c>
      <c r="G869" s="2" t="s">
        <v>22</v>
      </c>
      <c r="H869" s="1" t="s">
        <v>7</v>
      </c>
      <c r="I869" s="1" t="s">
        <v>7</v>
      </c>
      <c r="J869" s="1" t="str">
        <f t="shared" si="13"/>
        <v>Correct</v>
      </c>
    </row>
    <row r="870" spans="1:10" ht="409.5" x14ac:dyDescent="0.25">
      <c r="A870" s="1" t="s">
        <v>3280</v>
      </c>
      <c r="B870" s="1" t="s">
        <v>3281</v>
      </c>
      <c r="C870" s="2" t="s">
        <v>3282</v>
      </c>
      <c r="D870" s="2" t="s">
        <v>4237</v>
      </c>
      <c r="E870" s="2" t="s">
        <v>3283</v>
      </c>
      <c r="F870" s="2" t="s">
        <v>3284</v>
      </c>
      <c r="G870" s="2" t="s">
        <v>3285</v>
      </c>
      <c r="H870" s="1" t="s">
        <v>38</v>
      </c>
      <c r="I870" s="1" t="s">
        <v>38</v>
      </c>
      <c r="J870" s="1" t="str">
        <f t="shared" si="13"/>
        <v>Correct</v>
      </c>
    </row>
    <row r="871" spans="1:10" x14ac:dyDescent="0.25">
      <c r="A871" s="1" t="s">
        <v>3286</v>
      </c>
      <c r="B871" s="1" t="s">
        <v>3287</v>
      </c>
      <c r="C871" s="2" t="s">
        <v>3288</v>
      </c>
      <c r="D871" s="2" t="s">
        <v>4232</v>
      </c>
      <c r="E871" s="2" t="s">
        <v>698</v>
      </c>
      <c r="F871" s="2" t="s">
        <v>27</v>
      </c>
      <c r="G871" s="2" t="s">
        <v>6</v>
      </c>
      <c r="H871" s="1" t="s">
        <v>7</v>
      </c>
      <c r="I871" s="1" t="s">
        <v>7</v>
      </c>
      <c r="J871" s="1" t="str">
        <f t="shared" si="13"/>
        <v>Correct</v>
      </c>
    </row>
    <row r="872" spans="1:10" ht="375" x14ac:dyDescent="0.25">
      <c r="A872" s="1" t="s">
        <v>3289</v>
      </c>
      <c r="B872" s="1" t="s">
        <v>3290</v>
      </c>
      <c r="C872" s="2" t="s">
        <v>3291</v>
      </c>
      <c r="D872" s="2" t="s">
        <v>4232</v>
      </c>
      <c r="E872" s="2" t="s">
        <v>3292</v>
      </c>
      <c r="F872" s="2" t="s">
        <v>673</v>
      </c>
      <c r="G872" s="2" t="s">
        <v>381</v>
      </c>
      <c r="H872" s="1" t="s">
        <v>7</v>
      </c>
      <c r="I872" s="1" t="s">
        <v>7</v>
      </c>
      <c r="J872" s="1" t="str">
        <f t="shared" si="13"/>
        <v>Correct</v>
      </c>
    </row>
    <row r="873" spans="1:10" ht="300" x14ac:dyDescent="0.25">
      <c r="A873" s="1" t="s">
        <v>3293</v>
      </c>
      <c r="B873" s="1" t="s">
        <v>3294</v>
      </c>
      <c r="C873" s="2" t="s">
        <v>3295</v>
      </c>
      <c r="D873" s="2" t="s">
        <v>4232</v>
      </c>
      <c r="E873" s="2" t="s">
        <v>124</v>
      </c>
      <c r="F873" s="2" t="s">
        <v>27</v>
      </c>
      <c r="G873" s="2" t="s">
        <v>6</v>
      </c>
      <c r="H873" s="1" t="s">
        <v>7</v>
      </c>
      <c r="I873" s="1" t="s">
        <v>7</v>
      </c>
      <c r="J873" s="1" t="str">
        <f t="shared" si="13"/>
        <v>Correct</v>
      </c>
    </row>
    <row r="874" spans="1:10" ht="409.5" x14ac:dyDescent="0.25">
      <c r="A874" s="1" t="s">
        <v>3296</v>
      </c>
      <c r="B874" s="1" t="s">
        <v>3297</v>
      </c>
      <c r="C874" s="2" t="s">
        <v>3298</v>
      </c>
      <c r="D874" s="2" t="s">
        <v>4232</v>
      </c>
      <c r="E874" s="2" t="s">
        <v>3299</v>
      </c>
      <c r="F874" s="2" t="s">
        <v>27</v>
      </c>
      <c r="G874" s="2" t="s">
        <v>6</v>
      </c>
      <c r="H874" s="1" t="s">
        <v>7</v>
      </c>
      <c r="I874" s="1" t="s">
        <v>38</v>
      </c>
      <c r="J874" s="1" t="str">
        <f t="shared" si="13"/>
        <v>Incorrect</v>
      </c>
    </row>
    <row r="875" spans="1:10" x14ac:dyDescent="0.25">
      <c r="A875" s="1" t="s">
        <v>3300</v>
      </c>
      <c r="B875" s="1" t="s">
        <v>3301</v>
      </c>
      <c r="C875" s="2" t="s">
        <v>3302</v>
      </c>
      <c r="D875" s="2" t="s">
        <v>4255</v>
      </c>
      <c r="E875" s="2" t="s">
        <v>3303</v>
      </c>
      <c r="F875" s="2" t="s">
        <v>3304</v>
      </c>
      <c r="G875" s="2" t="s">
        <v>3305</v>
      </c>
      <c r="H875" s="1" t="s">
        <v>38</v>
      </c>
      <c r="I875" s="1" t="s">
        <v>7</v>
      </c>
      <c r="J875" s="1" t="str">
        <f t="shared" si="13"/>
        <v>Incorrect</v>
      </c>
    </row>
    <row r="876" spans="1:10" ht="240" x14ac:dyDescent="0.25">
      <c r="A876" s="1" t="s">
        <v>3306</v>
      </c>
      <c r="B876" s="1" t="s">
        <v>3307</v>
      </c>
      <c r="C876" s="2" t="s">
        <v>3308</v>
      </c>
      <c r="D876" s="2" t="s">
        <v>4232</v>
      </c>
      <c r="E876" s="2" t="s">
        <v>142</v>
      </c>
      <c r="F876" s="2" t="s">
        <v>12</v>
      </c>
      <c r="G876" s="2" t="s">
        <v>6</v>
      </c>
      <c r="H876" s="1" t="s">
        <v>7</v>
      </c>
      <c r="I876" s="1" t="s">
        <v>7</v>
      </c>
      <c r="J876" s="1" t="str">
        <f t="shared" si="13"/>
        <v>Correct</v>
      </c>
    </row>
    <row r="877" spans="1:10" ht="210" x14ac:dyDescent="0.25">
      <c r="A877" s="1" t="s">
        <v>3309</v>
      </c>
      <c r="B877" s="1" t="s">
        <v>3310</v>
      </c>
      <c r="C877" s="2" t="s">
        <v>3311</v>
      </c>
      <c r="D877" s="2" t="s">
        <v>4232</v>
      </c>
      <c r="E877" s="2" t="s">
        <v>16</v>
      </c>
      <c r="F877" s="2" t="s">
        <v>12</v>
      </c>
      <c r="G877" s="2" t="s">
        <v>6</v>
      </c>
      <c r="H877" s="1" t="s">
        <v>7</v>
      </c>
      <c r="I877" s="1" t="s">
        <v>7</v>
      </c>
      <c r="J877" s="1" t="str">
        <f t="shared" si="13"/>
        <v>Correct</v>
      </c>
    </row>
    <row r="878" spans="1:10" ht="345" x14ac:dyDescent="0.25">
      <c r="A878" s="1" t="s">
        <v>3312</v>
      </c>
      <c r="B878" s="1" t="s">
        <v>3313</v>
      </c>
      <c r="C878" s="2" t="s">
        <v>3314</v>
      </c>
      <c r="D878" s="2" t="s">
        <v>4232</v>
      </c>
      <c r="E878" s="2" t="s">
        <v>53</v>
      </c>
      <c r="F878" s="2" t="s">
        <v>12</v>
      </c>
      <c r="G878" s="2" t="s">
        <v>6</v>
      </c>
      <c r="H878" s="1" t="s">
        <v>7</v>
      </c>
      <c r="I878" s="1" t="s">
        <v>7</v>
      </c>
      <c r="J878" s="1" t="str">
        <f t="shared" si="13"/>
        <v>Correct</v>
      </c>
    </row>
    <row r="879" spans="1:10" ht="405" x14ac:dyDescent="0.25">
      <c r="A879" s="1" t="s">
        <v>3315</v>
      </c>
      <c r="B879" s="1" t="s">
        <v>3316</v>
      </c>
      <c r="C879" s="2" t="s">
        <v>3317</v>
      </c>
      <c r="D879" s="2" t="s">
        <v>4232</v>
      </c>
      <c r="E879" s="2" t="s">
        <v>3318</v>
      </c>
      <c r="F879" s="2" t="s">
        <v>59</v>
      </c>
      <c r="G879" s="2" t="s">
        <v>22</v>
      </c>
      <c r="H879" s="1" t="s">
        <v>7</v>
      </c>
      <c r="I879" s="1" t="s">
        <v>7</v>
      </c>
      <c r="J879" s="1" t="str">
        <f t="shared" si="13"/>
        <v>Correct</v>
      </c>
    </row>
    <row r="880" spans="1:10" ht="270" x14ac:dyDescent="0.25">
      <c r="A880" s="1" t="s">
        <v>3319</v>
      </c>
      <c r="B880" s="1" t="s">
        <v>3320</v>
      </c>
      <c r="C880" s="2" t="s">
        <v>3321</v>
      </c>
      <c r="D880" s="2" t="s">
        <v>4232</v>
      </c>
      <c r="E880" s="2" t="s">
        <v>515</v>
      </c>
      <c r="F880" s="2" t="s">
        <v>12</v>
      </c>
      <c r="G880" s="2" t="s">
        <v>6</v>
      </c>
      <c r="H880" s="1" t="s">
        <v>7</v>
      </c>
      <c r="I880" s="1" t="s">
        <v>7</v>
      </c>
      <c r="J880" s="1" t="str">
        <f t="shared" si="13"/>
        <v>Correct</v>
      </c>
    </row>
    <row r="881" spans="1:10" ht="409.5" x14ac:dyDescent="0.25">
      <c r="A881" s="1" t="s">
        <v>3322</v>
      </c>
      <c r="B881" s="1" t="s">
        <v>3323</v>
      </c>
      <c r="C881" s="2" t="s">
        <v>3324</v>
      </c>
      <c r="D881" s="2" t="s">
        <v>4233</v>
      </c>
      <c r="E881" s="2" t="s">
        <v>202</v>
      </c>
      <c r="F881" s="2" t="s">
        <v>27</v>
      </c>
      <c r="G881" s="2" t="s">
        <v>6</v>
      </c>
      <c r="H881" s="1" t="s">
        <v>7</v>
      </c>
      <c r="I881" s="1" t="s">
        <v>7</v>
      </c>
      <c r="J881" s="1" t="str">
        <f t="shared" si="13"/>
        <v>Correct</v>
      </c>
    </row>
    <row r="882" spans="1:10" x14ac:dyDescent="0.25">
      <c r="A882" s="1" t="s">
        <v>3325</v>
      </c>
      <c r="B882" s="1" t="s">
        <v>3326</v>
      </c>
      <c r="C882" s="2" t="s">
        <v>3327</v>
      </c>
      <c r="D882" s="2" t="s">
        <v>4233</v>
      </c>
      <c r="E882" s="2" t="s">
        <v>3328</v>
      </c>
      <c r="F882" s="2" t="s">
        <v>49</v>
      </c>
      <c r="G882" s="2" t="s">
        <v>6</v>
      </c>
      <c r="H882" s="1" t="s">
        <v>7</v>
      </c>
      <c r="I882" s="1" t="s">
        <v>7</v>
      </c>
      <c r="J882" s="1" t="str">
        <f t="shared" si="13"/>
        <v>Correct</v>
      </c>
    </row>
    <row r="883" spans="1:10" ht="409.5" x14ac:dyDescent="0.25">
      <c r="A883" s="1" t="s">
        <v>3329</v>
      </c>
      <c r="B883" s="1" t="s">
        <v>3330</v>
      </c>
      <c r="C883" s="2" t="s">
        <v>3331</v>
      </c>
      <c r="D883" s="2" t="s">
        <v>4233</v>
      </c>
      <c r="E883" s="2" t="s">
        <v>242</v>
      </c>
      <c r="F883" s="2" t="s">
        <v>12</v>
      </c>
      <c r="G883" s="2" t="s">
        <v>6</v>
      </c>
      <c r="H883" s="1" t="s">
        <v>7</v>
      </c>
      <c r="I883" s="1" t="s">
        <v>7</v>
      </c>
      <c r="J883" s="1" t="str">
        <f t="shared" si="13"/>
        <v>Correct</v>
      </c>
    </row>
    <row r="884" spans="1:10" ht="409.5" x14ac:dyDescent="0.25">
      <c r="A884" s="1" t="s">
        <v>3332</v>
      </c>
      <c r="B884" s="1" t="s">
        <v>3333</v>
      </c>
      <c r="C884" s="2" t="s">
        <v>3334</v>
      </c>
      <c r="D884" s="2" t="s">
        <v>4232</v>
      </c>
      <c r="E884" s="2" t="s">
        <v>609</v>
      </c>
      <c r="F884" s="2" t="s">
        <v>27</v>
      </c>
      <c r="G884" s="2" t="s">
        <v>6</v>
      </c>
      <c r="H884" s="1" t="s">
        <v>7</v>
      </c>
      <c r="I884" s="1" t="s">
        <v>7</v>
      </c>
      <c r="J884" s="1" t="str">
        <f t="shared" si="13"/>
        <v>Correct</v>
      </c>
    </row>
    <row r="885" spans="1:10" x14ac:dyDescent="0.25">
      <c r="A885" s="1" t="s">
        <v>3335</v>
      </c>
      <c r="B885" s="1" t="s">
        <v>3336</v>
      </c>
      <c r="C885" s="2" t="s">
        <v>3337</v>
      </c>
      <c r="D885" s="2" t="s">
        <v>4232</v>
      </c>
      <c r="E885" s="2" t="s">
        <v>53</v>
      </c>
      <c r="F885" s="2" t="s">
        <v>5</v>
      </c>
      <c r="G885" s="2" t="s">
        <v>6</v>
      </c>
      <c r="H885" s="1" t="s">
        <v>7</v>
      </c>
      <c r="I885" s="1" t="s">
        <v>7</v>
      </c>
      <c r="J885" s="1" t="str">
        <f t="shared" si="13"/>
        <v>Correct</v>
      </c>
    </row>
    <row r="886" spans="1:10" ht="285" x14ac:dyDescent="0.25">
      <c r="A886" s="1" t="s">
        <v>3338</v>
      </c>
      <c r="B886" s="1" t="s">
        <v>3339</v>
      </c>
      <c r="C886" s="2" t="s">
        <v>3340</v>
      </c>
      <c r="D886" s="2" t="s">
        <v>4232</v>
      </c>
      <c r="E886" s="2" t="s">
        <v>101</v>
      </c>
      <c r="F886" s="2" t="s">
        <v>12</v>
      </c>
      <c r="G886" s="2" t="s">
        <v>6</v>
      </c>
      <c r="H886" s="1" t="s">
        <v>7</v>
      </c>
      <c r="I886" s="1" t="s">
        <v>7</v>
      </c>
      <c r="J886" s="1" t="str">
        <f t="shared" si="13"/>
        <v>Correct</v>
      </c>
    </row>
    <row r="887" spans="1:10" x14ac:dyDescent="0.25">
      <c r="A887" s="1" t="s">
        <v>3341</v>
      </c>
      <c r="B887" s="1" t="s">
        <v>3342</v>
      </c>
      <c r="C887" s="2" t="s">
        <v>3343</v>
      </c>
      <c r="D887" s="2" t="s">
        <v>4232</v>
      </c>
      <c r="E887" s="2" t="s">
        <v>3344</v>
      </c>
      <c r="F887" s="2" t="s">
        <v>27</v>
      </c>
      <c r="G887" s="2" t="s">
        <v>6</v>
      </c>
      <c r="H887" s="1" t="s">
        <v>7</v>
      </c>
      <c r="I887" s="1" t="s">
        <v>7</v>
      </c>
      <c r="J887" s="1" t="str">
        <f t="shared" si="13"/>
        <v>Correct</v>
      </c>
    </row>
    <row r="888" spans="1:10" x14ac:dyDescent="0.25">
      <c r="A888" s="1" t="s">
        <v>3345</v>
      </c>
      <c r="B888" s="1" t="s">
        <v>3346</v>
      </c>
      <c r="C888" s="2" t="s">
        <v>3347</v>
      </c>
      <c r="D888" s="2" t="s">
        <v>4233</v>
      </c>
      <c r="E888" s="2" t="s">
        <v>242</v>
      </c>
      <c r="F888" s="2" t="s">
        <v>12</v>
      </c>
      <c r="G888" s="2" t="s">
        <v>6</v>
      </c>
      <c r="H888" s="1" t="s">
        <v>7</v>
      </c>
      <c r="I888" s="1" t="s">
        <v>7</v>
      </c>
      <c r="J888" s="1" t="str">
        <f t="shared" si="13"/>
        <v>Correct</v>
      </c>
    </row>
    <row r="889" spans="1:10" ht="210" x14ac:dyDescent="0.25">
      <c r="A889" s="1" t="s">
        <v>3348</v>
      </c>
      <c r="B889" s="1" t="s">
        <v>3349</v>
      </c>
      <c r="C889" s="2" t="s">
        <v>3350</v>
      </c>
      <c r="D889" s="2" t="s">
        <v>4232</v>
      </c>
      <c r="E889" s="2" t="s">
        <v>3351</v>
      </c>
      <c r="F889" s="2" t="s">
        <v>88</v>
      </c>
      <c r="G889" s="2" t="s">
        <v>22</v>
      </c>
      <c r="H889" s="1" t="s">
        <v>7</v>
      </c>
      <c r="I889" s="1" t="s">
        <v>7</v>
      </c>
      <c r="J889" s="1" t="str">
        <f t="shared" si="13"/>
        <v>Correct</v>
      </c>
    </row>
    <row r="890" spans="1:10" ht="180" x14ac:dyDescent="0.25">
      <c r="A890" s="1" t="s">
        <v>3352</v>
      </c>
      <c r="B890" s="1" t="s">
        <v>3353</v>
      </c>
      <c r="C890" s="2" t="s">
        <v>3354</v>
      </c>
      <c r="D890" s="2" t="s">
        <v>4233</v>
      </c>
      <c r="E890" s="2" t="s">
        <v>3355</v>
      </c>
      <c r="F890" s="2" t="s">
        <v>97</v>
      </c>
      <c r="G890" s="2" t="s">
        <v>22</v>
      </c>
      <c r="H890" s="1" t="s">
        <v>7</v>
      </c>
      <c r="I890" s="1" t="s">
        <v>38</v>
      </c>
      <c r="J890" s="1" t="str">
        <f t="shared" si="13"/>
        <v>Incorrect</v>
      </c>
    </row>
    <row r="891" spans="1:10" x14ac:dyDescent="0.25">
      <c r="A891" s="1" t="s">
        <v>3356</v>
      </c>
      <c r="B891" s="1" t="s">
        <v>3357</v>
      </c>
      <c r="C891" s="2" t="s">
        <v>3358</v>
      </c>
      <c r="D891" s="2" t="s">
        <v>4232</v>
      </c>
      <c r="E891" s="2" t="s">
        <v>173</v>
      </c>
      <c r="F891" s="2" t="s">
        <v>12</v>
      </c>
      <c r="G891" s="2" t="s">
        <v>6</v>
      </c>
      <c r="H891" s="1" t="s">
        <v>7</v>
      </c>
      <c r="I891" s="1" t="s">
        <v>7</v>
      </c>
      <c r="J891" s="1" t="str">
        <f t="shared" si="13"/>
        <v>Correct</v>
      </c>
    </row>
    <row r="892" spans="1:10" ht="165" x14ac:dyDescent="0.25">
      <c r="A892" s="1" t="s">
        <v>3359</v>
      </c>
      <c r="B892" s="1" t="s">
        <v>3360</v>
      </c>
      <c r="C892" s="2" t="s">
        <v>3361</v>
      </c>
      <c r="D892" s="2" t="s">
        <v>4255</v>
      </c>
      <c r="E892" s="2" t="s">
        <v>3362</v>
      </c>
      <c r="F892" s="2" t="s">
        <v>1755</v>
      </c>
      <c r="G892" s="2" t="s">
        <v>156</v>
      </c>
      <c r="H892" s="1" t="s">
        <v>38</v>
      </c>
      <c r="I892" s="1" t="s">
        <v>38</v>
      </c>
      <c r="J892" s="1" t="str">
        <f t="shared" si="13"/>
        <v>Correct</v>
      </c>
    </row>
    <row r="893" spans="1:10" ht="409.5" x14ac:dyDescent="0.25">
      <c r="A893" s="1" t="s">
        <v>3363</v>
      </c>
      <c r="B893" s="1" t="s">
        <v>3364</v>
      </c>
      <c r="C893" s="2" t="s">
        <v>3365</v>
      </c>
      <c r="D893" s="2" t="s">
        <v>4233</v>
      </c>
      <c r="E893" s="2" t="s">
        <v>3366</v>
      </c>
      <c r="F893" s="2" t="s">
        <v>88</v>
      </c>
      <c r="G893" s="2" t="s">
        <v>22</v>
      </c>
      <c r="H893" s="1" t="s">
        <v>7</v>
      </c>
      <c r="I893" s="1" t="s">
        <v>7</v>
      </c>
      <c r="J893" s="1" t="str">
        <f t="shared" si="13"/>
        <v>Correct</v>
      </c>
    </row>
    <row r="894" spans="1:10" ht="409.5" x14ac:dyDescent="0.25">
      <c r="A894" s="1" t="s">
        <v>3367</v>
      </c>
      <c r="B894" s="1" t="s">
        <v>3368</v>
      </c>
      <c r="C894" s="2" t="s">
        <v>3369</v>
      </c>
      <c r="D894" s="2" t="s">
        <v>4233</v>
      </c>
      <c r="E894" s="2" t="s">
        <v>3370</v>
      </c>
      <c r="F894" s="2" t="s">
        <v>3371</v>
      </c>
      <c r="G894" s="2" t="s">
        <v>3372</v>
      </c>
      <c r="H894" s="1" t="s">
        <v>7</v>
      </c>
      <c r="I894" s="1" t="s">
        <v>38</v>
      </c>
      <c r="J894" s="1" t="str">
        <f t="shared" si="13"/>
        <v>Incorrect</v>
      </c>
    </row>
    <row r="895" spans="1:10" ht="409.5" x14ac:dyDescent="0.25">
      <c r="A895" s="1" t="s">
        <v>3373</v>
      </c>
      <c r="B895" s="1" t="s">
        <v>3374</v>
      </c>
      <c r="C895" s="2" t="s">
        <v>3375</v>
      </c>
      <c r="D895" s="2" t="s">
        <v>4233</v>
      </c>
      <c r="E895" s="2" t="s">
        <v>242</v>
      </c>
      <c r="F895" s="2" t="s">
        <v>12</v>
      </c>
      <c r="G895" s="2" t="s">
        <v>6</v>
      </c>
      <c r="H895" s="1" t="s">
        <v>7</v>
      </c>
      <c r="I895" s="1" t="s">
        <v>7</v>
      </c>
      <c r="J895" s="1" t="str">
        <f t="shared" si="13"/>
        <v>Correct</v>
      </c>
    </row>
    <row r="896" spans="1:10" x14ac:dyDescent="0.25">
      <c r="A896" s="1" t="s">
        <v>3376</v>
      </c>
      <c r="B896" s="1" t="s">
        <v>3377</v>
      </c>
      <c r="C896" s="2" t="s">
        <v>3378</v>
      </c>
      <c r="D896" s="2" t="s">
        <v>4232</v>
      </c>
      <c r="E896" s="2" t="s">
        <v>328</v>
      </c>
      <c r="F896" s="2" t="s">
        <v>12</v>
      </c>
      <c r="G896" s="2" t="s">
        <v>6</v>
      </c>
      <c r="H896" s="1" t="s">
        <v>7</v>
      </c>
      <c r="I896" s="1" t="s">
        <v>7</v>
      </c>
      <c r="J896" s="1" t="str">
        <f t="shared" si="13"/>
        <v>Correct</v>
      </c>
    </row>
    <row r="897" spans="1:10" x14ac:dyDescent="0.25">
      <c r="A897" s="1" t="s">
        <v>3379</v>
      </c>
      <c r="B897" s="1" t="s">
        <v>3380</v>
      </c>
      <c r="C897" s="2" t="s">
        <v>3381</v>
      </c>
      <c r="D897" s="2" t="s">
        <v>4237</v>
      </c>
      <c r="E897" s="2" t="s">
        <v>3382</v>
      </c>
      <c r="F897" s="2" t="s">
        <v>386</v>
      </c>
      <c r="G897" s="2" t="s">
        <v>1067</v>
      </c>
      <c r="H897" s="1" t="s">
        <v>38</v>
      </c>
      <c r="I897" s="1" t="s">
        <v>38</v>
      </c>
      <c r="J897" s="1" t="str">
        <f t="shared" si="13"/>
        <v>Correct</v>
      </c>
    </row>
    <row r="898" spans="1:10" x14ac:dyDescent="0.25">
      <c r="A898" s="1" t="s">
        <v>3383</v>
      </c>
      <c r="B898" s="1" t="s">
        <v>3384</v>
      </c>
      <c r="C898" s="2" t="s">
        <v>3385</v>
      </c>
      <c r="D898" s="2" t="s">
        <v>4235</v>
      </c>
      <c r="E898" s="2" t="s">
        <v>3386</v>
      </c>
      <c r="F898" s="2" t="s">
        <v>3387</v>
      </c>
      <c r="G898" s="2" t="s">
        <v>3388</v>
      </c>
      <c r="H898" s="1" t="s">
        <v>38</v>
      </c>
      <c r="I898" s="1" t="s">
        <v>38</v>
      </c>
      <c r="J898" s="1" t="str">
        <f t="shared" si="13"/>
        <v>Correct</v>
      </c>
    </row>
    <row r="899" spans="1:10" x14ac:dyDescent="0.25">
      <c r="A899" s="1" t="s">
        <v>3389</v>
      </c>
      <c r="B899" s="1" t="s">
        <v>3390</v>
      </c>
      <c r="C899" s="2" t="s">
        <v>3391</v>
      </c>
      <c r="D899" s="2" t="s">
        <v>4232</v>
      </c>
      <c r="E899" s="2" t="s">
        <v>101</v>
      </c>
      <c r="F899" s="2" t="s">
        <v>12</v>
      </c>
      <c r="G899" s="2" t="s">
        <v>134</v>
      </c>
      <c r="H899" s="1" t="s">
        <v>38</v>
      </c>
      <c r="I899" s="1" t="s">
        <v>38</v>
      </c>
      <c r="J899" s="1" t="str">
        <f t="shared" ref="J899:J962" si="14">IF(H899=I899,"Correct","Incorrect")</f>
        <v>Correct</v>
      </c>
    </row>
    <row r="900" spans="1:10" ht="195" x14ac:dyDescent="0.25">
      <c r="A900" s="1" t="s">
        <v>3392</v>
      </c>
      <c r="B900" s="1" t="s">
        <v>3393</v>
      </c>
      <c r="C900" s="2" t="s">
        <v>3394</v>
      </c>
      <c r="D900" s="2" t="s">
        <v>4232</v>
      </c>
      <c r="E900" s="2" t="s">
        <v>3395</v>
      </c>
      <c r="F900" s="2" t="s">
        <v>97</v>
      </c>
      <c r="G900" s="2" t="s">
        <v>22</v>
      </c>
      <c r="H900" s="1" t="s">
        <v>7</v>
      </c>
      <c r="I900" s="1" t="s">
        <v>7</v>
      </c>
      <c r="J900" s="1" t="str">
        <f t="shared" si="14"/>
        <v>Correct</v>
      </c>
    </row>
    <row r="901" spans="1:10" ht="150" x14ac:dyDescent="0.25">
      <c r="A901" s="1" t="s">
        <v>3396</v>
      </c>
      <c r="B901" s="1" t="s">
        <v>3397</v>
      </c>
      <c r="C901" s="2" t="s">
        <v>3398</v>
      </c>
      <c r="D901" s="2" t="s">
        <v>4233</v>
      </c>
      <c r="E901" s="2" t="s">
        <v>3399</v>
      </c>
      <c r="F901" s="2" t="s">
        <v>49</v>
      </c>
      <c r="G901" s="2" t="s">
        <v>6</v>
      </c>
      <c r="H901" s="1" t="s">
        <v>7</v>
      </c>
      <c r="I901" s="1" t="s">
        <v>7</v>
      </c>
      <c r="J901" s="1" t="str">
        <f t="shared" si="14"/>
        <v>Correct</v>
      </c>
    </row>
    <row r="902" spans="1:10" x14ac:dyDescent="0.25">
      <c r="A902" s="1" t="s">
        <v>3400</v>
      </c>
      <c r="B902" s="1" t="s">
        <v>3401</v>
      </c>
      <c r="C902" s="2" t="s">
        <v>3402</v>
      </c>
      <c r="D902" s="2" t="s">
        <v>4254</v>
      </c>
      <c r="E902" s="2" t="s">
        <v>287</v>
      </c>
      <c r="F902" s="2" t="s">
        <v>12</v>
      </c>
      <c r="G902" s="2" t="s">
        <v>6</v>
      </c>
      <c r="H902" s="1" t="s">
        <v>7</v>
      </c>
      <c r="I902" s="1" t="s">
        <v>7</v>
      </c>
      <c r="J902" s="1" t="str">
        <f t="shared" si="14"/>
        <v>Correct</v>
      </c>
    </row>
    <row r="903" spans="1:10" x14ac:dyDescent="0.25">
      <c r="A903" s="1" t="s">
        <v>3403</v>
      </c>
      <c r="B903" s="1" t="s">
        <v>3404</v>
      </c>
      <c r="C903" s="2" t="s">
        <v>3405</v>
      </c>
      <c r="D903" s="2" t="s">
        <v>4232</v>
      </c>
      <c r="E903" s="2" t="s">
        <v>3406</v>
      </c>
      <c r="F903" s="2" t="s">
        <v>3202</v>
      </c>
      <c r="G903" s="2" t="s">
        <v>1422</v>
      </c>
      <c r="H903" s="1" t="s">
        <v>38</v>
      </c>
      <c r="I903" s="1" t="s">
        <v>7</v>
      </c>
      <c r="J903" s="1" t="str">
        <f t="shared" si="14"/>
        <v>Incorrect</v>
      </c>
    </row>
    <row r="904" spans="1:10" ht="409.5" x14ac:dyDescent="0.25">
      <c r="A904" s="1" t="s">
        <v>3407</v>
      </c>
      <c r="B904" s="1" t="s">
        <v>3408</v>
      </c>
      <c r="C904" s="2" t="s">
        <v>3409</v>
      </c>
      <c r="D904" s="2" t="s">
        <v>4239</v>
      </c>
      <c r="E904" s="2" t="s">
        <v>3410</v>
      </c>
      <c r="F904" s="2" t="s">
        <v>12</v>
      </c>
      <c r="G904" s="2" t="s">
        <v>6</v>
      </c>
      <c r="H904" s="1" t="s">
        <v>7</v>
      </c>
      <c r="I904" s="1" t="s">
        <v>7</v>
      </c>
      <c r="J904" s="1" t="str">
        <f t="shared" si="14"/>
        <v>Correct</v>
      </c>
    </row>
    <row r="905" spans="1:10" x14ac:dyDescent="0.25">
      <c r="A905" s="1" t="s">
        <v>3411</v>
      </c>
      <c r="B905" s="1" t="s">
        <v>3412</v>
      </c>
      <c r="C905" s="2" t="s">
        <v>3413</v>
      </c>
      <c r="D905" s="2" t="s">
        <v>4232</v>
      </c>
      <c r="E905" s="2" t="s">
        <v>124</v>
      </c>
      <c r="F905" s="2" t="s">
        <v>27</v>
      </c>
      <c r="G905" s="2" t="s">
        <v>6</v>
      </c>
      <c r="H905" s="1" t="s">
        <v>7</v>
      </c>
      <c r="I905" s="1" t="s">
        <v>7</v>
      </c>
      <c r="J905" s="1" t="str">
        <f t="shared" si="14"/>
        <v>Correct</v>
      </c>
    </row>
    <row r="906" spans="1:10" ht="240" x14ac:dyDescent="0.25">
      <c r="A906" s="1" t="s">
        <v>3414</v>
      </c>
      <c r="B906" s="1" t="s">
        <v>3415</v>
      </c>
      <c r="C906" s="2" t="s">
        <v>3416</v>
      </c>
      <c r="D906" s="2" t="s">
        <v>4233</v>
      </c>
      <c r="E906" s="2" t="s">
        <v>3417</v>
      </c>
      <c r="F906" s="2" t="s">
        <v>36</v>
      </c>
      <c r="G906" s="2" t="s">
        <v>22</v>
      </c>
      <c r="H906" s="1" t="s">
        <v>7</v>
      </c>
      <c r="I906" s="1" t="s">
        <v>7</v>
      </c>
      <c r="J906" s="1" t="str">
        <f t="shared" si="14"/>
        <v>Correct</v>
      </c>
    </row>
    <row r="907" spans="1:10" ht="409.5" x14ac:dyDescent="0.25">
      <c r="A907" s="1" t="s">
        <v>3418</v>
      </c>
      <c r="B907" s="1" t="s">
        <v>3419</v>
      </c>
      <c r="C907" s="2" t="s">
        <v>3420</v>
      </c>
      <c r="D907" s="2" t="s">
        <v>4233</v>
      </c>
      <c r="E907" s="2" t="s">
        <v>3421</v>
      </c>
      <c r="F907" s="2" t="s">
        <v>5</v>
      </c>
      <c r="G907" s="2" t="s">
        <v>6</v>
      </c>
      <c r="H907" s="1" t="s">
        <v>7</v>
      </c>
      <c r="I907" s="1" t="s">
        <v>7</v>
      </c>
      <c r="J907" s="1" t="str">
        <f t="shared" si="14"/>
        <v>Correct</v>
      </c>
    </row>
    <row r="908" spans="1:10" x14ac:dyDescent="0.25">
      <c r="A908" s="1" t="s">
        <v>3422</v>
      </c>
      <c r="B908" s="1" t="s">
        <v>3423</v>
      </c>
      <c r="C908" s="2" t="s">
        <v>3424</v>
      </c>
      <c r="D908" s="2" t="s">
        <v>4237</v>
      </c>
      <c r="E908" s="2" t="s">
        <v>3425</v>
      </c>
      <c r="F908" s="2" t="s">
        <v>3426</v>
      </c>
      <c r="G908" s="2" t="s">
        <v>3427</v>
      </c>
      <c r="H908" s="1" t="s">
        <v>38</v>
      </c>
      <c r="I908" s="1" t="s">
        <v>38</v>
      </c>
      <c r="J908" s="1" t="str">
        <f t="shared" si="14"/>
        <v>Correct</v>
      </c>
    </row>
    <row r="909" spans="1:10" ht="409.5" x14ac:dyDescent="0.25">
      <c r="A909" s="1" t="s">
        <v>3428</v>
      </c>
      <c r="B909" s="1" t="s">
        <v>3429</v>
      </c>
      <c r="C909" s="2" t="s">
        <v>3430</v>
      </c>
      <c r="D909" s="2" t="s">
        <v>4235</v>
      </c>
      <c r="E909" s="2" t="s">
        <v>3431</v>
      </c>
      <c r="F909" s="2" t="s">
        <v>1679</v>
      </c>
      <c r="G909" s="2" t="s">
        <v>22</v>
      </c>
      <c r="H909" s="1" t="s">
        <v>7</v>
      </c>
      <c r="I909" s="1" t="s">
        <v>7</v>
      </c>
      <c r="J909" s="1" t="str">
        <f t="shared" si="14"/>
        <v>Correct</v>
      </c>
    </row>
    <row r="910" spans="1:10" ht="409.5" x14ac:dyDescent="0.25">
      <c r="A910" s="1" t="s">
        <v>3432</v>
      </c>
      <c r="B910" s="1" t="s">
        <v>3433</v>
      </c>
      <c r="C910" s="2" t="s">
        <v>3434</v>
      </c>
      <c r="D910" s="2" t="s">
        <v>4239</v>
      </c>
      <c r="E910" s="2" t="s">
        <v>3435</v>
      </c>
      <c r="F910" s="2" t="s">
        <v>3120</v>
      </c>
      <c r="G910" s="2" t="s">
        <v>762</v>
      </c>
      <c r="H910" s="1" t="s">
        <v>38</v>
      </c>
      <c r="I910" s="1" t="s">
        <v>38</v>
      </c>
      <c r="J910" s="1" t="str">
        <f t="shared" si="14"/>
        <v>Correct</v>
      </c>
    </row>
    <row r="911" spans="1:10" ht="409.5" x14ac:dyDescent="0.25">
      <c r="A911" s="1" t="s">
        <v>3436</v>
      </c>
      <c r="B911" s="1" t="s">
        <v>3437</v>
      </c>
      <c r="C911" s="2" t="s">
        <v>3438</v>
      </c>
      <c r="D911" s="2" t="s">
        <v>4233</v>
      </c>
      <c r="E911" s="2" t="s">
        <v>3439</v>
      </c>
      <c r="F911" s="2" t="s">
        <v>49</v>
      </c>
      <c r="G911" s="2" t="s">
        <v>6</v>
      </c>
      <c r="H911" s="1" t="s">
        <v>7</v>
      </c>
      <c r="I911" s="1" t="s">
        <v>7</v>
      </c>
      <c r="J911" s="1" t="str">
        <f t="shared" si="14"/>
        <v>Correct</v>
      </c>
    </row>
    <row r="912" spans="1:10" ht="285" x14ac:dyDescent="0.25">
      <c r="A912" s="1" t="s">
        <v>3440</v>
      </c>
      <c r="B912" s="1" t="s">
        <v>3441</v>
      </c>
      <c r="C912" s="2" t="s">
        <v>3442</v>
      </c>
      <c r="D912" s="2" t="s">
        <v>4233</v>
      </c>
      <c r="E912" s="2" t="s">
        <v>3443</v>
      </c>
      <c r="F912" s="2" t="s">
        <v>97</v>
      </c>
      <c r="G912" s="2" t="s">
        <v>22</v>
      </c>
      <c r="H912" s="1" t="s">
        <v>7</v>
      </c>
      <c r="I912" s="1" t="s">
        <v>7</v>
      </c>
      <c r="J912" s="1" t="str">
        <f t="shared" si="14"/>
        <v>Correct</v>
      </c>
    </row>
    <row r="913" spans="1:10" ht="409.5" x14ac:dyDescent="0.25">
      <c r="A913" s="1" t="s">
        <v>3444</v>
      </c>
      <c r="B913" s="1" t="s">
        <v>3445</v>
      </c>
      <c r="C913" s="2" t="s">
        <v>3446</v>
      </c>
      <c r="D913" s="2" t="s">
        <v>4239</v>
      </c>
      <c r="E913" s="2" t="s">
        <v>3447</v>
      </c>
      <c r="F913" s="2" t="s">
        <v>27</v>
      </c>
      <c r="G913" s="2" t="s">
        <v>6</v>
      </c>
      <c r="H913" s="1" t="s">
        <v>7</v>
      </c>
      <c r="I913" s="1" t="s">
        <v>38</v>
      </c>
      <c r="J913" s="1" t="str">
        <f t="shared" si="14"/>
        <v>Incorrect</v>
      </c>
    </row>
    <row r="914" spans="1:10" ht="409.5" x14ac:dyDescent="0.25">
      <c r="A914" s="1" t="s">
        <v>3448</v>
      </c>
      <c r="B914" s="1" t="s">
        <v>3449</v>
      </c>
      <c r="C914" s="2" t="s">
        <v>3450</v>
      </c>
      <c r="D914" s="2" t="s">
        <v>4233</v>
      </c>
      <c r="E914" s="2" t="s">
        <v>3451</v>
      </c>
      <c r="F914" s="2" t="s">
        <v>5</v>
      </c>
      <c r="G914" s="2" t="s">
        <v>6</v>
      </c>
      <c r="H914" s="1" t="s">
        <v>7</v>
      </c>
      <c r="I914" s="1" t="s">
        <v>7</v>
      </c>
      <c r="J914" s="1" t="str">
        <f t="shared" si="14"/>
        <v>Correct</v>
      </c>
    </row>
    <row r="915" spans="1:10" ht="405" x14ac:dyDescent="0.25">
      <c r="A915" s="1" t="s">
        <v>3452</v>
      </c>
      <c r="B915" s="1" t="s">
        <v>3453</v>
      </c>
      <c r="C915" s="2" t="s">
        <v>3454</v>
      </c>
      <c r="D915" s="2" t="s">
        <v>4233</v>
      </c>
      <c r="E915" s="2" t="s">
        <v>3455</v>
      </c>
      <c r="F915" s="2" t="s">
        <v>88</v>
      </c>
      <c r="G915" s="2" t="s">
        <v>22</v>
      </c>
      <c r="H915" s="1" t="s">
        <v>7</v>
      </c>
      <c r="I915" s="1" t="s">
        <v>7</v>
      </c>
      <c r="J915" s="1" t="str">
        <f t="shared" si="14"/>
        <v>Correct</v>
      </c>
    </row>
    <row r="916" spans="1:10" x14ac:dyDescent="0.25">
      <c r="A916" s="1" t="s">
        <v>3456</v>
      </c>
      <c r="B916" s="1" t="s">
        <v>3457</v>
      </c>
      <c r="C916" s="2" t="s">
        <v>3458</v>
      </c>
      <c r="D916" s="2" t="s">
        <v>4232</v>
      </c>
      <c r="E916" s="2" t="s">
        <v>3459</v>
      </c>
      <c r="F916" s="2" t="s">
        <v>12</v>
      </c>
      <c r="G916" s="2" t="s">
        <v>6</v>
      </c>
      <c r="H916" s="1" t="s">
        <v>7</v>
      </c>
      <c r="I916" s="1" t="s">
        <v>7</v>
      </c>
      <c r="J916" s="1" t="str">
        <f t="shared" si="14"/>
        <v>Correct</v>
      </c>
    </row>
    <row r="917" spans="1:10" ht="315" x14ac:dyDescent="0.25">
      <c r="A917" s="1" t="s">
        <v>3460</v>
      </c>
      <c r="B917" s="1" t="s">
        <v>3461</v>
      </c>
      <c r="C917" s="2" t="s">
        <v>3462</v>
      </c>
      <c r="D917" s="2" t="s">
        <v>4235</v>
      </c>
      <c r="E917" s="2" t="s">
        <v>3463</v>
      </c>
      <c r="F917" s="2" t="s">
        <v>3464</v>
      </c>
      <c r="G917" s="2" t="s">
        <v>3465</v>
      </c>
      <c r="H917" s="1" t="s">
        <v>38</v>
      </c>
      <c r="I917" s="1" t="s">
        <v>38</v>
      </c>
      <c r="J917" s="1" t="str">
        <f t="shared" si="14"/>
        <v>Correct</v>
      </c>
    </row>
    <row r="918" spans="1:10" x14ac:dyDescent="0.25">
      <c r="A918" s="1" t="s">
        <v>3466</v>
      </c>
      <c r="B918" s="1" t="s">
        <v>3467</v>
      </c>
      <c r="C918" s="2" t="s">
        <v>3468</v>
      </c>
      <c r="D918" s="2" t="s">
        <v>4241</v>
      </c>
      <c r="E918" s="2" t="s">
        <v>421</v>
      </c>
      <c r="F918" s="2" t="s">
        <v>12</v>
      </c>
      <c r="G918" s="2" t="s">
        <v>6</v>
      </c>
      <c r="H918" s="1" t="s">
        <v>7</v>
      </c>
      <c r="I918" s="1" t="s">
        <v>38</v>
      </c>
      <c r="J918" s="1" t="str">
        <f t="shared" si="14"/>
        <v>Incorrect</v>
      </c>
    </row>
    <row r="919" spans="1:10" x14ac:dyDescent="0.25">
      <c r="A919" s="1" t="s">
        <v>3469</v>
      </c>
      <c r="B919" s="1" t="s">
        <v>3470</v>
      </c>
      <c r="C919" s="2" t="s">
        <v>3471</v>
      </c>
      <c r="D919" s="2" t="s">
        <v>4238</v>
      </c>
      <c r="E919" s="2" t="s">
        <v>3472</v>
      </c>
      <c r="F919" s="2" t="s">
        <v>1242</v>
      </c>
      <c r="G919" s="2" t="s">
        <v>156</v>
      </c>
      <c r="H919" s="1" t="s">
        <v>38</v>
      </c>
      <c r="I919" s="1" t="s">
        <v>38</v>
      </c>
      <c r="J919" s="1" t="str">
        <f t="shared" si="14"/>
        <v>Correct</v>
      </c>
    </row>
    <row r="920" spans="1:10" x14ac:dyDescent="0.25">
      <c r="A920" s="1" t="s">
        <v>3473</v>
      </c>
      <c r="B920" s="1" t="s">
        <v>3474</v>
      </c>
      <c r="C920" s="2" t="s">
        <v>3475</v>
      </c>
      <c r="D920" s="2" t="s">
        <v>4232</v>
      </c>
      <c r="E920" s="2" t="s">
        <v>3476</v>
      </c>
      <c r="F920" s="2" t="s">
        <v>49</v>
      </c>
      <c r="G920" s="2" t="s">
        <v>6</v>
      </c>
      <c r="H920" s="1" t="s">
        <v>7</v>
      </c>
      <c r="I920" s="1" t="s">
        <v>7</v>
      </c>
      <c r="J920" s="1" t="str">
        <f t="shared" si="14"/>
        <v>Correct</v>
      </c>
    </row>
    <row r="921" spans="1:10" x14ac:dyDescent="0.25">
      <c r="A921" s="1" t="s">
        <v>3477</v>
      </c>
      <c r="B921" s="1" t="s">
        <v>3478</v>
      </c>
      <c r="C921" s="2" t="s">
        <v>3479</v>
      </c>
      <c r="D921" s="2" t="s">
        <v>4241</v>
      </c>
      <c r="E921" s="2" t="s">
        <v>133</v>
      </c>
      <c r="F921" s="2" t="s">
        <v>5</v>
      </c>
      <c r="G921" s="2" t="s">
        <v>134</v>
      </c>
      <c r="H921" s="1" t="s">
        <v>38</v>
      </c>
      <c r="I921" s="1" t="s">
        <v>38</v>
      </c>
      <c r="J921" s="1" t="str">
        <f t="shared" si="14"/>
        <v>Correct</v>
      </c>
    </row>
    <row r="922" spans="1:10" ht="270" x14ac:dyDescent="0.25">
      <c r="A922" s="1" t="s">
        <v>3480</v>
      </c>
      <c r="B922" s="1" t="s">
        <v>3481</v>
      </c>
      <c r="C922" s="2" t="s">
        <v>3482</v>
      </c>
      <c r="D922" s="2" t="s">
        <v>4237</v>
      </c>
      <c r="E922" s="2" t="s">
        <v>3483</v>
      </c>
      <c r="F922" s="2" t="s">
        <v>1679</v>
      </c>
      <c r="G922" s="2" t="s">
        <v>83</v>
      </c>
      <c r="H922" s="1" t="s">
        <v>38</v>
      </c>
      <c r="I922" s="1" t="s">
        <v>38</v>
      </c>
      <c r="J922" s="1" t="str">
        <f t="shared" si="14"/>
        <v>Correct</v>
      </c>
    </row>
    <row r="923" spans="1:10" x14ac:dyDescent="0.25">
      <c r="A923" s="1" t="s">
        <v>3484</v>
      </c>
      <c r="B923" s="1" t="s">
        <v>3485</v>
      </c>
      <c r="C923" s="2" t="s">
        <v>3486</v>
      </c>
      <c r="D923" s="2" t="s">
        <v>4237</v>
      </c>
      <c r="E923" s="2" t="s">
        <v>3487</v>
      </c>
      <c r="F923" s="2" t="s">
        <v>3488</v>
      </c>
      <c r="G923" s="2" t="s">
        <v>1895</v>
      </c>
      <c r="H923" s="1" t="s">
        <v>38</v>
      </c>
      <c r="I923" s="1" t="s">
        <v>38</v>
      </c>
      <c r="J923" s="1" t="str">
        <f t="shared" si="14"/>
        <v>Correct</v>
      </c>
    </row>
    <row r="924" spans="1:10" x14ac:dyDescent="0.25">
      <c r="A924" s="1" t="s">
        <v>3489</v>
      </c>
      <c r="B924" s="1" t="s">
        <v>3490</v>
      </c>
      <c r="C924" s="2" t="s">
        <v>3491</v>
      </c>
      <c r="D924" s="2" t="s">
        <v>4236</v>
      </c>
      <c r="E924" s="2" t="s">
        <v>3492</v>
      </c>
      <c r="F924" s="2" t="s">
        <v>88</v>
      </c>
      <c r="G924" s="2" t="s">
        <v>22</v>
      </c>
      <c r="H924" s="1" t="s">
        <v>7</v>
      </c>
      <c r="I924" s="1" t="s">
        <v>7</v>
      </c>
      <c r="J924" s="1" t="str">
        <f t="shared" si="14"/>
        <v>Correct</v>
      </c>
    </row>
    <row r="925" spans="1:10" x14ac:dyDescent="0.25">
      <c r="A925" s="1" t="s">
        <v>3493</v>
      </c>
      <c r="B925" s="1" t="s">
        <v>3494</v>
      </c>
      <c r="C925" s="2" t="s">
        <v>3495</v>
      </c>
      <c r="D925" s="2" t="s">
        <v>4241</v>
      </c>
      <c r="E925" s="2" t="s">
        <v>3496</v>
      </c>
      <c r="F925" s="2" t="s">
        <v>3497</v>
      </c>
      <c r="G925" s="2" t="s">
        <v>3498</v>
      </c>
      <c r="H925" s="1" t="s">
        <v>38</v>
      </c>
      <c r="I925" s="1" t="s">
        <v>38</v>
      </c>
      <c r="J925" s="1" t="str">
        <f t="shared" si="14"/>
        <v>Correct</v>
      </c>
    </row>
    <row r="926" spans="1:10" ht="195" x14ac:dyDescent="0.25">
      <c r="A926" s="1" t="s">
        <v>3499</v>
      </c>
      <c r="B926" s="1" t="s">
        <v>3500</v>
      </c>
      <c r="C926" s="2" t="s">
        <v>3501</v>
      </c>
      <c r="D926" s="2" t="s">
        <v>4232</v>
      </c>
      <c r="E926" s="2" t="s">
        <v>3502</v>
      </c>
      <c r="F926" s="2" t="s">
        <v>97</v>
      </c>
      <c r="G926" s="2" t="s">
        <v>37</v>
      </c>
      <c r="H926" s="1" t="s">
        <v>38</v>
      </c>
      <c r="I926" s="1" t="s">
        <v>38</v>
      </c>
      <c r="J926" s="1" t="str">
        <f t="shared" si="14"/>
        <v>Correct</v>
      </c>
    </row>
    <row r="927" spans="1:10" ht="375" x14ac:dyDescent="0.25">
      <c r="A927" s="1" t="s">
        <v>3503</v>
      </c>
      <c r="B927" s="1" t="s">
        <v>3504</v>
      </c>
      <c r="C927" s="2" t="s">
        <v>3505</v>
      </c>
      <c r="D927" s="2" t="s">
        <v>4239</v>
      </c>
      <c r="E927" s="2" t="s">
        <v>515</v>
      </c>
      <c r="F927" s="2" t="s">
        <v>12</v>
      </c>
      <c r="G927" s="2" t="s">
        <v>6</v>
      </c>
      <c r="H927" s="1" t="s">
        <v>7</v>
      </c>
      <c r="I927" s="1" t="s">
        <v>7</v>
      </c>
      <c r="J927" s="1" t="str">
        <f t="shared" si="14"/>
        <v>Correct</v>
      </c>
    </row>
    <row r="928" spans="1:10" ht="375" x14ac:dyDescent="0.25">
      <c r="A928" s="1" t="s">
        <v>3506</v>
      </c>
      <c r="B928" s="1" t="s">
        <v>3507</v>
      </c>
      <c r="C928" s="2" t="s">
        <v>3508</v>
      </c>
      <c r="D928" s="2" t="s">
        <v>4239</v>
      </c>
      <c r="E928" s="2" t="s">
        <v>1595</v>
      </c>
      <c r="F928" s="2" t="s">
        <v>27</v>
      </c>
      <c r="G928" s="2" t="s">
        <v>6</v>
      </c>
      <c r="H928" s="1" t="s">
        <v>7</v>
      </c>
      <c r="I928" s="1" t="s">
        <v>38</v>
      </c>
      <c r="J928" s="1" t="str">
        <f t="shared" si="14"/>
        <v>Incorrect</v>
      </c>
    </row>
    <row r="929" spans="1:10" ht="409.5" x14ac:dyDescent="0.25">
      <c r="A929" s="1" t="s">
        <v>3509</v>
      </c>
      <c r="B929" s="1" t="s">
        <v>3510</v>
      </c>
      <c r="C929" s="2" t="s">
        <v>3511</v>
      </c>
      <c r="D929" s="2" t="s">
        <v>4239</v>
      </c>
      <c r="E929" s="2" t="s">
        <v>3512</v>
      </c>
      <c r="F929" s="2" t="s">
        <v>27</v>
      </c>
      <c r="G929" s="2" t="s">
        <v>6</v>
      </c>
      <c r="H929" s="1" t="s">
        <v>7</v>
      </c>
      <c r="I929" s="1" t="s">
        <v>7</v>
      </c>
      <c r="J929" s="1" t="str">
        <f t="shared" si="14"/>
        <v>Correct</v>
      </c>
    </row>
    <row r="930" spans="1:10" ht="409.5" x14ac:dyDescent="0.25">
      <c r="A930" s="1" t="s">
        <v>3513</v>
      </c>
      <c r="B930" s="1" t="s">
        <v>3514</v>
      </c>
      <c r="C930" s="2" t="s">
        <v>3515</v>
      </c>
      <c r="D930" s="2" t="s">
        <v>4239</v>
      </c>
      <c r="E930" s="2" t="s">
        <v>515</v>
      </c>
      <c r="F930" s="2" t="s">
        <v>12</v>
      </c>
      <c r="G930" s="2" t="s">
        <v>6</v>
      </c>
      <c r="H930" s="1" t="s">
        <v>7</v>
      </c>
      <c r="I930" s="1" t="s">
        <v>7</v>
      </c>
      <c r="J930" s="1" t="str">
        <f t="shared" si="14"/>
        <v>Correct</v>
      </c>
    </row>
    <row r="931" spans="1:10" x14ac:dyDescent="0.25">
      <c r="A931" s="1" t="s">
        <v>3516</v>
      </c>
      <c r="B931" s="1" t="s">
        <v>3517</v>
      </c>
      <c r="C931" s="2" t="s">
        <v>3518</v>
      </c>
      <c r="D931" s="2" t="s">
        <v>4232</v>
      </c>
      <c r="E931" s="2" t="s">
        <v>173</v>
      </c>
      <c r="F931" s="2" t="s">
        <v>12</v>
      </c>
      <c r="G931" s="2" t="s">
        <v>6</v>
      </c>
      <c r="H931" s="1" t="s">
        <v>7</v>
      </c>
      <c r="I931" s="1" t="s">
        <v>7</v>
      </c>
      <c r="J931" s="1" t="str">
        <f t="shared" si="14"/>
        <v>Correct</v>
      </c>
    </row>
    <row r="932" spans="1:10" x14ac:dyDescent="0.25">
      <c r="A932" s="1" t="s">
        <v>3519</v>
      </c>
      <c r="B932" s="1" t="s">
        <v>3520</v>
      </c>
      <c r="C932" s="2" t="s">
        <v>3521</v>
      </c>
      <c r="D932" s="2" t="s">
        <v>4239</v>
      </c>
      <c r="E932" s="2" t="s">
        <v>3522</v>
      </c>
      <c r="F932" s="2" t="s">
        <v>27</v>
      </c>
      <c r="G932" s="2" t="s">
        <v>6</v>
      </c>
      <c r="H932" s="1" t="s">
        <v>7</v>
      </c>
      <c r="I932" s="1" t="s">
        <v>7</v>
      </c>
      <c r="J932" s="1" t="str">
        <f t="shared" si="14"/>
        <v>Correct</v>
      </c>
    </row>
    <row r="933" spans="1:10" x14ac:dyDescent="0.25">
      <c r="A933" s="1" t="s">
        <v>3523</v>
      </c>
      <c r="B933" s="1" t="s">
        <v>3524</v>
      </c>
      <c r="C933" s="2" t="s">
        <v>3525</v>
      </c>
      <c r="D933" s="2" t="s">
        <v>4237</v>
      </c>
      <c r="E933" s="2" t="s">
        <v>3526</v>
      </c>
      <c r="F933" s="2" t="s">
        <v>12</v>
      </c>
      <c r="G933" s="2" t="s">
        <v>6</v>
      </c>
      <c r="H933" s="1" t="s">
        <v>7</v>
      </c>
      <c r="I933" s="1" t="s">
        <v>38</v>
      </c>
      <c r="J933" s="1" t="str">
        <f t="shared" si="14"/>
        <v>Incorrect</v>
      </c>
    </row>
    <row r="934" spans="1:10" x14ac:dyDescent="0.25">
      <c r="A934" s="1" t="s">
        <v>3527</v>
      </c>
      <c r="B934" s="1" t="s">
        <v>3528</v>
      </c>
      <c r="C934" s="2" t="s">
        <v>3529</v>
      </c>
      <c r="D934" s="2" t="s">
        <v>4232</v>
      </c>
      <c r="E934" s="2" t="s">
        <v>2824</v>
      </c>
      <c r="F934" s="2" t="s">
        <v>12</v>
      </c>
      <c r="G934" s="2" t="s">
        <v>6</v>
      </c>
      <c r="H934" s="1" t="s">
        <v>7</v>
      </c>
      <c r="I934" s="1" t="s">
        <v>7</v>
      </c>
      <c r="J934" s="1" t="str">
        <f t="shared" si="14"/>
        <v>Correct</v>
      </c>
    </row>
    <row r="935" spans="1:10" x14ac:dyDescent="0.25">
      <c r="A935" s="1" t="s">
        <v>3530</v>
      </c>
      <c r="B935" s="1" t="s">
        <v>3531</v>
      </c>
      <c r="C935" s="2" t="s">
        <v>3532</v>
      </c>
      <c r="D935" s="2" t="s">
        <v>4236</v>
      </c>
      <c r="E935" s="2" t="s">
        <v>1363</v>
      </c>
      <c r="F935" s="2" t="s">
        <v>5</v>
      </c>
      <c r="G935" s="2" t="s">
        <v>134</v>
      </c>
      <c r="H935" s="1" t="s">
        <v>38</v>
      </c>
      <c r="I935" s="1" t="s">
        <v>7</v>
      </c>
      <c r="J935" s="1" t="str">
        <f t="shared" si="14"/>
        <v>Incorrect</v>
      </c>
    </row>
    <row r="936" spans="1:10" x14ac:dyDescent="0.25">
      <c r="A936" s="1" t="s">
        <v>3533</v>
      </c>
      <c r="B936" s="1" t="s">
        <v>3534</v>
      </c>
      <c r="C936" s="2" t="s">
        <v>3535</v>
      </c>
      <c r="D936" s="2" t="s">
        <v>4237</v>
      </c>
      <c r="E936" s="2" t="s">
        <v>3536</v>
      </c>
      <c r="F936" s="2" t="s">
        <v>3537</v>
      </c>
      <c r="G936" s="2" t="s">
        <v>3538</v>
      </c>
      <c r="H936" s="1" t="s">
        <v>38</v>
      </c>
      <c r="I936" s="1" t="s">
        <v>38</v>
      </c>
      <c r="J936" s="1" t="str">
        <f t="shared" si="14"/>
        <v>Correct</v>
      </c>
    </row>
    <row r="937" spans="1:10" x14ac:dyDescent="0.25">
      <c r="A937" s="1" t="s">
        <v>3539</v>
      </c>
      <c r="B937" s="1" t="s">
        <v>3540</v>
      </c>
      <c r="C937" s="2" t="s">
        <v>3541</v>
      </c>
      <c r="D937" s="2" t="s">
        <v>4237</v>
      </c>
      <c r="E937" s="2" t="s">
        <v>3542</v>
      </c>
      <c r="F937" s="2" t="s">
        <v>3543</v>
      </c>
      <c r="G937" s="2" t="s">
        <v>1067</v>
      </c>
      <c r="H937" s="1" t="s">
        <v>38</v>
      </c>
      <c r="I937" s="1" t="s">
        <v>38</v>
      </c>
      <c r="J937" s="1" t="str">
        <f t="shared" si="14"/>
        <v>Correct</v>
      </c>
    </row>
    <row r="938" spans="1:10" x14ac:dyDescent="0.25">
      <c r="A938" s="1" t="s">
        <v>3544</v>
      </c>
      <c r="B938" s="1" t="s">
        <v>3545</v>
      </c>
      <c r="C938" s="2" t="s">
        <v>3546</v>
      </c>
      <c r="D938" s="2" t="s">
        <v>4237</v>
      </c>
      <c r="E938" s="2" t="s">
        <v>3547</v>
      </c>
      <c r="F938" s="2" t="s">
        <v>88</v>
      </c>
      <c r="G938" s="2" t="s">
        <v>1229</v>
      </c>
      <c r="H938" s="1" t="s">
        <v>38</v>
      </c>
      <c r="I938" s="1" t="s">
        <v>7</v>
      </c>
      <c r="J938" s="1" t="str">
        <f t="shared" si="14"/>
        <v>Incorrect</v>
      </c>
    </row>
    <row r="939" spans="1:10" x14ac:dyDescent="0.25">
      <c r="A939" s="1" t="s">
        <v>3548</v>
      </c>
      <c r="B939" s="1" t="s">
        <v>3549</v>
      </c>
      <c r="C939" s="2" t="s">
        <v>3550</v>
      </c>
      <c r="D939" s="2" t="s">
        <v>4237</v>
      </c>
      <c r="E939" s="2" t="s">
        <v>3551</v>
      </c>
      <c r="F939" s="2" t="s">
        <v>3552</v>
      </c>
      <c r="G939" s="2" t="s">
        <v>3553</v>
      </c>
      <c r="H939" s="1" t="s">
        <v>38</v>
      </c>
      <c r="I939" s="1" t="s">
        <v>38</v>
      </c>
      <c r="J939" s="1" t="str">
        <f t="shared" si="14"/>
        <v>Correct</v>
      </c>
    </row>
    <row r="940" spans="1:10" x14ac:dyDescent="0.25">
      <c r="A940" s="1" t="s">
        <v>3554</v>
      </c>
      <c r="B940" s="1" t="s">
        <v>3555</v>
      </c>
      <c r="C940" s="2" t="s">
        <v>3556</v>
      </c>
      <c r="D940" s="2" t="s">
        <v>4237</v>
      </c>
      <c r="E940" s="2" t="s">
        <v>3557</v>
      </c>
      <c r="F940" s="2" t="s">
        <v>1698</v>
      </c>
      <c r="G940" s="2" t="s">
        <v>417</v>
      </c>
      <c r="H940" s="1" t="s">
        <v>38</v>
      </c>
      <c r="I940" s="1" t="s">
        <v>38</v>
      </c>
      <c r="J940" s="1" t="str">
        <f t="shared" si="14"/>
        <v>Correct</v>
      </c>
    </row>
    <row r="941" spans="1:10" x14ac:dyDescent="0.25">
      <c r="A941" s="1" t="s">
        <v>3558</v>
      </c>
      <c r="B941" s="1" t="s">
        <v>3559</v>
      </c>
      <c r="C941" s="2" t="s">
        <v>3560</v>
      </c>
      <c r="D941" s="2" t="s">
        <v>4237</v>
      </c>
      <c r="E941" s="2" t="s">
        <v>3561</v>
      </c>
      <c r="F941" s="2" t="s">
        <v>3562</v>
      </c>
      <c r="G941" s="2" t="s">
        <v>3563</v>
      </c>
      <c r="H941" s="1" t="s">
        <v>38</v>
      </c>
      <c r="I941" s="1" t="s">
        <v>38</v>
      </c>
      <c r="J941" s="1" t="str">
        <f t="shared" si="14"/>
        <v>Correct</v>
      </c>
    </row>
    <row r="942" spans="1:10" x14ac:dyDescent="0.25">
      <c r="A942" s="1" t="s">
        <v>3564</v>
      </c>
      <c r="B942" s="1" t="s">
        <v>3565</v>
      </c>
      <c r="C942" s="2" t="s">
        <v>3566</v>
      </c>
      <c r="D942" s="2" t="s">
        <v>4237</v>
      </c>
      <c r="E942" s="2" t="s">
        <v>3567</v>
      </c>
      <c r="F942" s="2" t="s">
        <v>3568</v>
      </c>
      <c r="G942" s="2" t="s">
        <v>3569</v>
      </c>
      <c r="H942" s="1" t="s">
        <v>38</v>
      </c>
      <c r="I942" s="1" t="s">
        <v>38</v>
      </c>
      <c r="J942" s="1" t="str">
        <f t="shared" si="14"/>
        <v>Correct</v>
      </c>
    </row>
    <row r="943" spans="1:10" x14ac:dyDescent="0.25">
      <c r="A943" s="1" t="s">
        <v>3570</v>
      </c>
      <c r="B943" s="1" t="s">
        <v>3571</v>
      </c>
      <c r="C943" s="2" t="s">
        <v>3572</v>
      </c>
      <c r="D943" s="2" t="s">
        <v>4237</v>
      </c>
      <c r="E943" s="2" t="s">
        <v>3573</v>
      </c>
      <c r="F943" s="2" t="s">
        <v>97</v>
      </c>
      <c r="G943" s="2" t="s">
        <v>1067</v>
      </c>
      <c r="H943" s="1" t="s">
        <v>38</v>
      </c>
      <c r="I943" s="1" t="s">
        <v>38</v>
      </c>
      <c r="J943" s="1" t="str">
        <f t="shared" si="14"/>
        <v>Correct</v>
      </c>
    </row>
    <row r="944" spans="1:10" x14ac:dyDescent="0.25">
      <c r="A944" s="1" t="s">
        <v>3574</v>
      </c>
      <c r="B944" s="1" t="s">
        <v>3575</v>
      </c>
      <c r="C944" s="2" t="s">
        <v>3576</v>
      </c>
      <c r="D944" s="2" t="s">
        <v>4237</v>
      </c>
      <c r="E944" s="2" t="s">
        <v>3577</v>
      </c>
      <c r="F944" s="2" t="s">
        <v>1717</v>
      </c>
      <c r="G944" s="2" t="s">
        <v>1794</v>
      </c>
      <c r="H944" s="1" t="s">
        <v>38</v>
      </c>
      <c r="I944" s="1" t="s">
        <v>38</v>
      </c>
      <c r="J944" s="1" t="str">
        <f t="shared" si="14"/>
        <v>Correct</v>
      </c>
    </row>
    <row r="945" spans="1:10" x14ac:dyDescent="0.25">
      <c r="A945" s="1" t="s">
        <v>3578</v>
      </c>
      <c r="B945" s="1" t="s">
        <v>3579</v>
      </c>
      <c r="C945" s="2" t="s">
        <v>3580</v>
      </c>
      <c r="D945" s="2" t="s">
        <v>4237</v>
      </c>
      <c r="E945" s="2" t="s">
        <v>927</v>
      </c>
      <c r="F945" s="2" t="s">
        <v>27</v>
      </c>
      <c r="G945" s="2" t="s">
        <v>6</v>
      </c>
      <c r="H945" s="1" t="s">
        <v>7</v>
      </c>
      <c r="I945" s="1" t="s">
        <v>7</v>
      </c>
      <c r="J945" s="1" t="str">
        <f t="shared" si="14"/>
        <v>Correct</v>
      </c>
    </row>
    <row r="946" spans="1:10" x14ac:dyDescent="0.25">
      <c r="A946" s="1" t="s">
        <v>3581</v>
      </c>
      <c r="B946" s="1" t="s">
        <v>3582</v>
      </c>
      <c r="C946" s="2" t="s">
        <v>3583</v>
      </c>
      <c r="D946" s="2" t="s">
        <v>4237</v>
      </c>
      <c r="E946" s="2" t="s">
        <v>53</v>
      </c>
      <c r="F946" s="2" t="s">
        <v>12</v>
      </c>
      <c r="G946" s="2" t="s">
        <v>134</v>
      </c>
      <c r="H946" s="1" t="s">
        <v>38</v>
      </c>
      <c r="I946" s="1" t="s">
        <v>38</v>
      </c>
      <c r="J946" s="1" t="str">
        <f t="shared" si="14"/>
        <v>Correct</v>
      </c>
    </row>
    <row r="947" spans="1:10" x14ac:dyDescent="0.25">
      <c r="A947" s="1" t="s">
        <v>3584</v>
      </c>
      <c r="B947" s="1" t="s">
        <v>3585</v>
      </c>
      <c r="C947" s="2" t="s">
        <v>3586</v>
      </c>
      <c r="D947" s="2" t="s">
        <v>4237</v>
      </c>
      <c r="E947" s="2" t="s">
        <v>3587</v>
      </c>
      <c r="F947" s="2" t="s">
        <v>1717</v>
      </c>
      <c r="G947" s="2" t="s">
        <v>3588</v>
      </c>
      <c r="H947" s="1" t="s">
        <v>38</v>
      </c>
      <c r="I947" s="1" t="s">
        <v>38</v>
      </c>
      <c r="J947" s="1" t="str">
        <f t="shared" si="14"/>
        <v>Correct</v>
      </c>
    </row>
    <row r="948" spans="1:10" x14ac:dyDescent="0.25">
      <c r="A948" s="1" t="s">
        <v>3589</v>
      </c>
      <c r="B948" s="1" t="s">
        <v>3590</v>
      </c>
      <c r="C948" s="2" t="s">
        <v>3591</v>
      </c>
      <c r="D948" s="2" t="s">
        <v>4237</v>
      </c>
      <c r="E948" s="2" t="s">
        <v>53</v>
      </c>
      <c r="F948" s="2" t="s">
        <v>12</v>
      </c>
      <c r="G948" s="2" t="s">
        <v>134</v>
      </c>
      <c r="H948" s="1" t="s">
        <v>38</v>
      </c>
      <c r="I948" s="1" t="s">
        <v>38</v>
      </c>
      <c r="J948" s="1" t="str">
        <f t="shared" si="14"/>
        <v>Correct</v>
      </c>
    </row>
    <row r="949" spans="1:10" ht="270" x14ac:dyDescent="0.25">
      <c r="A949" s="1" t="s">
        <v>3592</v>
      </c>
      <c r="B949" s="1" t="s">
        <v>3593</v>
      </c>
      <c r="C949" s="2" t="s">
        <v>3594</v>
      </c>
      <c r="D949" s="2" t="s">
        <v>4237</v>
      </c>
      <c r="E949" s="2" t="s">
        <v>3595</v>
      </c>
      <c r="F949" s="2" t="s">
        <v>3596</v>
      </c>
      <c r="G949" s="2" t="s">
        <v>2724</v>
      </c>
      <c r="H949" s="1" t="s">
        <v>38</v>
      </c>
      <c r="I949" s="1" t="s">
        <v>38</v>
      </c>
      <c r="J949" s="1" t="str">
        <f t="shared" si="14"/>
        <v>Correct</v>
      </c>
    </row>
    <row r="950" spans="1:10" x14ac:dyDescent="0.25">
      <c r="A950" s="1" t="s">
        <v>3597</v>
      </c>
      <c r="B950" s="1" t="s">
        <v>3598</v>
      </c>
      <c r="C950" s="2" t="s">
        <v>3599</v>
      </c>
      <c r="D950" s="2" t="s">
        <v>4237</v>
      </c>
      <c r="E950" s="2" t="s">
        <v>53</v>
      </c>
      <c r="F950" s="2" t="s">
        <v>12</v>
      </c>
      <c r="G950" s="2" t="s">
        <v>134</v>
      </c>
      <c r="H950" s="1" t="s">
        <v>38</v>
      </c>
      <c r="I950" s="1" t="s">
        <v>38</v>
      </c>
      <c r="J950" s="1" t="str">
        <f t="shared" si="14"/>
        <v>Correct</v>
      </c>
    </row>
    <row r="951" spans="1:10" ht="360" x14ac:dyDescent="0.25">
      <c r="A951" s="1" t="s">
        <v>3600</v>
      </c>
      <c r="B951" s="1" t="s">
        <v>3601</v>
      </c>
      <c r="C951" s="2" t="s">
        <v>3602</v>
      </c>
      <c r="D951" s="2" t="s">
        <v>4254</v>
      </c>
      <c r="E951" s="2" t="s">
        <v>3603</v>
      </c>
      <c r="F951" s="2" t="s">
        <v>97</v>
      </c>
      <c r="G951" s="2" t="s">
        <v>22</v>
      </c>
      <c r="H951" s="1" t="s">
        <v>7</v>
      </c>
      <c r="I951" s="1" t="s">
        <v>7</v>
      </c>
      <c r="J951" s="1" t="str">
        <f t="shared" si="14"/>
        <v>Correct</v>
      </c>
    </row>
    <row r="952" spans="1:10" x14ac:dyDescent="0.25">
      <c r="A952" s="1" t="s">
        <v>3604</v>
      </c>
      <c r="B952" s="1" t="s">
        <v>3605</v>
      </c>
      <c r="C952" s="2" t="s">
        <v>3606</v>
      </c>
      <c r="D952" s="2" t="s">
        <v>4237</v>
      </c>
      <c r="E952" s="2" t="s">
        <v>317</v>
      </c>
      <c r="F952" s="2" t="s">
        <v>12</v>
      </c>
      <c r="G952" s="2" t="s">
        <v>6</v>
      </c>
      <c r="H952" s="1" t="s">
        <v>7</v>
      </c>
      <c r="I952" s="1" t="s">
        <v>7</v>
      </c>
      <c r="J952" s="1" t="str">
        <f t="shared" si="14"/>
        <v>Correct</v>
      </c>
    </row>
    <row r="953" spans="1:10" x14ac:dyDescent="0.25">
      <c r="A953" s="1" t="s">
        <v>3607</v>
      </c>
      <c r="B953" s="1" t="s">
        <v>3608</v>
      </c>
      <c r="C953" s="2" t="s">
        <v>3609</v>
      </c>
      <c r="D953" s="2" t="s">
        <v>4254</v>
      </c>
      <c r="E953" s="2" t="s">
        <v>190</v>
      </c>
      <c r="F953" s="2" t="s">
        <v>27</v>
      </c>
      <c r="G953" s="2" t="s">
        <v>6</v>
      </c>
      <c r="H953" s="1" t="s">
        <v>7</v>
      </c>
      <c r="I953" s="1" t="s">
        <v>38</v>
      </c>
      <c r="J953" s="1" t="str">
        <f t="shared" si="14"/>
        <v>Incorrect</v>
      </c>
    </row>
    <row r="954" spans="1:10" ht="375" x14ac:dyDescent="0.25">
      <c r="A954" s="1" t="s">
        <v>3610</v>
      </c>
      <c r="B954" s="1" t="s">
        <v>3611</v>
      </c>
      <c r="C954" s="2" t="s">
        <v>3612</v>
      </c>
      <c r="D954" s="2" t="s">
        <v>4237</v>
      </c>
      <c r="E954" s="2" t="s">
        <v>3613</v>
      </c>
      <c r="F954" s="2" t="s">
        <v>3614</v>
      </c>
      <c r="G954" s="2" t="s">
        <v>3615</v>
      </c>
      <c r="H954" s="1" t="s">
        <v>38</v>
      </c>
      <c r="I954" s="1" t="s">
        <v>38</v>
      </c>
      <c r="J954" s="1" t="str">
        <f t="shared" si="14"/>
        <v>Correct</v>
      </c>
    </row>
    <row r="955" spans="1:10" x14ac:dyDescent="0.25">
      <c r="A955" s="1" t="s">
        <v>3616</v>
      </c>
      <c r="B955" s="1" t="s">
        <v>3617</v>
      </c>
      <c r="C955" s="2" t="s">
        <v>3618</v>
      </c>
      <c r="D955" s="2" t="s">
        <v>4237</v>
      </c>
      <c r="E955" s="2" t="s">
        <v>3619</v>
      </c>
      <c r="F955" s="2" t="s">
        <v>3620</v>
      </c>
      <c r="G955" s="2" t="s">
        <v>3621</v>
      </c>
      <c r="H955" s="1" t="s">
        <v>38</v>
      </c>
      <c r="I955" s="1" t="s">
        <v>38</v>
      </c>
      <c r="J955" s="1" t="str">
        <f t="shared" si="14"/>
        <v>Correct</v>
      </c>
    </row>
    <row r="956" spans="1:10" x14ac:dyDescent="0.25">
      <c r="A956" s="1" t="s">
        <v>3622</v>
      </c>
      <c r="B956" s="1" t="s">
        <v>3623</v>
      </c>
      <c r="C956" s="2" t="s">
        <v>3624</v>
      </c>
      <c r="D956" s="2" t="s">
        <v>4237</v>
      </c>
      <c r="E956" s="2" t="s">
        <v>706</v>
      </c>
      <c r="F956" s="2" t="s">
        <v>12</v>
      </c>
      <c r="G956" s="2" t="s">
        <v>6</v>
      </c>
      <c r="H956" s="1" t="s">
        <v>7</v>
      </c>
      <c r="I956" s="1" t="s">
        <v>7</v>
      </c>
      <c r="J956" s="1" t="str">
        <f t="shared" si="14"/>
        <v>Correct</v>
      </c>
    </row>
    <row r="957" spans="1:10" x14ac:dyDescent="0.25">
      <c r="A957" s="1" t="s">
        <v>3625</v>
      </c>
      <c r="B957" s="1" t="s">
        <v>3626</v>
      </c>
      <c r="C957" s="2" t="s">
        <v>3627</v>
      </c>
      <c r="D957" s="2" t="s">
        <v>4237</v>
      </c>
      <c r="E957" s="2" t="s">
        <v>3628</v>
      </c>
      <c r="F957" s="2" t="s">
        <v>5</v>
      </c>
      <c r="G957" s="2" t="s">
        <v>134</v>
      </c>
      <c r="H957" s="1" t="s">
        <v>38</v>
      </c>
      <c r="I957" s="1" t="s">
        <v>7</v>
      </c>
      <c r="J957" s="1" t="str">
        <f t="shared" si="14"/>
        <v>Incorrect</v>
      </c>
    </row>
    <row r="958" spans="1:10" ht="375" x14ac:dyDescent="0.25">
      <c r="A958" s="1" t="s">
        <v>3629</v>
      </c>
      <c r="B958" s="1" t="s">
        <v>3630</v>
      </c>
      <c r="C958" s="2" t="s">
        <v>3631</v>
      </c>
      <c r="D958" s="2" t="s">
        <v>4237</v>
      </c>
      <c r="E958" s="2" t="s">
        <v>1411</v>
      </c>
      <c r="F958" s="2" t="s">
        <v>5</v>
      </c>
      <c r="G958" s="2" t="s">
        <v>134</v>
      </c>
      <c r="H958" s="1" t="s">
        <v>38</v>
      </c>
      <c r="I958" s="1" t="s">
        <v>38</v>
      </c>
      <c r="J958" s="1" t="str">
        <f t="shared" si="14"/>
        <v>Correct</v>
      </c>
    </row>
    <row r="959" spans="1:10" x14ac:dyDescent="0.25">
      <c r="A959" s="1" t="s">
        <v>3632</v>
      </c>
      <c r="B959" s="1" t="s">
        <v>3633</v>
      </c>
      <c r="C959" s="2" t="s">
        <v>3634</v>
      </c>
      <c r="D959" s="2" t="s">
        <v>4237</v>
      </c>
      <c r="E959" s="2" t="s">
        <v>287</v>
      </c>
      <c r="F959" s="2" t="s">
        <v>12</v>
      </c>
      <c r="G959" s="2" t="s">
        <v>6</v>
      </c>
      <c r="H959" s="1" t="s">
        <v>7</v>
      </c>
      <c r="I959" s="1" t="s">
        <v>7</v>
      </c>
      <c r="J959" s="1" t="str">
        <f t="shared" si="14"/>
        <v>Correct</v>
      </c>
    </row>
    <row r="960" spans="1:10" x14ac:dyDescent="0.25">
      <c r="A960" s="1" t="s">
        <v>3635</v>
      </c>
      <c r="B960" s="1" t="s">
        <v>3636</v>
      </c>
      <c r="C960" s="2" t="s">
        <v>3637</v>
      </c>
      <c r="D960" s="2" t="s">
        <v>4237</v>
      </c>
      <c r="E960" s="2" t="s">
        <v>519</v>
      </c>
      <c r="F960" s="2" t="s">
        <v>27</v>
      </c>
      <c r="G960" s="2" t="s">
        <v>6</v>
      </c>
      <c r="H960" s="1" t="s">
        <v>7</v>
      </c>
      <c r="I960" s="1" t="s">
        <v>7</v>
      </c>
      <c r="J960" s="1" t="str">
        <f t="shared" si="14"/>
        <v>Correct</v>
      </c>
    </row>
    <row r="961" spans="1:10" x14ac:dyDescent="0.25">
      <c r="A961" s="1" t="s">
        <v>3638</v>
      </c>
      <c r="B961" s="1" t="s">
        <v>3639</v>
      </c>
      <c r="C961" s="2" t="s">
        <v>3640</v>
      </c>
      <c r="D961" s="2" t="s">
        <v>4237</v>
      </c>
      <c r="E961" s="2" t="s">
        <v>250</v>
      </c>
      <c r="F961" s="2" t="s">
        <v>27</v>
      </c>
      <c r="G961" s="2" t="s">
        <v>6</v>
      </c>
      <c r="H961" s="1" t="s">
        <v>7</v>
      </c>
      <c r="I961" s="1" t="s">
        <v>7</v>
      </c>
      <c r="J961" s="1" t="str">
        <f t="shared" si="14"/>
        <v>Correct</v>
      </c>
    </row>
    <row r="962" spans="1:10" x14ac:dyDescent="0.25">
      <c r="A962" s="1" t="s">
        <v>3641</v>
      </c>
      <c r="B962" s="1" t="s">
        <v>3642</v>
      </c>
      <c r="C962" s="2" t="s">
        <v>3643</v>
      </c>
      <c r="D962" s="2" t="s">
        <v>4237</v>
      </c>
      <c r="E962" s="2" t="s">
        <v>1227</v>
      </c>
      <c r="F962" s="2" t="s">
        <v>1228</v>
      </c>
      <c r="G962" s="2" t="s">
        <v>1229</v>
      </c>
      <c r="H962" s="1" t="s">
        <v>38</v>
      </c>
      <c r="I962" s="1" t="s">
        <v>38</v>
      </c>
      <c r="J962" s="1" t="str">
        <f t="shared" si="14"/>
        <v>Correct</v>
      </c>
    </row>
    <row r="963" spans="1:10" ht="180" x14ac:dyDescent="0.25">
      <c r="A963" s="1" t="s">
        <v>3644</v>
      </c>
      <c r="B963" s="1" t="s">
        <v>3645</v>
      </c>
      <c r="C963" s="2" t="s">
        <v>3646</v>
      </c>
      <c r="D963" s="2" t="s">
        <v>4247</v>
      </c>
      <c r="E963" s="2" t="s">
        <v>3647</v>
      </c>
      <c r="F963" s="2" t="s">
        <v>97</v>
      </c>
      <c r="G963" s="2" t="s">
        <v>60</v>
      </c>
      <c r="H963" s="1" t="s">
        <v>38</v>
      </c>
      <c r="I963" s="1" t="s">
        <v>38</v>
      </c>
      <c r="J963" s="1" t="str">
        <f t="shared" ref="J963:J1026" si="15">IF(H963=I963,"Correct","Incorrect")</f>
        <v>Correct</v>
      </c>
    </row>
    <row r="964" spans="1:10" ht="390" x14ac:dyDescent="0.25">
      <c r="A964" s="1" t="s">
        <v>3648</v>
      </c>
      <c r="B964" s="1" t="s">
        <v>3649</v>
      </c>
      <c r="C964" s="2" t="s">
        <v>3650</v>
      </c>
      <c r="D964" s="2" t="s">
        <v>4240</v>
      </c>
      <c r="E964" s="2" t="s">
        <v>287</v>
      </c>
      <c r="F964" s="2" t="s">
        <v>12</v>
      </c>
      <c r="G964" s="2" t="s">
        <v>6</v>
      </c>
      <c r="H964" s="1" t="s">
        <v>7</v>
      </c>
      <c r="I964" s="1" t="s">
        <v>7</v>
      </c>
      <c r="J964" s="1" t="str">
        <f t="shared" si="15"/>
        <v>Correct</v>
      </c>
    </row>
    <row r="965" spans="1:10" x14ac:dyDescent="0.25">
      <c r="A965" s="1" t="s">
        <v>3651</v>
      </c>
      <c r="B965" s="1" t="s">
        <v>3652</v>
      </c>
      <c r="C965" s="2" t="s">
        <v>3653</v>
      </c>
      <c r="D965" s="2" t="s">
        <v>4240</v>
      </c>
      <c r="E965" s="2" t="s">
        <v>250</v>
      </c>
      <c r="F965" s="2" t="s">
        <v>27</v>
      </c>
      <c r="G965" s="2" t="s">
        <v>6</v>
      </c>
      <c r="H965" s="1" t="s">
        <v>7</v>
      </c>
      <c r="I965" s="1" t="s">
        <v>7</v>
      </c>
      <c r="J965" s="1" t="str">
        <f t="shared" si="15"/>
        <v>Correct</v>
      </c>
    </row>
    <row r="966" spans="1:10" ht="345" x14ac:dyDescent="0.25">
      <c r="A966" s="1" t="s">
        <v>3654</v>
      </c>
      <c r="B966" s="1" t="s">
        <v>3655</v>
      </c>
      <c r="C966" s="2" t="s">
        <v>3656</v>
      </c>
      <c r="D966" s="2" t="s">
        <v>4245</v>
      </c>
      <c r="E966" s="2" t="s">
        <v>16</v>
      </c>
      <c r="F966" s="2" t="s">
        <v>12</v>
      </c>
      <c r="G966" s="2" t="s">
        <v>129</v>
      </c>
      <c r="H966" s="1" t="s">
        <v>7</v>
      </c>
      <c r="I966" s="1" t="s">
        <v>7</v>
      </c>
      <c r="J966" s="1" t="str">
        <f t="shared" si="15"/>
        <v>Correct</v>
      </c>
    </row>
    <row r="967" spans="1:10" ht="255" x14ac:dyDescent="0.25">
      <c r="A967" s="1" t="s">
        <v>3657</v>
      </c>
      <c r="B967" s="1" t="s">
        <v>3658</v>
      </c>
      <c r="C967" s="2" t="s">
        <v>3659</v>
      </c>
      <c r="D967" s="2" t="s">
        <v>4239</v>
      </c>
      <c r="E967" s="2" t="s">
        <v>3660</v>
      </c>
      <c r="F967" s="2" t="s">
        <v>3661</v>
      </c>
      <c r="G967" s="2" t="s">
        <v>107</v>
      </c>
      <c r="H967" s="1" t="s">
        <v>7</v>
      </c>
      <c r="I967" s="1" t="s">
        <v>7</v>
      </c>
      <c r="J967" s="1" t="str">
        <f t="shared" si="15"/>
        <v>Correct</v>
      </c>
    </row>
    <row r="968" spans="1:10" ht="405" x14ac:dyDescent="0.25">
      <c r="A968" s="1" t="s">
        <v>3662</v>
      </c>
      <c r="B968" s="1" t="s">
        <v>3663</v>
      </c>
      <c r="C968" s="2" t="s">
        <v>3664</v>
      </c>
      <c r="D968" s="2" t="s">
        <v>4239</v>
      </c>
      <c r="E968" s="2" t="s">
        <v>3665</v>
      </c>
      <c r="F968" s="2" t="s">
        <v>219</v>
      </c>
      <c r="G968" s="2" t="s">
        <v>22</v>
      </c>
      <c r="H968" s="1" t="s">
        <v>7</v>
      </c>
      <c r="I968" s="1" t="s">
        <v>7</v>
      </c>
      <c r="J968" s="1" t="str">
        <f t="shared" si="15"/>
        <v>Correct</v>
      </c>
    </row>
    <row r="969" spans="1:10" x14ac:dyDescent="0.25">
      <c r="A969" s="1" t="s">
        <v>3666</v>
      </c>
      <c r="B969" s="1" t="s">
        <v>3667</v>
      </c>
      <c r="C969" s="2" t="s">
        <v>3668</v>
      </c>
      <c r="D969" s="2" t="s">
        <v>4239</v>
      </c>
      <c r="E969" s="2" t="s">
        <v>3669</v>
      </c>
      <c r="F969" s="2" t="s">
        <v>88</v>
      </c>
      <c r="G969" s="2" t="s">
        <v>22</v>
      </c>
      <c r="H969" s="1" t="s">
        <v>7</v>
      </c>
      <c r="I969" s="1" t="s">
        <v>7</v>
      </c>
      <c r="J969" s="1" t="str">
        <f t="shared" si="15"/>
        <v>Correct</v>
      </c>
    </row>
    <row r="970" spans="1:10" x14ac:dyDescent="0.25">
      <c r="A970" s="1" t="s">
        <v>3670</v>
      </c>
      <c r="B970" s="1" t="s">
        <v>3671</v>
      </c>
      <c r="C970" s="2" t="s">
        <v>3672</v>
      </c>
      <c r="D970" s="2" t="s">
        <v>4240</v>
      </c>
      <c r="E970" s="2" t="s">
        <v>124</v>
      </c>
      <c r="F970" s="2" t="s">
        <v>27</v>
      </c>
      <c r="G970" s="2" t="s">
        <v>6</v>
      </c>
      <c r="H970" s="1" t="s">
        <v>7</v>
      </c>
      <c r="I970" s="1" t="s">
        <v>7</v>
      </c>
      <c r="J970" s="1" t="str">
        <f t="shared" si="15"/>
        <v>Correct</v>
      </c>
    </row>
    <row r="971" spans="1:10" x14ac:dyDescent="0.25">
      <c r="A971" s="1" t="s">
        <v>3673</v>
      </c>
      <c r="B971" s="1" t="s">
        <v>3674</v>
      </c>
      <c r="C971" s="2" t="s">
        <v>3675</v>
      </c>
      <c r="D971" s="2" t="s">
        <v>4240</v>
      </c>
      <c r="E971" s="2" t="s">
        <v>313</v>
      </c>
      <c r="F971" s="2" t="s">
        <v>27</v>
      </c>
      <c r="G971" s="2" t="s">
        <v>129</v>
      </c>
      <c r="H971" s="1" t="s">
        <v>7</v>
      </c>
      <c r="I971" s="1" t="s">
        <v>7</v>
      </c>
      <c r="J971" s="1" t="str">
        <f t="shared" si="15"/>
        <v>Correct</v>
      </c>
    </row>
    <row r="972" spans="1:10" ht="330" x14ac:dyDescent="0.25">
      <c r="A972" s="1" t="s">
        <v>3676</v>
      </c>
      <c r="B972" s="1" t="s">
        <v>3677</v>
      </c>
      <c r="C972" s="2" t="s">
        <v>3678</v>
      </c>
      <c r="D972" s="2" t="s">
        <v>4236</v>
      </c>
      <c r="E972" s="2" t="s">
        <v>573</v>
      </c>
      <c r="F972" s="2" t="s">
        <v>27</v>
      </c>
      <c r="G972" s="2" t="s">
        <v>6</v>
      </c>
      <c r="H972" s="1" t="s">
        <v>7</v>
      </c>
      <c r="I972" s="1" t="s">
        <v>7</v>
      </c>
      <c r="J972" s="1" t="str">
        <f t="shared" si="15"/>
        <v>Correct</v>
      </c>
    </row>
    <row r="973" spans="1:10" x14ac:dyDescent="0.25">
      <c r="A973" s="1" t="s">
        <v>3679</v>
      </c>
      <c r="B973" s="1" t="s">
        <v>3680</v>
      </c>
      <c r="C973" s="2" t="s">
        <v>3681</v>
      </c>
      <c r="D973" s="2" t="s">
        <v>4239</v>
      </c>
      <c r="E973" s="2" t="s">
        <v>3682</v>
      </c>
      <c r="F973" s="2" t="s">
        <v>49</v>
      </c>
      <c r="G973" s="2" t="s">
        <v>6</v>
      </c>
      <c r="H973" s="1" t="s">
        <v>7</v>
      </c>
      <c r="I973" s="1" t="s">
        <v>7</v>
      </c>
      <c r="J973" s="1" t="str">
        <f t="shared" si="15"/>
        <v>Correct</v>
      </c>
    </row>
    <row r="974" spans="1:10" x14ac:dyDescent="0.25">
      <c r="A974" s="1" t="s">
        <v>3683</v>
      </c>
      <c r="B974" s="1" t="s">
        <v>3684</v>
      </c>
      <c r="C974" s="2" t="s">
        <v>3685</v>
      </c>
      <c r="D974" s="2" t="s">
        <v>4239</v>
      </c>
      <c r="E974" s="2" t="s">
        <v>317</v>
      </c>
      <c r="F974" s="2" t="s">
        <v>12</v>
      </c>
      <c r="G974" s="2" t="s">
        <v>6</v>
      </c>
      <c r="H974" s="1" t="s">
        <v>7</v>
      </c>
      <c r="I974" s="1" t="s">
        <v>7</v>
      </c>
      <c r="J974" s="1" t="str">
        <f t="shared" si="15"/>
        <v>Correct</v>
      </c>
    </row>
    <row r="975" spans="1:10" x14ac:dyDescent="0.25">
      <c r="A975" s="1" t="s">
        <v>3686</v>
      </c>
      <c r="B975" s="1" t="s">
        <v>3687</v>
      </c>
      <c r="C975" s="2" t="s">
        <v>3688</v>
      </c>
      <c r="D975" s="2" t="s">
        <v>4239</v>
      </c>
      <c r="E975" s="2" t="s">
        <v>3689</v>
      </c>
      <c r="F975" s="2" t="s">
        <v>401</v>
      </c>
      <c r="G975" s="2" t="s">
        <v>22</v>
      </c>
      <c r="H975" s="1" t="s">
        <v>7</v>
      </c>
      <c r="I975" s="1" t="s">
        <v>7</v>
      </c>
      <c r="J975" s="1" t="str">
        <f t="shared" si="15"/>
        <v>Correct</v>
      </c>
    </row>
    <row r="976" spans="1:10" x14ac:dyDescent="0.25">
      <c r="A976" s="1" t="s">
        <v>3690</v>
      </c>
      <c r="B976" s="1" t="s">
        <v>3691</v>
      </c>
      <c r="C976" s="2" t="s">
        <v>3692</v>
      </c>
      <c r="D976" s="2" t="s">
        <v>4236</v>
      </c>
      <c r="E976" s="2" t="s">
        <v>3693</v>
      </c>
      <c r="F976" s="2" t="s">
        <v>59</v>
      </c>
      <c r="G976" s="2" t="s">
        <v>22</v>
      </c>
      <c r="H976" s="1" t="s">
        <v>7</v>
      </c>
      <c r="I976" s="1" t="s">
        <v>7</v>
      </c>
      <c r="J976" s="1" t="str">
        <f t="shared" si="15"/>
        <v>Correct</v>
      </c>
    </row>
    <row r="977" spans="1:10" x14ac:dyDescent="0.25">
      <c r="A977" s="1" t="s">
        <v>3694</v>
      </c>
      <c r="B977" s="1" t="s">
        <v>3695</v>
      </c>
      <c r="C977" s="2" t="s">
        <v>3696</v>
      </c>
      <c r="D977" s="2" t="s">
        <v>4236</v>
      </c>
      <c r="E977" s="2" t="s">
        <v>313</v>
      </c>
      <c r="F977" s="2" t="s">
        <v>27</v>
      </c>
      <c r="G977" s="2" t="s">
        <v>6</v>
      </c>
      <c r="H977" s="1" t="s">
        <v>7</v>
      </c>
      <c r="I977" s="1" t="s">
        <v>7</v>
      </c>
      <c r="J977" s="1" t="str">
        <f t="shared" si="15"/>
        <v>Correct</v>
      </c>
    </row>
    <row r="978" spans="1:10" x14ac:dyDescent="0.25">
      <c r="A978" s="1" t="s">
        <v>3697</v>
      </c>
      <c r="B978" s="1" t="s">
        <v>3698</v>
      </c>
      <c r="C978" s="2" t="s">
        <v>3699</v>
      </c>
      <c r="D978" s="2" t="s">
        <v>4236</v>
      </c>
      <c r="E978" s="2" t="s">
        <v>3700</v>
      </c>
      <c r="F978" s="2" t="s">
        <v>27</v>
      </c>
      <c r="G978" s="2" t="s">
        <v>6</v>
      </c>
      <c r="H978" s="1" t="s">
        <v>7</v>
      </c>
      <c r="I978" s="1" t="s">
        <v>7</v>
      </c>
      <c r="J978" s="1" t="str">
        <f t="shared" si="15"/>
        <v>Correct</v>
      </c>
    </row>
    <row r="979" spans="1:10" x14ac:dyDescent="0.25">
      <c r="A979" s="1" t="s">
        <v>3701</v>
      </c>
      <c r="B979" s="1" t="s">
        <v>3702</v>
      </c>
      <c r="C979" s="2" t="s">
        <v>3703</v>
      </c>
      <c r="D979" s="2" t="s">
        <v>4236</v>
      </c>
      <c r="E979" s="2" t="s">
        <v>543</v>
      </c>
      <c r="F979" s="2" t="s">
        <v>27</v>
      </c>
      <c r="G979" s="2" t="s">
        <v>6</v>
      </c>
      <c r="H979" s="1" t="s">
        <v>7</v>
      </c>
      <c r="I979" s="1" t="s">
        <v>7</v>
      </c>
      <c r="J979" s="1" t="str">
        <f t="shared" si="15"/>
        <v>Correct</v>
      </c>
    </row>
    <row r="980" spans="1:10" x14ac:dyDescent="0.25">
      <c r="A980" s="1" t="s">
        <v>3704</v>
      </c>
      <c r="B980" s="1" t="s">
        <v>3705</v>
      </c>
      <c r="C980" s="2" t="s">
        <v>3706</v>
      </c>
      <c r="D980" s="2" t="s">
        <v>4237</v>
      </c>
      <c r="E980" s="2" t="s">
        <v>3707</v>
      </c>
      <c r="F980" s="2" t="s">
        <v>219</v>
      </c>
      <c r="G980" s="2" t="s">
        <v>22</v>
      </c>
      <c r="H980" s="1" t="s">
        <v>7</v>
      </c>
      <c r="I980" s="1" t="s">
        <v>7</v>
      </c>
      <c r="J980" s="1" t="str">
        <f t="shared" si="15"/>
        <v>Correct</v>
      </c>
    </row>
    <row r="981" spans="1:10" ht="300" x14ac:dyDescent="0.25">
      <c r="A981" s="1" t="s">
        <v>3708</v>
      </c>
      <c r="B981" s="1" t="s">
        <v>3709</v>
      </c>
      <c r="C981" s="2" t="s">
        <v>3710</v>
      </c>
      <c r="D981" s="2" t="s">
        <v>4237</v>
      </c>
      <c r="E981" s="2" t="s">
        <v>313</v>
      </c>
      <c r="F981" s="2" t="s">
        <v>27</v>
      </c>
      <c r="G981" s="2" t="s">
        <v>6</v>
      </c>
      <c r="H981" s="1" t="s">
        <v>7</v>
      </c>
      <c r="I981" s="1" t="s">
        <v>7</v>
      </c>
      <c r="J981" s="1" t="str">
        <f t="shared" si="15"/>
        <v>Correct</v>
      </c>
    </row>
    <row r="982" spans="1:10" x14ac:dyDescent="0.25">
      <c r="A982" s="1" t="s">
        <v>3711</v>
      </c>
      <c r="B982" s="1" t="s">
        <v>3712</v>
      </c>
      <c r="C982" s="2" t="s">
        <v>3713</v>
      </c>
      <c r="D982" s="2" t="s">
        <v>4236</v>
      </c>
      <c r="E982" s="2" t="s">
        <v>3714</v>
      </c>
      <c r="F982" s="2" t="s">
        <v>588</v>
      </c>
      <c r="G982" s="2" t="s">
        <v>22</v>
      </c>
      <c r="H982" s="1" t="s">
        <v>7</v>
      </c>
      <c r="I982" s="1" t="s">
        <v>7</v>
      </c>
      <c r="J982" s="1" t="str">
        <f t="shared" si="15"/>
        <v>Correct</v>
      </c>
    </row>
    <row r="983" spans="1:10" x14ac:dyDescent="0.25">
      <c r="A983" s="1" t="s">
        <v>3715</v>
      </c>
      <c r="B983" s="1" t="s">
        <v>3716</v>
      </c>
      <c r="C983" s="2" t="s">
        <v>3717</v>
      </c>
      <c r="D983" s="2" t="s">
        <v>4236</v>
      </c>
      <c r="E983" s="2" t="s">
        <v>313</v>
      </c>
      <c r="F983" s="2" t="s">
        <v>27</v>
      </c>
      <c r="G983" s="2" t="s">
        <v>6</v>
      </c>
      <c r="H983" s="1" t="s">
        <v>7</v>
      </c>
      <c r="I983" s="1" t="s">
        <v>7</v>
      </c>
      <c r="J983" s="1" t="str">
        <f t="shared" si="15"/>
        <v>Correct</v>
      </c>
    </row>
    <row r="984" spans="1:10" x14ac:dyDescent="0.25">
      <c r="A984" s="1" t="s">
        <v>3718</v>
      </c>
      <c r="B984" s="1" t="s">
        <v>3719</v>
      </c>
      <c r="C984" s="2" t="s">
        <v>3720</v>
      </c>
      <c r="D984" s="2" t="s">
        <v>4240</v>
      </c>
      <c r="E984" s="2" t="s">
        <v>3721</v>
      </c>
      <c r="F984" s="2" t="s">
        <v>49</v>
      </c>
      <c r="G984" s="2" t="s">
        <v>6</v>
      </c>
      <c r="H984" s="1" t="s">
        <v>7</v>
      </c>
      <c r="I984" s="1" t="s">
        <v>7</v>
      </c>
      <c r="J984" s="1" t="str">
        <f t="shared" si="15"/>
        <v>Correct</v>
      </c>
    </row>
    <row r="985" spans="1:10" x14ac:dyDescent="0.25">
      <c r="A985" s="1" t="s">
        <v>3722</v>
      </c>
      <c r="B985" s="1" t="s">
        <v>3723</v>
      </c>
      <c r="C985" s="2" t="s">
        <v>3724</v>
      </c>
      <c r="D985" s="2" t="s">
        <v>4239</v>
      </c>
      <c r="E985" s="2" t="s">
        <v>511</v>
      </c>
      <c r="F985" s="2" t="s">
        <v>27</v>
      </c>
      <c r="G985" s="2" t="s">
        <v>6</v>
      </c>
      <c r="H985" s="1" t="s">
        <v>7</v>
      </c>
      <c r="I985" s="1" t="s">
        <v>7</v>
      </c>
      <c r="J985" s="1" t="str">
        <f t="shared" si="15"/>
        <v>Correct</v>
      </c>
    </row>
    <row r="986" spans="1:10" x14ac:dyDescent="0.25">
      <c r="A986" s="1" t="s">
        <v>3725</v>
      </c>
      <c r="B986" s="1" t="s">
        <v>3726</v>
      </c>
      <c r="C986" s="2" t="s">
        <v>3727</v>
      </c>
      <c r="D986" s="2" t="s">
        <v>4245</v>
      </c>
      <c r="E986" s="2" t="s">
        <v>328</v>
      </c>
      <c r="F986" s="2" t="s">
        <v>12</v>
      </c>
      <c r="G986" s="2" t="s">
        <v>129</v>
      </c>
      <c r="H986" s="1" t="s">
        <v>7</v>
      </c>
      <c r="I986" s="1" t="s">
        <v>7</v>
      </c>
      <c r="J986" s="1" t="str">
        <f t="shared" si="15"/>
        <v>Correct</v>
      </c>
    </row>
    <row r="987" spans="1:10" ht="405" x14ac:dyDescent="0.25">
      <c r="A987" s="1" t="s">
        <v>3728</v>
      </c>
      <c r="B987" s="1" t="s">
        <v>3729</v>
      </c>
      <c r="C987" s="2" t="s">
        <v>3730</v>
      </c>
      <c r="D987" s="2" t="s">
        <v>4250</v>
      </c>
      <c r="E987" s="2" t="s">
        <v>1011</v>
      </c>
      <c r="F987" s="2" t="s">
        <v>12</v>
      </c>
      <c r="G987" s="2" t="s">
        <v>6</v>
      </c>
      <c r="H987" s="1" t="s">
        <v>7</v>
      </c>
      <c r="I987" s="1" t="s">
        <v>7</v>
      </c>
      <c r="J987" s="1" t="str">
        <f t="shared" si="15"/>
        <v>Correct</v>
      </c>
    </row>
    <row r="988" spans="1:10" x14ac:dyDescent="0.25">
      <c r="A988" s="1" t="s">
        <v>3731</v>
      </c>
      <c r="B988" s="1" t="s">
        <v>3732</v>
      </c>
      <c r="C988" s="2" t="s">
        <v>3733</v>
      </c>
      <c r="D988" s="2" t="s">
        <v>4253</v>
      </c>
      <c r="E988" s="2" t="s">
        <v>358</v>
      </c>
      <c r="F988" s="2" t="s">
        <v>12</v>
      </c>
      <c r="G988" s="2" t="s">
        <v>6</v>
      </c>
      <c r="H988" s="1" t="s">
        <v>7</v>
      </c>
      <c r="I988" s="1" t="s">
        <v>7</v>
      </c>
      <c r="J988" s="1" t="str">
        <f t="shared" si="15"/>
        <v>Correct</v>
      </c>
    </row>
    <row r="989" spans="1:10" x14ac:dyDescent="0.25">
      <c r="A989" s="1" t="s">
        <v>3734</v>
      </c>
      <c r="B989" s="1" t="s">
        <v>3735</v>
      </c>
      <c r="C989" s="2" t="s">
        <v>3736</v>
      </c>
      <c r="D989" s="2" t="s">
        <v>4240</v>
      </c>
      <c r="E989" s="2" t="s">
        <v>3737</v>
      </c>
      <c r="F989" s="2" t="s">
        <v>219</v>
      </c>
      <c r="G989" s="2" t="s">
        <v>22</v>
      </c>
      <c r="H989" s="1" t="s">
        <v>7</v>
      </c>
      <c r="I989" s="1" t="s">
        <v>7</v>
      </c>
      <c r="J989" s="1" t="str">
        <f t="shared" si="15"/>
        <v>Correct</v>
      </c>
    </row>
    <row r="990" spans="1:10" x14ac:dyDescent="0.25">
      <c r="A990" s="1" t="s">
        <v>3738</v>
      </c>
      <c r="B990" s="1" t="s">
        <v>3739</v>
      </c>
      <c r="C990" s="2" t="s">
        <v>3740</v>
      </c>
      <c r="D990" s="2" t="s">
        <v>4240</v>
      </c>
      <c r="E990" s="2" t="s">
        <v>3741</v>
      </c>
      <c r="F990" s="2" t="s">
        <v>588</v>
      </c>
      <c r="G990" s="2" t="s">
        <v>22</v>
      </c>
      <c r="H990" s="1" t="s">
        <v>7</v>
      </c>
      <c r="I990" s="1" t="s">
        <v>7</v>
      </c>
      <c r="J990" s="1" t="str">
        <f t="shared" si="15"/>
        <v>Correct</v>
      </c>
    </row>
    <row r="991" spans="1:10" x14ac:dyDescent="0.25">
      <c r="A991" s="1" t="s">
        <v>3742</v>
      </c>
      <c r="B991" s="1" t="s">
        <v>3743</v>
      </c>
      <c r="C991" s="2" t="s">
        <v>3744</v>
      </c>
      <c r="D991" s="2" t="s">
        <v>4245</v>
      </c>
      <c r="E991" s="2" t="s">
        <v>190</v>
      </c>
      <c r="F991" s="2" t="s">
        <v>5</v>
      </c>
      <c r="G991" s="2" t="s">
        <v>6</v>
      </c>
      <c r="H991" s="1" t="s">
        <v>7</v>
      </c>
      <c r="I991" s="1" t="s">
        <v>7</v>
      </c>
      <c r="J991" s="1" t="str">
        <f t="shared" si="15"/>
        <v>Correct</v>
      </c>
    </row>
    <row r="992" spans="1:10" x14ac:dyDescent="0.25">
      <c r="A992" s="1" t="s">
        <v>3745</v>
      </c>
      <c r="B992" s="1" t="s">
        <v>3746</v>
      </c>
      <c r="C992" s="2" t="s">
        <v>3747</v>
      </c>
      <c r="D992" s="2" t="s">
        <v>4245</v>
      </c>
      <c r="E992" s="2" t="s">
        <v>53</v>
      </c>
      <c r="F992" s="2" t="s">
        <v>12</v>
      </c>
      <c r="G992" s="2" t="s">
        <v>6</v>
      </c>
      <c r="H992" s="1" t="s">
        <v>7</v>
      </c>
      <c r="I992" s="1" t="s">
        <v>7</v>
      </c>
      <c r="J992" s="1" t="str">
        <f t="shared" si="15"/>
        <v>Correct</v>
      </c>
    </row>
    <row r="993" spans="1:10" x14ac:dyDescent="0.25">
      <c r="A993" s="1" t="s">
        <v>3748</v>
      </c>
      <c r="B993" s="1" t="s">
        <v>3749</v>
      </c>
      <c r="C993" s="2" t="s">
        <v>3750</v>
      </c>
      <c r="D993" s="2" t="s">
        <v>4237</v>
      </c>
      <c r="E993" s="2" t="s">
        <v>2610</v>
      </c>
      <c r="F993" s="2" t="s">
        <v>1679</v>
      </c>
      <c r="G993" s="2" t="s">
        <v>37</v>
      </c>
      <c r="H993" s="1" t="s">
        <v>38</v>
      </c>
      <c r="I993" s="1" t="s">
        <v>7</v>
      </c>
      <c r="J993" s="1" t="str">
        <f t="shared" si="15"/>
        <v>Incorrect</v>
      </c>
    </row>
    <row r="994" spans="1:10" x14ac:dyDescent="0.25">
      <c r="A994" s="1" t="s">
        <v>3751</v>
      </c>
      <c r="B994" s="1" t="s">
        <v>3752</v>
      </c>
      <c r="C994" s="1" t="s">
        <v>3753</v>
      </c>
      <c r="D994" s="2" t="s">
        <v>4248</v>
      </c>
      <c r="E994" s="2" t="s">
        <v>328</v>
      </c>
      <c r="F994" s="2" t="s">
        <v>12</v>
      </c>
      <c r="G994" s="2" t="s">
        <v>6</v>
      </c>
      <c r="H994" s="1" t="s">
        <v>7</v>
      </c>
      <c r="I994" s="1" t="s">
        <v>7</v>
      </c>
      <c r="J994" s="1" t="str">
        <f t="shared" si="15"/>
        <v>Correct</v>
      </c>
    </row>
    <row r="995" spans="1:10" x14ac:dyDescent="0.25">
      <c r="A995" s="1" t="s">
        <v>3754</v>
      </c>
      <c r="B995" s="1" t="s">
        <v>3755</v>
      </c>
      <c r="C995" s="2" t="s">
        <v>3756</v>
      </c>
      <c r="D995" s="2" t="s">
        <v>4237</v>
      </c>
      <c r="E995" s="2" t="s">
        <v>3757</v>
      </c>
      <c r="F995" s="2" t="s">
        <v>3758</v>
      </c>
      <c r="G995" s="2" t="s">
        <v>3759</v>
      </c>
      <c r="H995" s="1" t="s">
        <v>38</v>
      </c>
      <c r="I995" s="1" t="s">
        <v>38</v>
      </c>
      <c r="J995" s="1" t="str">
        <f t="shared" si="15"/>
        <v>Correct</v>
      </c>
    </row>
    <row r="996" spans="1:10" ht="330" x14ac:dyDescent="0.25">
      <c r="A996" s="1" t="s">
        <v>3760</v>
      </c>
      <c r="B996" s="1" t="s">
        <v>3761</v>
      </c>
      <c r="C996" s="2" t="s">
        <v>3762</v>
      </c>
      <c r="D996" s="2" t="s">
        <v>4253</v>
      </c>
      <c r="E996" s="2" t="s">
        <v>3763</v>
      </c>
      <c r="F996" s="2" t="s">
        <v>27</v>
      </c>
      <c r="G996" s="2" t="s">
        <v>6</v>
      </c>
      <c r="H996" s="1" t="s">
        <v>7</v>
      </c>
      <c r="I996" s="1" t="s">
        <v>7</v>
      </c>
      <c r="J996" s="1" t="str">
        <f t="shared" si="15"/>
        <v>Correct</v>
      </c>
    </row>
    <row r="997" spans="1:10" x14ac:dyDescent="0.25">
      <c r="A997" s="1" t="s">
        <v>3764</v>
      </c>
      <c r="B997" s="1" t="s">
        <v>3765</v>
      </c>
      <c r="C997" s="2" t="s">
        <v>3766</v>
      </c>
      <c r="D997" s="2" t="s">
        <v>4236</v>
      </c>
      <c r="E997" s="2" t="s">
        <v>3700</v>
      </c>
      <c r="F997" s="2" t="s">
        <v>27</v>
      </c>
      <c r="G997" s="2" t="s">
        <v>6</v>
      </c>
      <c r="H997" s="1" t="s">
        <v>7</v>
      </c>
      <c r="I997" s="1" t="s">
        <v>7</v>
      </c>
      <c r="J997" s="1" t="str">
        <f t="shared" si="15"/>
        <v>Correct</v>
      </c>
    </row>
    <row r="998" spans="1:10" x14ac:dyDescent="0.25">
      <c r="A998" s="1" t="s">
        <v>3767</v>
      </c>
      <c r="B998" s="1" t="s">
        <v>3768</v>
      </c>
      <c r="C998" s="2" t="s">
        <v>3769</v>
      </c>
      <c r="D998" s="2" t="s">
        <v>4236</v>
      </c>
      <c r="E998" s="2" t="s">
        <v>3770</v>
      </c>
      <c r="F998" s="2" t="s">
        <v>21</v>
      </c>
      <c r="G998" s="2" t="s">
        <v>22</v>
      </c>
      <c r="H998" s="1" t="s">
        <v>7</v>
      </c>
      <c r="I998" s="1" t="s">
        <v>7</v>
      </c>
      <c r="J998" s="1" t="str">
        <f t="shared" si="15"/>
        <v>Correct</v>
      </c>
    </row>
    <row r="999" spans="1:10" x14ac:dyDescent="0.25">
      <c r="A999" s="1" t="s">
        <v>3771</v>
      </c>
      <c r="B999" s="1" t="s">
        <v>3772</v>
      </c>
      <c r="C999" s="2" t="s">
        <v>3773</v>
      </c>
      <c r="D999" s="2" t="s">
        <v>4237</v>
      </c>
      <c r="E999" s="2" t="s">
        <v>250</v>
      </c>
      <c r="F999" s="2" t="s">
        <v>27</v>
      </c>
      <c r="G999" s="2" t="s">
        <v>6</v>
      </c>
      <c r="H999" s="1" t="s">
        <v>7</v>
      </c>
      <c r="I999" s="1" t="s">
        <v>7</v>
      </c>
      <c r="J999" s="1" t="str">
        <f t="shared" si="15"/>
        <v>Correct</v>
      </c>
    </row>
    <row r="1000" spans="1:10" x14ac:dyDescent="0.25">
      <c r="A1000" s="1" t="s">
        <v>3774</v>
      </c>
      <c r="B1000" s="1" t="s">
        <v>3775</v>
      </c>
      <c r="C1000" s="2" t="s">
        <v>3776</v>
      </c>
      <c r="D1000" s="2" t="s">
        <v>4237</v>
      </c>
      <c r="E1000" s="2" t="s">
        <v>2712</v>
      </c>
      <c r="F1000" s="2" t="s">
        <v>27</v>
      </c>
      <c r="G1000" s="2" t="s">
        <v>6</v>
      </c>
      <c r="H1000" s="1" t="s">
        <v>7</v>
      </c>
      <c r="I1000" s="1" t="s">
        <v>7</v>
      </c>
      <c r="J1000" s="1" t="str">
        <f t="shared" si="15"/>
        <v>Correct</v>
      </c>
    </row>
    <row r="1001" spans="1:10" x14ac:dyDescent="0.25">
      <c r="A1001" s="1" t="s">
        <v>3777</v>
      </c>
      <c r="B1001" s="1" t="s">
        <v>3778</v>
      </c>
      <c r="C1001" s="2" t="s">
        <v>3779</v>
      </c>
      <c r="D1001" s="2" t="s">
        <v>4236</v>
      </c>
      <c r="E1001" s="2" t="s">
        <v>313</v>
      </c>
      <c r="F1001" s="2" t="s">
        <v>27</v>
      </c>
      <c r="G1001" s="2" t="s">
        <v>6</v>
      </c>
      <c r="H1001" s="1" t="s">
        <v>7</v>
      </c>
      <c r="I1001" s="1" t="s">
        <v>7</v>
      </c>
      <c r="J1001" s="1" t="str">
        <f t="shared" si="15"/>
        <v>Correct</v>
      </c>
    </row>
    <row r="1002" spans="1:10" x14ac:dyDescent="0.25">
      <c r="A1002" s="1" t="s">
        <v>3780</v>
      </c>
      <c r="B1002" s="1" t="s">
        <v>3781</v>
      </c>
      <c r="C1002" s="2" t="s">
        <v>3782</v>
      </c>
      <c r="D1002" s="2" t="s">
        <v>4236</v>
      </c>
      <c r="E1002" s="2" t="s">
        <v>616</v>
      </c>
      <c r="F1002" s="2" t="s">
        <v>12</v>
      </c>
      <c r="G1002" s="2" t="s">
        <v>6</v>
      </c>
      <c r="H1002" s="1" t="s">
        <v>7</v>
      </c>
      <c r="I1002" s="1" t="s">
        <v>7</v>
      </c>
      <c r="J1002" s="1" t="str">
        <f t="shared" si="15"/>
        <v>Correct</v>
      </c>
    </row>
    <row r="1003" spans="1:10" x14ac:dyDescent="0.25">
      <c r="A1003" s="1" t="s">
        <v>3783</v>
      </c>
      <c r="B1003" s="1" t="s">
        <v>3784</v>
      </c>
      <c r="C1003" s="2" t="s">
        <v>3785</v>
      </c>
      <c r="D1003" s="2" t="s">
        <v>4245</v>
      </c>
      <c r="E1003" s="2" t="s">
        <v>3786</v>
      </c>
      <c r="F1003" s="2" t="s">
        <v>27</v>
      </c>
      <c r="G1003" s="2" t="s">
        <v>129</v>
      </c>
      <c r="H1003" s="1" t="s">
        <v>7</v>
      </c>
      <c r="I1003" s="1" t="s">
        <v>7</v>
      </c>
      <c r="J1003" s="1" t="str">
        <f t="shared" si="15"/>
        <v>Correct</v>
      </c>
    </row>
    <row r="1004" spans="1:10" ht="390" x14ac:dyDescent="0.25">
      <c r="A1004" s="1" t="s">
        <v>3787</v>
      </c>
      <c r="B1004" s="1" t="s">
        <v>3788</v>
      </c>
      <c r="C1004" s="2" t="s">
        <v>3789</v>
      </c>
      <c r="D1004" s="2" t="s">
        <v>4253</v>
      </c>
      <c r="E1004" s="2" t="s">
        <v>3790</v>
      </c>
      <c r="F1004" s="2" t="s">
        <v>49</v>
      </c>
      <c r="G1004" s="2" t="s">
        <v>6</v>
      </c>
      <c r="H1004" s="1" t="s">
        <v>7</v>
      </c>
      <c r="I1004" s="1" t="s">
        <v>7</v>
      </c>
      <c r="J1004" s="1" t="str">
        <f t="shared" si="15"/>
        <v>Correct</v>
      </c>
    </row>
    <row r="1005" spans="1:10" x14ac:dyDescent="0.25">
      <c r="A1005" s="1" t="s">
        <v>3791</v>
      </c>
      <c r="B1005" s="1" t="s">
        <v>3792</v>
      </c>
      <c r="C1005" s="1" t="s">
        <v>3793</v>
      </c>
      <c r="D1005" s="2" t="s">
        <v>4248</v>
      </c>
      <c r="E1005" s="2" t="s">
        <v>3794</v>
      </c>
      <c r="F1005" s="2" t="s">
        <v>588</v>
      </c>
      <c r="G1005" s="2" t="s">
        <v>22</v>
      </c>
      <c r="H1005" s="1" t="s">
        <v>7</v>
      </c>
      <c r="I1005" s="1" t="s">
        <v>7</v>
      </c>
      <c r="J1005" s="1" t="str">
        <f t="shared" si="15"/>
        <v>Correct</v>
      </c>
    </row>
    <row r="1006" spans="1:10" x14ac:dyDescent="0.25">
      <c r="A1006" s="1" t="s">
        <v>3795</v>
      </c>
      <c r="B1006" s="1" t="s">
        <v>3796</v>
      </c>
      <c r="C1006" s="2" t="s">
        <v>3797</v>
      </c>
      <c r="D1006" s="2" t="s">
        <v>4240</v>
      </c>
      <c r="E1006" s="2" t="s">
        <v>11</v>
      </c>
      <c r="F1006" s="2" t="s">
        <v>12</v>
      </c>
      <c r="G1006" s="2" t="s">
        <v>6</v>
      </c>
      <c r="H1006" s="1" t="s">
        <v>7</v>
      </c>
      <c r="I1006" s="1" t="s">
        <v>7</v>
      </c>
      <c r="J1006" s="1" t="str">
        <f t="shared" si="15"/>
        <v>Correct</v>
      </c>
    </row>
    <row r="1007" spans="1:10" x14ac:dyDescent="0.25">
      <c r="A1007" s="1" t="s">
        <v>3798</v>
      </c>
      <c r="B1007" s="1" t="s">
        <v>3799</v>
      </c>
      <c r="C1007" s="2" t="s">
        <v>3800</v>
      </c>
      <c r="D1007" s="2" t="s">
        <v>4236</v>
      </c>
      <c r="E1007" s="2" t="s">
        <v>313</v>
      </c>
      <c r="F1007" s="2" t="s">
        <v>27</v>
      </c>
      <c r="G1007" s="2" t="s">
        <v>6</v>
      </c>
      <c r="H1007" s="1" t="s">
        <v>7</v>
      </c>
      <c r="I1007" s="1" t="s">
        <v>7</v>
      </c>
      <c r="J1007" s="1" t="str">
        <f t="shared" si="15"/>
        <v>Correct</v>
      </c>
    </row>
    <row r="1008" spans="1:10" x14ac:dyDescent="0.25">
      <c r="A1008" s="1" t="s">
        <v>3801</v>
      </c>
      <c r="B1008" s="1" t="s">
        <v>3802</v>
      </c>
      <c r="C1008" s="2" t="s">
        <v>3803</v>
      </c>
      <c r="D1008" s="2" t="s">
        <v>4247</v>
      </c>
      <c r="E1008" s="2" t="s">
        <v>3804</v>
      </c>
      <c r="F1008" s="2" t="s">
        <v>49</v>
      </c>
      <c r="G1008" s="2" t="s">
        <v>6</v>
      </c>
      <c r="H1008" s="1" t="s">
        <v>7</v>
      </c>
      <c r="I1008" s="1" t="s">
        <v>7</v>
      </c>
      <c r="J1008" s="1" t="str">
        <f t="shared" si="15"/>
        <v>Correct</v>
      </c>
    </row>
    <row r="1009" spans="1:10" ht="210" x14ac:dyDescent="0.25">
      <c r="A1009" s="1" t="s">
        <v>3805</v>
      </c>
      <c r="B1009" s="1" t="s">
        <v>3806</v>
      </c>
      <c r="C1009" s="2" t="s">
        <v>3807</v>
      </c>
      <c r="D1009" s="2" t="s">
        <v>4247</v>
      </c>
      <c r="E1009" s="2" t="s">
        <v>287</v>
      </c>
      <c r="F1009" s="2" t="s">
        <v>12</v>
      </c>
      <c r="G1009" s="2" t="s">
        <v>6</v>
      </c>
      <c r="H1009" s="1" t="s">
        <v>7</v>
      </c>
      <c r="I1009" s="1" t="s">
        <v>38</v>
      </c>
      <c r="J1009" s="1" t="str">
        <f t="shared" si="15"/>
        <v>Incorrect</v>
      </c>
    </row>
    <row r="1010" spans="1:10" x14ac:dyDescent="0.25">
      <c r="A1010" s="1" t="s">
        <v>3808</v>
      </c>
      <c r="B1010" s="1" t="s">
        <v>3809</v>
      </c>
      <c r="C1010" s="1" t="s">
        <v>3810</v>
      </c>
      <c r="D1010" s="2" t="s">
        <v>4248</v>
      </c>
      <c r="E1010" s="2" t="s">
        <v>328</v>
      </c>
      <c r="F1010" s="2" t="s">
        <v>12</v>
      </c>
      <c r="G1010" s="2" t="s">
        <v>6</v>
      </c>
      <c r="H1010" s="1" t="s">
        <v>7</v>
      </c>
      <c r="I1010" s="1" t="s">
        <v>7</v>
      </c>
      <c r="J1010" s="1" t="str">
        <f t="shared" si="15"/>
        <v>Correct</v>
      </c>
    </row>
    <row r="1011" spans="1:10" x14ac:dyDescent="0.25">
      <c r="A1011" s="1" t="s">
        <v>3811</v>
      </c>
      <c r="B1011" s="1" t="s">
        <v>3812</v>
      </c>
      <c r="C1011" s="2" t="s">
        <v>3813</v>
      </c>
      <c r="D1011" s="2" t="s">
        <v>4232</v>
      </c>
      <c r="E1011" s="2" t="s">
        <v>896</v>
      </c>
      <c r="F1011" s="2" t="s">
        <v>27</v>
      </c>
      <c r="G1011" s="2" t="s">
        <v>6</v>
      </c>
      <c r="H1011" s="1" t="s">
        <v>7</v>
      </c>
      <c r="I1011" s="1" t="s">
        <v>7</v>
      </c>
      <c r="J1011" s="1" t="str">
        <f t="shared" si="15"/>
        <v>Correct</v>
      </c>
    </row>
    <row r="1012" spans="1:10" x14ac:dyDescent="0.25">
      <c r="A1012" s="1" t="s">
        <v>3814</v>
      </c>
      <c r="B1012" s="1" t="s">
        <v>3815</v>
      </c>
      <c r="C1012" s="2" t="s">
        <v>3816</v>
      </c>
      <c r="D1012" s="2" t="s">
        <v>4251</v>
      </c>
      <c r="E1012" s="2" t="s">
        <v>358</v>
      </c>
      <c r="F1012" s="2" t="s">
        <v>12</v>
      </c>
      <c r="G1012" s="2" t="s">
        <v>6</v>
      </c>
      <c r="H1012" s="1" t="s">
        <v>7</v>
      </c>
      <c r="I1012" s="1" t="s">
        <v>7</v>
      </c>
      <c r="J1012" s="1" t="str">
        <f t="shared" si="15"/>
        <v>Correct</v>
      </c>
    </row>
    <row r="1013" spans="1:10" ht="345" x14ac:dyDescent="0.25">
      <c r="A1013" s="1" t="s">
        <v>3817</v>
      </c>
      <c r="B1013" s="1" t="s">
        <v>3818</v>
      </c>
      <c r="C1013" s="2" t="s">
        <v>3819</v>
      </c>
      <c r="D1013" s="2" t="s">
        <v>4253</v>
      </c>
      <c r="E1013" s="2" t="s">
        <v>3820</v>
      </c>
      <c r="F1013" s="2" t="s">
        <v>88</v>
      </c>
      <c r="G1013" s="2" t="s">
        <v>37</v>
      </c>
      <c r="H1013" s="1" t="s">
        <v>38</v>
      </c>
      <c r="I1013" s="1" t="s">
        <v>38</v>
      </c>
      <c r="J1013" s="1" t="str">
        <f t="shared" si="15"/>
        <v>Correct</v>
      </c>
    </row>
    <row r="1014" spans="1:10" x14ac:dyDescent="0.25">
      <c r="A1014" s="1" t="s">
        <v>3821</v>
      </c>
      <c r="B1014" s="1" t="s">
        <v>3822</v>
      </c>
      <c r="C1014" s="2" t="s">
        <v>3823</v>
      </c>
      <c r="D1014" s="2" t="s">
        <v>4250</v>
      </c>
      <c r="E1014" s="2" t="s">
        <v>885</v>
      </c>
      <c r="F1014" s="2" t="s">
        <v>27</v>
      </c>
      <c r="G1014" s="2" t="s">
        <v>6</v>
      </c>
      <c r="H1014" s="1" t="s">
        <v>7</v>
      </c>
      <c r="I1014" s="1" t="s">
        <v>7</v>
      </c>
      <c r="J1014" s="1" t="str">
        <f t="shared" si="15"/>
        <v>Correct</v>
      </c>
    </row>
    <row r="1015" spans="1:10" ht="285" x14ac:dyDescent="0.25">
      <c r="A1015" s="1" t="s">
        <v>3824</v>
      </c>
      <c r="B1015" s="1" t="s">
        <v>3825</v>
      </c>
      <c r="C1015" s="2" t="s">
        <v>3826</v>
      </c>
      <c r="D1015" s="2" t="s">
        <v>4238</v>
      </c>
      <c r="E1015" s="2" t="s">
        <v>3827</v>
      </c>
      <c r="F1015" s="2" t="s">
        <v>588</v>
      </c>
      <c r="G1015" s="2" t="s">
        <v>22</v>
      </c>
      <c r="H1015" s="1" t="s">
        <v>7</v>
      </c>
      <c r="I1015" s="1" t="s">
        <v>38</v>
      </c>
      <c r="J1015" s="1" t="str">
        <f t="shared" si="15"/>
        <v>Incorrect</v>
      </c>
    </row>
    <row r="1016" spans="1:10" x14ac:dyDescent="0.25">
      <c r="A1016" s="1" t="s">
        <v>3828</v>
      </c>
      <c r="B1016" s="1" t="s">
        <v>3829</v>
      </c>
      <c r="C1016" s="2" t="s">
        <v>3830</v>
      </c>
      <c r="D1016" s="2" t="s">
        <v>4247</v>
      </c>
      <c r="E1016" s="2" t="s">
        <v>317</v>
      </c>
      <c r="F1016" s="2" t="s">
        <v>12</v>
      </c>
      <c r="G1016" s="2" t="s">
        <v>6</v>
      </c>
      <c r="H1016" s="1" t="s">
        <v>7</v>
      </c>
      <c r="I1016" s="1" t="s">
        <v>7</v>
      </c>
      <c r="J1016" s="1" t="str">
        <f t="shared" si="15"/>
        <v>Correct</v>
      </c>
    </row>
    <row r="1017" spans="1:10" x14ac:dyDescent="0.25">
      <c r="A1017" s="1" t="s">
        <v>3831</v>
      </c>
      <c r="B1017" s="1" t="s">
        <v>3832</v>
      </c>
      <c r="C1017" s="2" t="s">
        <v>3833</v>
      </c>
      <c r="D1017" s="2" t="s">
        <v>4251</v>
      </c>
      <c r="E1017" s="2" t="s">
        <v>728</v>
      </c>
      <c r="F1017" s="2" t="s">
        <v>27</v>
      </c>
      <c r="G1017" s="2" t="s">
        <v>6</v>
      </c>
      <c r="H1017" s="1" t="s">
        <v>7</v>
      </c>
      <c r="I1017" s="1" t="s">
        <v>7</v>
      </c>
      <c r="J1017" s="1" t="str">
        <f t="shared" si="15"/>
        <v>Correct</v>
      </c>
    </row>
    <row r="1018" spans="1:10" x14ac:dyDescent="0.25">
      <c r="A1018" s="1" t="s">
        <v>3834</v>
      </c>
      <c r="B1018" s="1" t="s">
        <v>3835</v>
      </c>
      <c r="C1018" s="2" t="s">
        <v>3836</v>
      </c>
      <c r="D1018" s="2" t="s">
        <v>4232</v>
      </c>
      <c r="E1018" s="2" t="s">
        <v>3837</v>
      </c>
      <c r="F1018" s="2" t="s">
        <v>49</v>
      </c>
      <c r="G1018" s="2" t="s">
        <v>6</v>
      </c>
      <c r="H1018" s="1" t="s">
        <v>7</v>
      </c>
      <c r="I1018" s="1" t="s">
        <v>7</v>
      </c>
      <c r="J1018" s="1" t="str">
        <f t="shared" si="15"/>
        <v>Correct</v>
      </c>
    </row>
    <row r="1019" spans="1:10" x14ac:dyDescent="0.25">
      <c r="A1019" s="1" t="s">
        <v>3838</v>
      </c>
      <c r="B1019" s="1" t="s">
        <v>3839</v>
      </c>
      <c r="C1019" s="2" t="s">
        <v>3840</v>
      </c>
      <c r="D1019" s="2" t="s">
        <v>4247</v>
      </c>
      <c r="E1019" s="2" t="s">
        <v>3841</v>
      </c>
      <c r="F1019" s="2" t="s">
        <v>27</v>
      </c>
      <c r="G1019" s="2" t="s">
        <v>6</v>
      </c>
      <c r="H1019" s="1" t="s">
        <v>7</v>
      </c>
      <c r="I1019" s="1" t="s">
        <v>7</v>
      </c>
      <c r="J1019" s="1" t="str">
        <f t="shared" si="15"/>
        <v>Correct</v>
      </c>
    </row>
    <row r="1020" spans="1:10" ht="409.5" x14ac:dyDescent="0.25">
      <c r="A1020" s="1" t="s">
        <v>3842</v>
      </c>
      <c r="B1020" s="1" t="s">
        <v>3843</v>
      </c>
      <c r="C1020" s="2" t="s">
        <v>3844</v>
      </c>
      <c r="D1020" s="2" t="s">
        <v>4232</v>
      </c>
      <c r="E1020" s="2" t="s">
        <v>3845</v>
      </c>
      <c r="F1020" s="2" t="s">
        <v>3120</v>
      </c>
      <c r="G1020" s="2" t="s">
        <v>2238</v>
      </c>
      <c r="H1020" s="1" t="s">
        <v>38</v>
      </c>
      <c r="I1020" s="1" t="s">
        <v>7</v>
      </c>
      <c r="J1020" s="1" t="str">
        <f t="shared" si="15"/>
        <v>Incorrect</v>
      </c>
    </row>
    <row r="1021" spans="1:10" ht="330" x14ac:dyDescent="0.25">
      <c r="A1021" s="1" t="s">
        <v>3846</v>
      </c>
      <c r="B1021" s="1" t="s">
        <v>3847</v>
      </c>
      <c r="C1021" s="2" t="s">
        <v>3848</v>
      </c>
      <c r="D1021" s="2" t="s">
        <v>4243</v>
      </c>
      <c r="E1021" s="2" t="s">
        <v>3849</v>
      </c>
      <c r="F1021" s="2" t="s">
        <v>36</v>
      </c>
      <c r="G1021" s="2" t="s">
        <v>37</v>
      </c>
      <c r="H1021" s="1" t="s">
        <v>38</v>
      </c>
      <c r="I1021" s="1" t="s">
        <v>38</v>
      </c>
      <c r="J1021" s="1" t="str">
        <f t="shared" si="15"/>
        <v>Correct</v>
      </c>
    </row>
    <row r="1022" spans="1:10" x14ac:dyDescent="0.25">
      <c r="A1022" s="1" t="s">
        <v>3850</v>
      </c>
      <c r="B1022" s="1" t="s">
        <v>3851</v>
      </c>
      <c r="C1022" s="2" t="s">
        <v>3852</v>
      </c>
      <c r="D1022" s="2" t="s">
        <v>4243</v>
      </c>
      <c r="E1022" s="2" t="s">
        <v>742</v>
      </c>
      <c r="F1022" s="2" t="s">
        <v>12</v>
      </c>
      <c r="G1022" s="2" t="s">
        <v>134</v>
      </c>
      <c r="H1022" s="1" t="s">
        <v>38</v>
      </c>
      <c r="I1022" s="1" t="s">
        <v>38</v>
      </c>
      <c r="J1022" s="1" t="str">
        <f t="shared" si="15"/>
        <v>Correct</v>
      </c>
    </row>
    <row r="1023" spans="1:10" x14ac:dyDescent="0.25">
      <c r="A1023" s="1" t="s">
        <v>3853</v>
      </c>
      <c r="B1023" s="1" t="s">
        <v>3854</v>
      </c>
      <c r="C1023" s="2" t="s">
        <v>3855</v>
      </c>
      <c r="D1023" s="2" t="s">
        <v>4249</v>
      </c>
      <c r="E1023" s="2" t="s">
        <v>885</v>
      </c>
      <c r="F1023" s="2" t="s">
        <v>27</v>
      </c>
      <c r="G1023" s="2" t="s">
        <v>6</v>
      </c>
      <c r="H1023" s="1" t="s">
        <v>7</v>
      </c>
      <c r="I1023" s="1" t="s">
        <v>38</v>
      </c>
      <c r="J1023" s="1" t="str">
        <f t="shared" si="15"/>
        <v>Incorrect</v>
      </c>
    </row>
    <row r="1024" spans="1:10" x14ac:dyDescent="0.25">
      <c r="A1024" s="1" t="s">
        <v>3856</v>
      </c>
      <c r="B1024" s="1" t="s">
        <v>3857</v>
      </c>
      <c r="C1024" s="2" t="s">
        <v>3858</v>
      </c>
      <c r="D1024" s="2" t="s">
        <v>4247</v>
      </c>
      <c r="E1024" s="2" t="s">
        <v>906</v>
      </c>
      <c r="F1024" s="2" t="s">
        <v>59</v>
      </c>
      <c r="G1024" s="2" t="s">
        <v>37</v>
      </c>
      <c r="H1024" s="1" t="s">
        <v>38</v>
      </c>
      <c r="I1024" s="1" t="s">
        <v>7</v>
      </c>
      <c r="J1024" s="1" t="str">
        <f t="shared" si="15"/>
        <v>Incorrect</v>
      </c>
    </row>
    <row r="1025" spans="1:10" ht="315" x14ac:dyDescent="0.25">
      <c r="A1025" s="1" t="s">
        <v>3859</v>
      </c>
      <c r="B1025" s="1" t="s">
        <v>3860</v>
      </c>
      <c r="C1025" s="2" t="s">
        <v>3861</v>
      </c>
      <c r="D1025" s="2" t="s">
        <v>4238</v>
      </c>
      <c r="E1025" s="2" t="s">
        <v>3862</v>
      </c>
      <c r="F1025" s="2" t="s">
        <v>1461</v>
      </c>
      <c r="G1025" s="2" t="s">
        <v>60</v>
      </c>
      <c r="H1025" s="1" t="s">
        <v>38</v>
      </c>
      <c r="I1025" s="1" t="s">
        <v>38</v>
      </c>
      <c r="J1025" s="1" t="str">
        <f t="shared" si="15"/>
        <v>Correct</v>
      </c>
    </row>
    <row r="1026" spans="1:10" ht="330" x14ac:dyDescent="0.25">
      <c r="A1026" s="1" t="s">
        <v>3863</v>
      </c>
      <c r="B1026" s="1" t="s">
        <v>3864</v>
      </c>
      <c r="C1026" s="2" t="s">
        <v>3865</v>
      </c>
      <c r="D1026" s="2" t="s">
        <v>4251</v>
      </c>
      <c r="E1026" s="2" t="s">
        <v>3866</v>
      </c>
      <c r="F1026" s="2" t="s">
        <v>36</v>
      </c>
      <c r="G1026" s="2" t="s">
        <v>37</v>
      </c>
      <c r="H1026" s="1" t="s">
        <v>38</v>
      </c>
      <c r="I1026" s="1" t="s">
        <v>38</v>
      </c>
      <c r="J1026" s="1" t="str">
        <f t="shared" si="15"/>
        <v>Correct</v>
      </c>
    </row>
    <row r="1027" spans="1:10" ht="285" x14ac:dyDescent="0.25">
      <c r="A1027" s="1" t="s">
        <v>3867</v>
      </c>
      <c r="B1027" s="1" t="s">
        <v>3868</v>
      </c>
      <c r="C1027" s="2" t="s">
        <v>3869</v>
      </c>
      <c r="D1027" s="2" t="s">
        <v>4238</v>
      </c>
      <c r="E1027" s="2" t="s">
        <v>1097</v>
      </c>
      <c r="F1027" s="2" t="s">
        <v>27</v>
      </c>
      <c r="G1027" s="2" t="s">
        <v>6</v>
      </c>
      <c r="H1027" s="1" t="s">
        <v>7</v>
      </c>
      <c r="I1027" s="1" t="s">
        <v>38</v>
      </c>
      <c r="J1027" s="1" t="str">
        <f t="shared" ref="J1027:J1090" si="16">IF(H1027=I1027,"Correct","Incorrect")</f>
        <v>Incorrect</v>
      </c>
    </row>
    <row r="1028" spans="1:10" x14ac:dyDescent="0.25">
      <c r="A1028" s="1" t="s">
        <v>3870</v>
      </c>
      <c r="B1028" s="1" t="s">
        <v>3871</v>
      </c>
      <c r="C1028" s="2" t="s">
        <v>3872</v>
      </c>
      <c r="D1028" s="2" t="s">
        <v>4255</v>
      </c>
      <c r="E1028" s="2" t="s">
        <v>3873</v>
      </c>
      <c r="F1028" s="2" t="s">
        <v>430</v>
      </c>
      <c r="G1028" s="2" t="s">
        <v>417</v>
      </c>
      <c r="H1028" s="1" t="s">
        <v>38</v>
      </c>
      <c r="I1028" s="1" t="s">
        <v>38</v>
      </c>
      <c r="J1028" s="1" t="str">
        <f t="shared" si="16"/>
        <v>Correct</v>
      </c>
    </row>
    <row r="1029" spans="1:10" ht="409.5" x14ac:dyDescent="0.25">
      <c r="A1029" s="1" t="s">
        <v>3874</v>
      </c>
      <c r="B1029" s="1" t="s">
        <v>3875</v>
      </c>
      <c r="C1029" s="2" t="s">
        <v>3876</v>
      </c>
      <c r="D1029" s="2" t="s">
        <v>4249</v>
      </c>
      <c r="E1029" s="2" t="s">
        <v>3877</v>
      </c>
      <c r="F1029" s="2" t="s">
        <v>88</v>
      </c>
      <c r="G1029" s="2" t="s">
        <v>22</v>
      </c>
      <c r="H1029" s="1" t="s">
        <v>7</v>
      </c>
      <c r="I1029" s="1" t="s">
        <v>7</v>
      </c>
      <c r="J1029" s="1" t="str">
        <f t="shared" si="16"/>
        <v>Correct</v>
      </c>
    </row>
    <row r="1030" spans="1:10" x14ac:dyDescent="0.25">
      <c r="A1030" s="1" t="s">
        <v>3878</v>
      </c>
      <c r="B1030" s="1" t="s">
        <v>3879</v>
      </c>
      <c r="C1030" s="2" t="s">
        <v>3880</v>
      </c>
      <c r="D1030" s="2" t="s">
        <v>4236</v>
      </c>
      <c r="E1030" s="2" t="s">
        <v>358</v>
      </c>
      <c r="F1030" s="2" t="s">
        <v>12</v>
      </c>
      <c r="G1030" s="2" t="s">
        <v>6</v>
      </c>
      <c r="H1030" s="1" t="s">
        <v>7</v>
      </c>
      <c r="I1030" s="1" t="s">
        <v>7</v>
      </c>
      <c r="J1030" s="1" t="str">
        <f t="shared" si="16"/>
        <v>Correct</v>
      </c>
    </row>
    <row r="1031" spans="1:10" x14ac:dyDescent="0.25">
      <c r="A1031" s="1" t="s">
        <v>3881</v>
      </c>
      <c r="B1031" s="1" t="s">
        <v>3882</v>
      </c>
      <c r="C1031" s="2" t="s">
        <v>3883</v>
      </c>
      <c r="D1031" s="2" t="s">
        <v>4250</v>
      </c>
      <c r="E1031" s="2" t="s">
        <v>3884</v>
      </c>
      <c r="F1031" s="2" t="s">
        <v>49</v>
      </c>
      <c r="G1031" s="2" t="s">
        <v>6</v>
      </c>
      <c r="H1031" s="1" t="s">
        <v>7</v>
      </c>
      <c r="I1031" s="1" t="s">
        <v>7</v>
      </c>
      <c r="J1031" s="1" t="str">
        <f t="shared" si="16"/>
        <v>Correct</v>
      </c>
    </row>
    <row r="1032" spans="1:10" ht="390" x14ac:dyDescent="0.25">
      <c r="A1032" s="1" t="s">
        <v>3885</v>
      </c>
      <c r="B1032" s="1" t="s">
        <v>3886</v>
      </c>
      <c r="C1032" s="2" t="s">
        <v>3887</v>
      </c>
      <c r="D1032" s="2" t="s">
        <v>4236</v>
      </c>
      <c r="E1032" s="2" t="s">
        <v>53</v>
      </c>
      <c r="F1032" s="2" t="s">
        <v>12</v>
      </c>
      <c r="G1032" s="2" t="s">
        <v>6</v>
      </c>
      <c r="H1032" s="1" t="s">
        <v>7</v>
      </c>
      <c r="I1032" s="1" t="s">
        <v>7</v>
      </c>
      <c r="J1032" s="1" t="str">
        <f t="shared" si="16"/>
        <v>Correct</v>
      </c>
    </row>
    <row r="1033" spans="1:10" x14ac:dyDescent="0.25">
      <c r="A1033" s="1" t="s">
        <v>3888</v>
      </c>
      <c r="B1033" s="1" t="s">
        <v>3889</v>
      </c>
      <c r="C1033" s="2" t="s">
        <v>3890</v>
      </c>
      <c r="D1033" s="2" t="s">
        <v>4236</v>
      </c>
      <c r="E1033" s="2" t="s">
        <v>53</v>
      </c>
      <c r="F1033" s="2" t="s">
        <v>12</v>
      </c>
      <c r="G1033" s="2" t="s">
        <v>6</v>
      </c>
      <c r="H1033" s="1" t="s">
        <v>7</v>
      </c>
      <c r="I1033" s="1" t="s">
        <v>7</v>
      </c>
      <c r="J1033" s="1" t="str">
        <f t="shared" si="16"/>
        <v>Correct</v>
      </c>
    </row>
    <row r="1034" spans="1:10" x14ac:dyDescent="0.25">
      <c r="A1034" s="1" t="s">
        <v>3891</v>
      </c>
      <c r="B1034" s="1" t="s">
        <v>3892</v>
      </c>
      <c r="C1034" s="2" t="s">
        <v>3893</v>
      </c>
      <c r="D1034" s="2" t="s">
        <v>4250</v>
      </c>
      <c r="E1034" s="2" t="s">
        <v>53</v>
      </c>
      <c r="F1034" s="2" t="s">
        <v>12</v>
      </c>
      <c r="G1034" s="2" t="s">
        <v>6</v>
      </c>
      <c r="H1034" s="1" t="s">
        <v>7</v>
      </c>
      <c r="I1034" s="1" t="s">
        <v>7</v>
      </c>
      <c r="J1034" s="1" t="str">
        <f t="shared" si="16"/>
        <v>Correct</v>
      </c>
    </row>
    <row r="1035" spans="1:10" x14ac:dyDescent="0.25">
      <c r="A1035" s="1" t="s">
        <v>3894</v>
      </c>
      <c r="B1035" s="1" t="s">
        <v>3895</v>
      </c>
      <c r="C1035" s="2" t="s">
        <v>3896</v>
      </c>
      <c r="D1035" s="2" t="s">
        <v>4236</v>
      </c>
      <c r="E1035" s="2" t="s">
        <v>16</v>
      </c>
      <c r="F1035" s="2" t="s">
        <v>12</v>
      </c>
      <c r="G1035" s="2" t="s">
        <v>6</v>
      </c>
      <c r="H1035" s="1" t="s">
        <v>7</v>
      </c>
      <c r="I1035" s="1" t="s">
        <v>7</v>
      </c>
      <c r="J1035" s="1" t="str">
        <f t="shared" si="16"/>
        <v>Correct</v>
      </c>
    </row>
    <row r="1036" spans="1:10" x14ac:dyDescent="0.25">
      <c r="A1036" s="1" t="s">
        <v>3897</v>
      </c>
      <c r="B1036" s="1" t="s">
        <v>3898</v>
      </c>
      <c r="C1036" s="2" t="s">
        <v>3899</v>
      </c>
      <c r="D1036" s="2" t="s">
        <v>4236</v>
      </c>
      <c r="E1036" s="2" t="s">
        <v>3900</v>
      </c>
      <c r="F1036" s="2" t="s">
        <v>27</v>
      </c>
      <c r="G1036" s="2" t="s">
        <v>6</v>
      </c>
      <c r="H1036" s="1" t="s">
        <v>7</v>
      </c>
      <c r="I1036" s="1" t="s">
        <v>7</v>
      </c>
      <c r="J1036" s="1" t="str">
        <f t="shared" si="16"/>
        <v>Correct</v>
      </c>
    </row>
    <row r="1037" spans="1:10" x14ac:dyDescent="0.25">
      <c r="A1037" s="1" t="s">
        <v>3901</v>
      </c>
      <c r="B1037" s="1" t="s">
        <v>3902</v>
      </c>
      <c r="C1037" s="2" t="s">
        <v>3903</v>
      </c>
      <c r="D1037" s="2" t="s">
        <v>4236</v>
      </c>
      <c r="E1037" s="2" t="s">
        <v>306</v>
      </c>
      <c r="F1037" s="2" t="s">
        <v>27</v>
      </c>
      <c r="G1037" s="2" t="s">
        <v>6</v>
      </c>
      <c r="H1037" s="1" t="s">
        <v>7</v>
      </c>
      <c r="I1037" s="1" t="s">
        <v>7</v>
      </c>
      <c r="J1037" s="1" t="str">
        <f t="shared" si="16"/>
        <v>Correct</v>
      </c>
    </row>
    <row r="1038" spans="1:10" x14ac:dyDescent="0.25">
      <c r="A1038" s="1" t="s">
        <v>3904</v>
      </c>
      <c r="B1038" s="1" t="s">
        <v>3905</v>
      </c>
      <c r="C1038" s="2" t="s">
        <v>3906</v>
      </c>
      <c r="D1038" s="2" t="s">
        <v>4240</v>
      </c>
      <c r="E1038" s="2" t="s">
        <v>138</v>
      </c>
      <c r="F1038" s="2" t="s">
        <v>12</v>
      </c>
      <c r="G1038" s="2" t="s">
        <v>6</v>
      </c>
      <c r="H1038" s="1" t="s">
        <v>7</v>
      </c>
      <c r="I1038" s="1" t="s">
        <v>7</v>
      </c>
      <c r="J1038" s="1" t="str">
        <f t="shared" si="16"/>
        <v>Correct</v>
      </c>
    </row>
    <row r="1039" spans="1:10" x14ac:dyDescent="0.25">
      <c r="A1039" s="1" t="s">
        <v>3907</v>
      </c>
      <c r="B1039" s="1" t="s">
        <v>3908</v>
      </c>
      <c r="C1039" s="2" t="s">
        <v>3909</v>
      </c>
      <c r="D1039" s="2" t="s">
        <v>4246</v>
      </c>
      <c r="E1039" s="2" t="s">
        <v>425</v>
      </c>
      <c r="F1039" s="2" t="s">
        <v>49</v>
      </c>
      <c r="G1039" s="2" t="s">
        <v>6</v>
      </c>
      <c r="H1039" s="1" t="s">
        <v>7</v>
      </c>
      <c r="I1039" s="1" t="s">
        <v>7</v>
      </c>
      <c r="J1039" s="1" t="str">
        <f t="shared" si="16"/>
        <v>Correct</v>
      </c>
    </row>
    <row r="1040" spans="1:10" x14ac:dyDescent="0.25">
      <c r="A1040" s="1" t="s">
        <v>3910</v>
      </c>
      <c r="B1040" s="1" t="s">
        <v>3911</v>
      </c>
      <c r="C1040" s="2" t="s">
        <v>3912</v>
      </c>
      <c r="D1040" s="2" t="s">
        <v>4236</v>
      </c>
      <c r="E1040" s="2" t="s">
        <v>2043</v>
      </c>
      <c r="F1040" s="2" t="s">
        <v>49</v>
      </c>
      <c r="G1040" s="2" t="s">
        <v>6</v>
      </c>
      <c r="H1040" s="1" t="s">
        <v>7</v>
      </c>
      <c r="I1040" s="1" t="s">
        <v>7</v>
      </c>
      <c r="J1040" s="1" t="str">
        <f t="shared" si="16"/>
        <v>Correct</v>
      </c>
    </row>
    <row r="1041" spans="1:10" x14ac:dyDescent="0.25">
      <c r="A1041" s="1" t="s">
        <v>3913</v>
      </c>
      <c r="B1041" s="1" t="s">
        <v>3914</v>
      </c>
      <c r="C1041" s="2" t="s">
        <v>3915</v>
      </c>
      <c r="D1041" s="2" t="s">
        <v>4236</v>
      </c>
      <c r="E1041" s="2" t="s">
        <v>317</v>
      </c>
      <c r="F1041" s="2" t="s">
        <v>12</v>
      </c>
      <c r="G1041" s="2" t="s">
        <v>6</v>
      </c>
      <c r="H1041" s="1" t="s">
        <v>7</v>
      </c>
      <c r="I1041" s="1" t="s">
        <v>7</v>
      </c>
      <c r="J1041" s="1" t="str">
        <f t="shared" si="16"/>
        <v>Correct</v>
      </c>
    </row>
    <row r="1042" spans="1:10" x14ac:dyDescent="0.25">
      <c r="A1042" s="1" t="s">
        <v>3916</v>
      </c>
      <c r="B1042" s="1" t="s">
        <v>3917</v>
      </c>
      <c r="C1042" s="2" t="s">
        <v>3918</v>
      </c>
      <c r="D1042" s="2" t="s">
        <v>4250</v>
      </c>
      <c r="E1042" s="2" t="s">
        <v>3919</v>
      </c>
      <c r="F1042" s="2" t="s">
        <v>49</v>
      </c>
      <c r="G1042" s="2" t="s">
        <v>6</v>
      </c>
      <c r="H1042" s="1" t="s">
        <v>7</v>
      </c>
      <c r="I1042" s="1" t="s">
        <v>7</v>
      </c>
      <c r="J1042" s="1" t="str">
        <f t="shared" si="16"/>
        <v>Correct</v>
      </c>
    </row>
    <row r="1043" spans="1:10" x14ac:dyDescent="0.25">
      <c r="A1043" s="1" t="s">
        <v>3920</v>
      </c>
      <c r="B1043" s="1" t="s">
        <v>3921</v>
      </c>
      <c r="C1043" s="2" t="s">
        <v>3922</v>
      </c>
      <c r="D1043" s="2" t="s">
        <v>4236</v>
      </c>
      <c r="E1043" s="2" t="s">
        <v>101</v>
      </c>
      <c r="F1043" s="2" t="s">
        <v>12</v>
      </c>
      <c r="G1043" s="2" t="s">
        <v>6</v>
      </c>
      <c r="H1043" s="1" t="s">
        <v>7</v>
      </c>
      <c r="I1043" s="1" t="s">
        <v>7</v>
      </c>
      <c r="J1043" s="1" t="str">
        <f t="shared" si="16"/>
        <v>Correct</v>
      </c>
    </row>
    <row r="1044" spans="1:10" x14ac:dyDescent="0.25">
      <c r="A1044" s="1" t="s">
        <v>3923</v>
      </c>
      <c r="B1044" s="1" t="s">
        <v>3924</v>
      </c>
      <c r="C1044" s="2" t="s">
        <v>3925</v>
      </c>
      <c r="D1044" s="2" t="s">
        <v>4250</v>
      </c>
      <c r="E1044" s="2" t="s">
        <v>3926</v>
      </c>
      <c r="F1044" s="2" t="s">
        <v>49</v>
      </c>
      <c r="G1044" s="2" t="s">
        <v>6</v>
      </c>
      <c r="H1044" s="1" t="s">
        <v>7</v>
      </c>
      <c r="I1044" s="1" t="s">
        <v>7</v>
      </c>
      <c r="J1044" s="1" t="str">
        <f t="shared" si="16"/>
        <v>Correct</v>
      </c>
    </row>
    <row r="1045" spans="1:10" x14ac:dyDescent="0.25">
      <c r="A1045" s="1" t="s">
        <v>3927</v>
      </c>
      <c r="B1045" s="1" t="s">
        <v>3928</v>
      </c>
      <c r="C1045" s="2" t="s">
        <v>3929</v>
      </c>
      <c r="D1045" s="2" t="s">
        <v>4240</v>
      </c>
      <c r="E1045" s="2" t="s">
        <v>16</v>
      </c>
      <c r="F1045" s="2" t="s">
        <v>5</v>
      </c>
      <c r="G1045" s="2" t="s">
        <v>6</v>
      </c>
      <c r="H1045" s="1" t="s">
        <v>7</v>
      </c>
      <c r="I1045" s="1" t="s">
        <v>7</v>
      </c>
      <c r="J1045" s="1" t="str">
        <f t="shared" si="16"/>
        <v>Correct</v>
      </c>
    </row>
    <row r="1046" spans="1:10" x14ac:dyDescent="0.25">
      <c r="A1046" s="1" t="s">
        <v>3930</v>
      </c>
      <c r="B1046" s="1" t="s">
        <v>3931</v>
      </c>
      <c r="C1046" s="2" t="s">
        <v>3932</v>
      </c>
      <c r="D1046" s="2" t="s">
        <v>4236</v>
      </c>
      <c r="E1046" s="2" t="s">
        <v>250</v>
      </c>
      <c r="F1046" s="2" t="s">
        <v>27</v>
      </c>
      <c r="G1046" s="2" t="s">
        <v>6</v>
      </c>
      <c r="H1046" s="1" t="s">
        <v>7</v>
      </c>
      <c r="I1046" s="1" t="s">
        <v>7</v>
      </c>
      <c r="J1046" s="1" t="str">
        <f t="shared" si="16"/>
        <v>Correct</v>
      </c>
    </row>
    <row r="1047" spans="1:10" x14ac:dyDescent="0.25">
      <c r="A1047" s="1" t="s">
        <v>3933</v>
      </c>
      <c r="B1047" s="1" t="s">
        <v>3934</v>
      </c>
      <c r="C1047" s="2" t="s">
        <v>3935</v>
      </c>
      <c r="D1047" s="2" t="s">
        <v>4240</v>
      </c>
      <c r="E1047" s="2" t="s">
        <v>250</v>
      </c>
      <c r="F1047" s="2" t="s">
        <v>27</v>
      </c>
      <c r="G1047" s="2" t="s">
        <v>6</v>
      </c>
      <c r="H1047" s="1" t="s">
        <v>7</v>
      </c>
      <c r="I1047" s="1" t="s">
        <v>7</v>
      </c>
      <c r="J1047" s="1" t="str">
        <f t="shared" si="16"/>
        <v>Correct</v>
      </c>
    </row>
    <row r="1048" spans="1:10" x14ac:dyDescent="0.25">
      <c r="A1048" s="1" t="s">
        <v>3936</v>
      </c>
      <c r="B1048" s="1" t="s">
        <v>3937</v>
      </c>
      <c r="C1048" s="2" t="s">
        <v>3938</v>
      </c>
      <c r="D1048" s="2" t="s">
        <v>4237</v>
      </c>
      <c r="E1048" s="2" t="s">
        <v>250</v>
      </c>
      <c r="F1048" s="2" t="s">
        <v>27</v>
      </c>
      <c r="G1048" s="2" t="s">
        <v>6</v>
      </c>
      <c r="H1048" s="1" t="s">
        <v>7</v>
      </c>
      <c r="I1048" s="1" t="s">
        <v>7</v>
      </c>
      <c r="J1048" s="1" t="str">
        <f t="shared" si="16"/>
        <v>Correct</v>
      </c>
    </row>
    <row r="1049" spans="1:10" x14ac:dyDescent="0.25">
      <c r="A1049" s="1" t="s">
        <v>3939</v>
      </c>
      <c r="B1049" s="1" t="s">
        <v>3940</v>
      </c>
      <c r="C1049" s="2" t="s">
        <v>3941</v>
      </c>
      <c r="D1049" s="2" t="s">
        <v>4236</v>
      </c>
      <c r="E1049" s="2" t="s">
        <v>313</v>
      </c>
      <c r="F1049" s="2" t="s">
        <v>27</v>
      </c>
      <c r="G1049" s="2" t="s">
        <v>6</v>
      </c>
      <c r="H1049" s="1" t="s">
        <v>7</v>
      </c>
      <c r="I1049" s="1" t="s">
        <v>7</v>
      </c>
      <c r="J1049" s="1" t="str">
        <f t="shared" si="16"/>
        <v>Correct</v>
      </c>
    </row>
    <row r="1050" spans="1:10" x14ac:dyDescent="0.25">
      <c r="A1050" s="1" t="s">
        <v>3942</v>
      </c>
      <c r="B1050" s="1" t="s">
        <v>3943</v>
      </c>
      <c r="C1050" s="2" t="s">
        <v>3944</v>
      </c>
      <c r="D1050" s="2" t="s">
        <v>4236</v>
      </c>
      <c r="E1050" s="2" t="s">
        <v>3945</v>
      </c>
      <c r="F1050" s="2" t="s">
        <v>219</v>
      </c>
      <c r="G1050" s="2" t="s">
        <v>22</v>
      </c>
      <c r="H1050" s="1" t="s">
        <v>7</v>
      </c>
      <c r="I1050" s="1" t="s">
        <v>7</v>
      </c>
      <c r="J1050" s="1" t="str">
        <f t="shared" si="16"/>
        <v>Correct</v>
      </c>
    </row>
    <row r="1051" spans="1:10" x14ac:dyDescent="0.25">
      <c r="A1051" s="1" t="s">
        <v>3946</v>
      </c>
      <c r="B1051" s="1" t="s">
        <v>3947</v>
      </c>
      <c r="C1051" s="2" t="s">
        <v>3948</v>
      </c>
      <c r="D1051" s="2" t="s">
        <v>4236</v>
      </c>
      <c r="E1051" s="2" t="s">
        <v>313</v>
      </c>
      <c r="F1051" s="2" t="s">
        <v>27</v>
      </c>
      <c r="G1051" s="2" t="s">
        <v>6</v>
      </c>
      <c r="H1051" s="1" t="s">
        <v>7</v>
      </c>
      <c r="I1051" s="1" t="s">
        <v>7</v>
      </c>
      <c r="J1051" s="1" t="str">
        <f t="shared" si="16"/>
        <v>Correct</v>
      </c>
    </row>
    <row r="1052" spans="1:10" ht="390" x14ac:dyDescent="0.25">
      <c r="A1052" s="1" t="s">
        <v>3949</v>
      </c>
      <c r="B1052" s="1" t="s">
        <v>3950</v>
      </c>
      <c r="C1052" s="2" t="s">
        <v>3951</v>
      </c>
      <c r="D1052" s="2" t="s">
        <v>4240</v>
      </c>
      <c r="E1052" s="2" t="s">
        <v>3952</v>
      </c>
      <c r="F1052" s="2" t="s">
        <v>588</v>
      </c>
      <c r="G1052" s="2" t="s">
        <v>22</v>
      </c>
      <c r="H1052" s="1" t="s">
        <v>7</v>
      </c>
      <c r="I1052" s="1" t="s">
        <v>7</v>
      </c>
      <c r="J1052" s="1" t="str">
        <f t="shared" si="16"/>
        <v>Correct</v>
      </c>
    </row>
    <row r="1053" spans="1:10" x14ac:dyDescent="0.25">
      <c r="A1053" s="1" t="s">
        <v>3953</v>
      </c>
      <c r="B1053" s="1" t="s">
        <v>3954</v>
      </c>
      <c r="C1053" s="2" t="s">
        <v>3955</v>
      </c>
      <c r="D1053" s="2" t="s">
        <v>4236</v>
      </c>
      <c r="E1053" s="2" t="s">
        <v>250</v>
      </c>
      <c r="F1053" s="2" t="s">
        <v>27</v>
      </c>
      <c r="G1053" s="2" t="s">
        <v>6</v>
      </c>
      <c r="H1053" s="1" t="s">
        <v>7</v>
      </c>
      <c r="I1053" s="1" t="s">
        <v>7</v>
      </c>
      <c r="J1053" s="1" t="str">
        <f t="shared" si="16"/>
        <v>Correct</v>
      </c>
    </row>
    <row r="1054" spans="1:10" x14ac:dyDescent="0.25">
      <c r="A1054" s="1" t="s">
        <v>3956</v>
      </c>
      <c r="B1054" s="1" t="s">
        <v>3957</v>
      </c>
      <c r="C1054" s="2" t="s">
        <v>3958</v>
      </c>
      <c r="D1054" s="2" t="s">
        <v>4245</v>
      </c>
      <c r="E1054" s="2" t="s">
        <v>250</v>
      </c>
      <c r="F1054" s="2" t="s">
        <v>27</v>
      </c>
      <c r="G1054" s="2" t="s">
        <v>6</v>
      </c>
      <c r="H1054" s="1" t="s">
        <v>7</v>
      </c>
      <c r="I1054" s="1" t="s">
        <v>7</v>
      </c>
      <c r="J1054" s="1" t="str">
        <f t="shared" si="16"/>
        <v>Correct</v>
      </c>
    </row>
    <row r="1055" spans="1:10" x14ac:dyDescent="0.25">
      <c r="A1055" s="1" t="s">
        <v>3959</v>
      </c>
      <c r="B1055" s="1" t="s">
        <v>3960</v>
      </c>
      <c r="C1055" s="2" t="s">
        <v>3961</v>
      </c>
      <c r="D1055" s="2" t="s">
        <v>4245</v>
      </c>
      <c r="E1055" s="2" t="s">
        <v>250</v>
      </c>
      <c r="F1055" s="2" t="s">
        <v>27</v>
      </c>
      <c r="G1055" s="2" t="s">
        <v>6</v>
      </c>
      <c r="H1055" s="1" t="s">
        <v>7</v>
      </c>
      <c r="I1055" s="1" t="s">
        <v>7</v>
      </c>
      <c r="J1055" s="1" t="str">
        <f t="shared" si="16"/>
        <v>Correct</v>
      </c>
    </row>
    <row r="1056" spans="1:10" x14ac:dyDescent="0.25">
      <c r="A1056" s="1" t="s">
        <v>3962</v>
      </c>
      <c r="B1056" s="1" t="s">
        <v>3963</v>
      </c>
      <c r="C1056" s="2" t="s">
        <v>3964</v>
      </c>
      <c r="D1056" s="2" t="s">
        <v>4236</v>
      </c>
      <c r="E1056" s="2" t="s">
        <v>728</v>
      </c>
      <c r="F1056" s="2" t="s">
        <v>27</v>
      </c>
      <c r="G1056" s="2" t="s">
        <v>6</v>
      </c>
      <c r="H1056" s="1" t="s">
        <v>7</v>
      </c>
      <c r="I1056" s="1" t="s">
        <v>7</v>
      </c>
      <c r="J1056" s="1" t="str">
        <f t="shared" si="16"/>
        <v>Correct</v>
      </c>
    </row>
    <row r="1057" spans="1:10" x14ac:dyDescent="0.25">
      <c r="A1057" s="1" t="s">
        <v>3965</v>
      </c>
      <c r="B1057" s="1" t="s">
        <v>3966</v>
      </c>
      <c r="C1057" s="2" t="s">
        <v>3967</v>
      </c>
      <c r="D1057" s="2" t="s">
        <v>4236</v>
      </c>
      <c r="E1057" s="2" t="s">
        <v>317</v>
      </c>
      <c r="F1057" s="2" t="s">
        <v>12</v>
      </c>
      <c r="G1057" s="2" t="s">
        <v>6</v>
      </c>
      <c r="H1057" s="1" t="s">
        <v>7</v>
      </c>
      <c r="I1057" s="1" t="s">
        <v>7</v>
      </c>
      <c r="J1057" s="1" t="str">
        <f t="shared" si="16"/>
        <v>Correct</v>
      </c>
    </row>
    <row r="1058" spans="1:10" x14ac:dyDescent="0.25">
      <c r="A1058" s="1" t="s">
        <v>3968</v>
      </c>
      <c r="B1058" s="1" t="s">
        <v>3969</v>
      </c>
      <c r="C1058" s="2" t="s">
        <v>3970</v>
      </c>
      <c r="D1058" s="2" t="s">
        <v>4236</v>
      </c>
      <c r="E1058" s="2" t="s">
        <v>728</v>
      </c>
      <c r="F1058" s="2" t="s">
        <v>27</v>
      </c>
      <c r="G1058" s="2" t="s">
        <v>129</v>
      </c>
      <c r="H1058" s="1" t="s">
        <v>7</v>
      </c>
      <c r="I1058" s="1" t="s">
        <v>7</v>
      </c>
      <c r="J1058" s="1" t="str">
        <f t="shared" si="16"/>
        <v>Correct</v>
      </c>
    </row>
    <row r="1059" spans="1:10" x14ac:dyDescent="0.25">
      <c r="A1059" s="1" t="s">
        <v>3971</v>
      </c>
      <c r="B1059" s="1" t="s">
        <v>3972</v>
      </c>
      <c r="C1059" s="2" t="s">
        <v>3973</v>
      </c>
      <c r="D1059" s="2" t="s">
        <v>4240</v>
      </c>
      <c r="E1059" s="2" t="s">
        <v>3974</v>
      </c>
      <c r="F1059" s="2" t="s">
        <v>49</v>
      </c>
      <c r="G1059" s="2" t="s">
        <v>6</v>
      </c>
      <c r="H1059" s="1" t="s">
        <v>7</v>
      </c>
      <c r="I1059" s="1" t="s">
        <v>7</v>
      </c>
      <c r="J1059" s="1" t="str">
        <f t="shared" si="16"/>
        <v>Correct</v>
      </c>
    </row>
    <row r="1060" spans="1:10" x14ac:dyDescent="0.25">
      <c r="A1060" s="1" t="s">
        <v>3975</v>
      </c>
      <c r="B1060" s="1" t="s">
        <v>3976</v>
      </c>
      <c r="C1060" s="2" t="s">
        <v>3977</v>
      </c>
      <c r="D1060" s="2" t="s">
        <v>4236</v>
      </c>
      <c r="E1060" s="2" t="s">
        <v>3978</v>
      </c>
      <c r="F1060" s="2" t="s">
        <v>866</v>
      </c>
      <c r="G1060" s="2" t="s">
        <v>22</v>
      </c>
      <c r="H1060" s="1" t="s">
        <v>7</v>
      </c>
      <c r="I1060" s="1" t="s">
        <v>7</v>
      </c>
      <c r="J1060" s="1" t="str">
        <f t="shared" si="16"/>
        <v>Correct</v>
      </c>
    </row>
    <row r="1061" spans="1:10" x14ac:dyDescent="0.25">
      <c r="A1061" s="1" t="s">
        <v>3979</v>
      </c>
      <c r="B1061" s="1" t="s">
        <v>3980</v>
      </c>
      <c r="C1061" s="2" t="s">
        <v>3981</v>
      </c>
      <c r="D1061" s="2" t="s">
        <v>4237</v>
      </c>
      <c r="E1061" s="2" t="s">
        <v>1015</v>
      </c>
      <c r="F1061" s="2" t="s">
        <v>1679</v>
      </c>
      <c r="G1061" s="2" t="s">
        <v>83</v>
      </c>
      <c r="H1061" s="1" t="s">
        <v>38</v>
      </c>
      <c r="I1061" s="1" t="s">
        <v>38</v>
      </c>
      <c r="J1061" s="1" t="str">
        <f t="shared" si="16"/>
        <v>Correct</v>
      </c>
    </row>
    <row r="1062" spans="1:10" x14ac:dyDescent="0.25">
      <c r="A1062" s="1" t="s">
        <v>3982</v>
      </c>
      <c r="B1062" s="1" t="s">
        <v>3983</v>
      </c>
      <c r="C1062" s="2" t="s">
        <v>3984</v>
      </c>
      <c r="D1062" s="2" t="s">
        <v>4240</v>
      </c>
      <c r="E1062" s="2" t="s">
        <v>3985</v>
      </c>
      <c r="F1062" s="2" t="s">
        <v>2602</v>
      </c>
      <c r="G1062" s="2" t="s">
        <v>107</v>
      </c>
      <c r="H1062" s="1" t="s">
        <v>7</v>
      </c>
      <c r="I1062" s="1" t="s">
        <v>7</v>
      </c>
      <c r="J1062" s="1" t="str">
        <f t="shared" si="16"/>
        <v>Correct</v>
      </c>
    </row>
    <row r="1063" spans="1:10" x14ac:dyDescent="0.25">
      <c r="A1063" s="1" t="s">
        <v>3986</v>
      </c>
      <c r="B1063" s="1" t="s">
        <v>3987</v>
      </c>
      <c r="C1063" s="2" t="s">
        <v>3988</v>
      </c>
      <c r="D1063" s="2" t="s">
        <v>4240</v>
      </c>
      <c r="E1063" s="2" t="s">
        <v>328</v>
      </c>
      <c r="F1063" s="2" t="s">
        <v>12</v>
      </c>
      <c r="G1063" s="2" t="s">
        <v>6</v>
      </c>
      <c r="H1063" s="1" t="s">
        <v>7</v>
      </c>
      <c r="I1063" s="1" t="s">
        <v>7</v>
      </c>
      <c r="J1063" s="1" t="str">
        <f t="shared" si="16"/>
        <v>Correct</v>
      </c>
    </row>
    <row r="1064" spans="1:10" x14ac:dyDescent="0.25">
      <c r="A1064" s="1" t="s">
        <v>3989</v>
      </c>
      <c r="B1064" s="1" t="s">
        <v>3990</v>
      </c>
      <c r="C1064" s="2" t="s">
        <v>3991</v>
      </c>
      <c r="D1064" s="2" t="s">
        <v>4245</v>
      </c>
      <c r="E1064" s="2" t="s">
        <v>3992</v>
      </c>
      <c r="F1064" s="2" t="s">
        <v>49</v>
      </c>
      <c r="G1064" s="2" t="s">
        <v>6</v>
      </c>
      <c r="H1064" s="1" t="s">
        <v>7</v>
      </c>
      <c r="I1064" s="1" t="s">
        <v>7</v>
      </c>
      <c r="J1064" s="1" t="str">
        <f t="shared" si="16"/>
        <v>Correct</v>
      </c>
    </row>
    <row r="1065" spans="1:10" x14ac:dyDescent="0.25">
      <c r="A1065" s="1" t="s">
        <v>3993</v>
      </c>
      <c r="B1065" s="1" t="s">
        <v>3994</v>
      </c>
      <c r="C1065" s="2" t="s">
        <v>3995</v>
      </c>
      <c r="D1065" s="2" t="s">
        <v>4240</v>
      </c>
      <c r="E1065" s="2" t="s">
        <v>317</v>
      </c>
      <c r="F1065" s="2" t="s">
        <v>12</v>
      </c>
      <c r="G1065" s="2" t="s">
        <v>6</v>
      </c>
      <c r="H1065" s="1" t="s">
        <v>7</v>
      </c>
      <c r="I1065" s="1" t="s">
        <v>7</v>
      </c>
      <c r="J1065" s="1" t="str">
        <f t="shared" si="16"/>
        <v>Correct</v>
      </c>
    </row>
    <row r="1066" spans="1:10" x14ac:dyDescent="0.25">
      <c r="A1066" s="1" t="s">
        <v>3996</v>
      </c>
      <c r="B1066" s="1" t="s">
        <v>3997</v>
      </c>
      <c r="C1066" s="2" t="s">
        <v>3998</v>
      </c>
      <c r="D1066" s="2" t="s">
        <v>4239</v>
      </c>
      <c r="E1066" s="2" t="s">
        <v>328</v>
      </c>
      <c r="F1066" s="2" t="s">
        <v>12</v>
      </c>
      <c r="G1066" s="2" t="s">
        <v>6</v>
      </c>
      <c r="H1066" s="1" t="s">
        <v>7</v>
      </c>
      <c r="I1066" s="1" t="s">
        <v>7</v>
      </c>
      <c r="J1066" s="1" t="str">
        <f t="shared" si="16"/>
        <v>Correct</v>
      </c>
    </row>
    <row r="1067" spans="1:10" x14ac:dyDescent="0.25">
      <c r="A1067" s="1" t="s">
        <v>3999</v>
      </c>
      <c r="B1067" s="1" t="s">
        <v>4000</v>
      </c>
      <c r="C1067" s="1" t="s">
        <v>4001</v>
      </c>
      <c r="D1067" s="2" t="s">
        <v>4248</v>
      </c>
      <c r="E1067" s="2" t="s">
        <v>4002</v>
      </c>
      <c r="F1067" s="2" t="s">
        <v>12</v>
      </c>
      <c r="G1067" s="2" t="s">
        <v>6</v>
      </c>
      <c r="H1067" s="1" t="s">
        <v>7</v>
      </c>
      <c r="I1067" s="1" t="s">
        <v>7</v>
      </c>
      <c r="J1067" s="1" t="str">
        <f t="shared" si="16"/>
        <v>Correct</v>
      </c>
    </row>
    <row r="1068" spans="1:10" x14ac:dyDescent="0.25">
      <c r="A1068" s="1" t="s">
        <v>4003</v>
      </c>
      <c r="B1068" s="1" t="s">
        <v>4004</v>
      </c>
      <c r="C1068" s="2" t="s">
        <v>4005</v>
      </c>
      <c r="D1068" s="2" t="s">
        <v>4234</v>
      </c>
      <c r="E1068" s="2" t="s">
        <v>53</v>
      </c>
      <c r="F1068" s="2" t="s">
        <v>5</v>
      </c>
      <c r="G1068" s="2" t="s">
        <v>134</v>
      </c>
      <c r="H1068" s="1" t="s">
        <v>38</v>
      </c>
      <c r="I1068" s="1" t="s">
        <v>38</v>
      </c>
      <c r="J1068" s="1" t="str">
        <f t="shared" si="16"/>
        <v>Correct</v>
      </c>
    </row>
    <row r="1069" spans="1:10" ht="225" x14ac:dyDescent="0.25">
      <c r="A1069" s="1" t="s">
        <v>4006</v>
      </c>
      <c r="B1069" s="1" t="s">
        <v>4007</v>
      </c>
      <c r="C1069" s="2" t="s">
        <v>4008</v>
      </c>
      <c r="D1069" s="2" t="s">
        <v>4234</v>
      </c>
      <c r="E1069" s="2" t="s">
        <v>4009</v>
      </c>
      <c r="F1069" s="2" t="s">
        <v>4010</v>
      </c>
      <c r="G1069" s="2" t="s">
        <v>4011</v>
      </c>
      <c r="H1069" s="1" t="s">
        <v>38</v>
      </c>
      <c r="I1069" s="1" t="s">
        <v>38</v>
      </c>
      <c r="J1069" s="1" t="str">
        <f t="shared" si="16"/>
        <v>Correct</v>
      </c>
    </row>
    <row r="1070" spans="1:10" ht="240" x14ac:dyDescent="0.25">
      <c r="A1070" s="1" t="s">
        <v>4012</v>
      </c>
      <c r="B1070" s="1" t="s">
        <v>4013</v>
      </c>
      <c r="C1070" s="2" t="s">
        <v>4014</v>
      </c>
      <c r="D1070" s="2" t="s">
        <v>4235</v>
      </c>
      <c r="E1070" s="2" t="s">
        <v>1855</v>
      </c>
      <c r="F1070" s="2" t="s">
        <v>5</v>
      </c>
      <c r="G1070" s="2" t="s">
        <v>134</v>
      </c>
      <c r="H1070" s="1" t="s">
        <v>38</v>
      </c>
      <c r="I1070" s="1" t="s">
        <v>38</v>
      </c>
      <c r="J1070" s="1" t="str">
        <f t="shared" si="16"/>
        <v>Correct</v>
      </c>
    </row>
    <row r="1071" spans="1:10" x14ac:dyDescent="0.25">
      <c r="A1071" s="1" t="s">
        <v>4015</v>
      </c>
      <c r="B1071" s="1" t="s">
        <v>4016</v>
      </c>
      <c r="C1071" s="2" t="s">
        <v>4017</v>
      </c>
      <c r="D1071" s="2" t="s">
        <v>4236</v>
      </c>
      <c r="E1071" s="2" t="s">
        <v>4018</v>
      </c>
      <c r="F1071" s="2" t="s">
        <v>878</v>
      </c>
      <c r="G1071" s="2" t="s">
        <v>107</v>
      </c>
      <c r="H1071" s="1" t="s">
        <v>7</v>
      </c>
      <c r="I1071" s="1" t="s">
        <v>7</v>
      </c>
      <c r="J1071" s="1" t="str">
        <f t="shared" si="16"/>
        <v>Correct</v>
      </c>
    </row>
    <row r="1072" spans="1:10" ht="409.5" x14ac:dyDescent="0.25">
      <c r="A1072" s="1" t="s">
        <v>4019</v>
      </c>
      <c r="B1072" s="1" t="s">
        <v>4020</v>
      </c>
      <c r="C1072" s="2" t="s">
        <v>4021</v>
      </c>
      <c r="D1072" s="2" t="s">
        <v>4240</v>
      </c>
      <c r="E1072" s="2" t="s">
        <v>2851</v>
      </c>
      <c r="F1072" s="2" t="s">
        <v>27</v>
      </c>
      <c r="G1072" s="2" t="s">
        <v>6</v>
      </c>
      <c r="H1072" s="1" t="s">
        <v>7</v>
      </c>
      <c r="I1072" s="1" t="s">
        <v>7</v>
      </c>
      <c r="J1072" s="1" t="str">
        <f t="shared" si="16"/>
        <v>Correct</v>
      </c>
    </row>
    <row r="1073" spans="1:10" ht="375" x14ac:dyDescent="0.25">
      <c r="A1073" s="1" t="s">
        <v>4022</v>
      </c>
      <c r="B1073" s="1" t="s">
        <v>4023</v>
      </c>
      <c r="C1073" s="2" t="s">
        <v>4024</v>
      </c>
      <c r="D1073" s="2" t="s">
        <v>4236</v>
      </c>
      <c r="E1073" s="2" t="s">
        <v>4025</v>
      </c>
      <c r="F1073" s="2" t="s">
        <v>97</v>
      </c>
      <c r="G1073" s="2" t="s">
        <v>22</v>
      </c>
      <c r="H1073" s="1" t="s">
        <v>7</v>
      </c>
      <c r="I1073" s="1" t="s">
        <v>7</v>
      </c>
      <c r="J1073" s="1" t="str">
        <f t="shared" si="16"/>
        <v>Correct</v>
      </c>
    </row>
    <row r="1074" spans="1:10" x14ac:dyDescent="0.25">
      <c r="A1074" s="1" t="s">
        <v>4026</v>
      </c>
      <c r="B1074" s="1" t="s">
        <v>4027</v>
      </c>
      <c r="C1074" s="2" t="s">
        <v>4028</v>
      </c>
      <c r="D1074" s="2" t="s">
        <v>4247</v>
      </c>
      <c r="E1074" s="2" t="s">
        <v>2319</v>
      </c>
      <c r="F1074" s="2" t="s">
        <v>27</v>
      </c>
      <c r="G1074" s="2" t="s">
        <v>6</v>
      </c>
      <c r="H1074" s="1" t="s">
        <v>7</v>
      </c>
      <c r="I1074" s="1" t="s">
        <v>7</v>
      </c>
      <c r="J1074" s="1" t="str">
        <f t="shared" si="16"/>
        <v>Correct</v>
      </c>
    </row>
    <row r="1075" spans="1:10" x14ac:dyDescent="0.25">
      <c r="A1075" s="1" t="s">
        <v>4029</v>
      </c>
      <c r="B1075" s="1" t="s">
        <v>4030</v>
      </c>
      <c r="C1075" s="2" t="s">
        <v>4031</v>
      </c>
      <c r="D1075" s="2" t="s">
        <v>4236</v>
      </c>
      <c r="E1075" s="2" t="s">
        <v>474</v>
      </c>
      <c r="F1075" s="2" t="s">
        <v>27</v>
      </c>
      <c r="G1075" s="2" t="s">
        <v>6</v>
      </c>
      <c r="H1075" s="1" t="s">
        <v>7</v>
      </c>
      <c r="I1075" s="1" t="s">
        <v>7</v>
      </c>
      <c r="J1075" s="1" t="str">
        <f t="shared" si="16"/>
        <v>Correct</v>
      </c>
    </row>
    <row r="1076" spans="1:10" ht="360" x14ac:dyDescent="0.25">
      <c r="A1076" s="1" t="s">
        <v>4032</v>
      </c>
      <c r="B1076" s="1" t="s">
        <v>4033</v>
      </c>
      <c r="C1076" s="2" t="s">
        <v>4034</v>
      </c>
      <c r="D1076" s="2" t="s">
        <v>4236</v>
      </c>
      <c r="E1076" s="2" t="s">
        <v>4035</v>
      </c>
      <c r="F1076" s="2" t="s">
        <v>36</v>
      </c>
      <c r="G1076" s="2" t="s">
        <v>387</v>
      </c>
      <c r="H1076" s="1" t="s">
        <v>7</v>
      </c>
      <c r="I1076" s="1" t="s">
        <v>7</v>
      </c>
      <c r="J1076" s="1" t="str">
        <f t="shared" si="16"/>
        <v>Correct</v>
      </c>
    </row>
    <row r="1077" spans="1:10" ht="409.5" x14ac:dyDescent="0.25">
      <c r="A1077" s="1" t="s">
        <v>4036</v>
      </c>
      <c r="B1077" s="1" t="s">
        <v>4037</v>
      </c>
      <c r="C1077" s="2" t="s">
        <v>4038</v>
      </c>
      <c r="D1077" s="2" t="s">
        <v>4241</v>
      </c>
      <c r="E1077" s="2" t="s">
        <v>474</v>
      </c>
      <c r="F1077" s="2" t="s">
        <v>27</v>
      </c>
      <c r="G1077" s="2" t="s">
        <v>6</v>
      </c>
      <c r="H1077" s="1" t="s">
        <v>7</v>
      </c>
      <c r="I1077" s="1" t="s">
        <v>7</v>
      </c>
      <c r="J1077" s="1" t="str">
        <f t="shared" si="16"/>
        <v>Correct</v>
      </c>
    </row>
    <row r="1078" spans="1:10" ht="375" x14ac:dyDescent="0.25">
      <c r="A1078" s="1" t="s">
        <v>4039</v>
      </c>
      <c r="B1078" s="1" t="s">
        <v>4040</v>
      </c>
      <c r="C1078" s="2" t="s">
        <v>4041</v>
      </c>
      <c r="D1078" s="2" t="s">
        <v>4236</v>
      </c>
      <c r="E1078" s="2" t="s">
        <v>4042</v>
      </c>
      <c r="F1078" s="2" t="s">
        <v>97</v>
      </c>
      <c r="G1078" s="2" t="s">
        <v>22</v>
      </c>
      <c r="H1078" s="1" t="s">
        <v>7</v>
      </c>
      <c r="I1078" s="1" t="s">
        <v>7</v>
      </c>
      <c r="J1078" s="1" t="str">
        <f t="shared" si="16"/>
        <v>Correct</v>
      </c>
    </row>
    <row r="1079" spans="1:10" x14ac:dyDescent="0.25">
      <c r="A1079" s="1" t="s">
        <v>4043</v>
      </c>
      <c r="B1079" s="1" t="s">
        <v>4044</v>
      </c>
      <c r="C1079" s="2" t="s">
        <v>4045</v>
      </c>
      <c r="D1079" s="2" t="s">
        <v>4247</v>
      </c>
      <c r="E1079" s="2" t="s">
        <v>4046</v>
      </c>
      <c r="F1079" s="2" t="s">
        <v>97</v>
      </c>
      <c r="G1079" s="2" t="s">
        <v>22</v>
      </c>
      <c r="H1079" s="1" t="s">
        <v>7</v>
      </c>
      <c r="I1079" s="1" t="s">
        <v>7</v>
      </c>
      <c r="J1079" s="1" t="str">
        <f t="shared" si="16"/>
        <v>Correct</v>
      </c>
    </row>
    <row r="1080" spans="1:10" ht="409.5" x14ac:dyDescent="0.25">
      <c r="A1080" s="1" t="s">
        <v>4047</v>
      </c>
      <c r="B1080" s="1" t="s">
        <v>4048</v>
      </c>
      <c r="C1080" s="2" t="s">
        <v>4049</v>
      </c>
      <c r="D1080" s="2" t="s">
        <v>4236</v>
      </c>
      <c r="E1080" s="2" t="s">
        <v>11</v>
      </c>
      <c r="F1080" s="2" t="s">
        <v>12</v>
      </c>
      <c r="G1080" s="2" t="s">
        <v>6</v>
      </c>
      <c r="H1080" s="1" t="s">
        <v>7</v>
      </c>
      <c r="I1080" s="1" t="s">
        <v>7</v>
      </c>
      <c r="J1080" s="1" t="str">
        <f t="shared" si="16"/>
        <v>Correct</v>
      </c>
    </row>
    <row r="1081" spans="1:10" x14ac:dyDescent="0.25">
      <c r="A1081" s="1" t="s">
        <v>4050</v>
      </c>
      <c r="B1081" s="1" t="s">
        <v>4051</v>
      </c>
      <c r="C1081" s="2" t="s">
        <v>4052</v>
      </c>
      <c r="D1081" s="2" t="s">
        <v>4240</v>
      </c>
      <c r="E1081" s="2" t="s">
        <v>11</v>
      </c>
      <c r="F1081" s="2" t="s">
        <v>12</v>
      </c>
      <c r="G1081" s="2" t="s">
        <v>6</v>
      </c>
      <c r="H1081" s="1" t="s">
        <v>7</v>
      </c>
      <c r="I1081" s="1" t="s">
        <v>7</v>
      </c>
      <c r="J1081" s="1" t="str">
        <f t="shared" si="16"/>
        <v>Correct</v>
      </c>
    </row>
    <row r="1082" spans="1:10" ht="405" x14ac:dyDescent="0.25">
      <c r="A1082" s="1" t="s">
        <v>4053</v>
      </c>
      <c r="B1082" s="1" t="s">
        <v>4054</v>
      </c>
      <c r="C1082" s="2" t="s">
        <v>4055</v>
      </c>
      <c r="D1082" s="2" t="s">
        <v>4236</v>
      </c>
      <c r="E1082" s="2" t="s">
        <v>4056</v>
      </c>
      <c r="F1082" s="2" t="s">
        <v>4057</v>
      </c>
      <c r="G1082" s="2" t="s">
        <v>107</v>
      </c>
      <c r="H1082" s="1" t="s">
        <v>7</v>
      </c>
      <c r="I1082" s="1" t="s">
        <v>7</v>
      </c>
      <c r="J1082" s="1" t="str">
        <f t="shared" si="16"/>
        <v>Correct</v>
      </c>
    </row>
    <row r="1083" spans="1:10" ht="390" x14ac:dyDescent="0.25">
      <c r="A1083" s="1" t="s">
        <v>4058</v>
      </c>
      <c r="B1083" s="1" t="s">
        <v>4059</v>
      </c>
      <c r="C1083" s="2" t="s">
        <v>4060</v>
      </c>
      <c r="D1083" s="2" t="s">
        <v>4236</v>
      </c>
      <c r="E1083" s="2" t="s">
        <v>4061</v>
      </c>
      <c r="F1083" s="2" t="s">
        <v>12</v>
      </c>
      <c r="G1083" s="2" t="s">
        <v>129</v>
      </c>
      <c r="H1083" s="1" t="s">
        <v>7</v>
      </c>
      <c r="I1083" s="1" t="s">
        <v>7</v>
      </c>
      <c r="J1083" s="1" t="str">
        <f t="shared" si="16"/>
        <v>Correct</v>
      </c>
    </row>
    <row r="1084" spans="1:10" x14ac:dyDescent="0.25">
      <c r="A1084" s="1" t="s">
        <v>4062</v>
      </c>
      <c r="B1084" s="1" t="s">
        <v>4063</v>
      </c>
      <c r="C1084" s="2" t="s">
        <v>4064</v>
      </c>
      <c r="D1084" s="2" t="s">
        <v>4236</v>
      </c>
      <c r="E1084" s="2" t="s">
        <v>4065</v>
      </c>
      <c r="F1084" s="2" t="s">
        <v>1059</v>
      </c>
      <c r="G1084" s="2" t="s">
        <v>22</v>
      </c>
      <c r="H1084" s="1" t="s">
        <v>7</v>
      </c>
      <c r="I1084" s="1" t="s">
        <v>7</v>
      </c>
      <c r="J1084" s="1" t="str">
        <f t="shared" si="16"/>
        <v>Correct</v>
      </c>
    </row>
    <row r="1085" spans="1:10" ht="330" x14ac:dyDescent="0.25">
      <c r="A1085" s="1" t="s">
        <v>4066</v>
      </c>
      <c r="B1085" s="1" t="s">
        <v>4067</v>
      </c>
      <c r="C1085" s="2" t="s">
        <v>4068</v>
      </c>
      <c r="D1085" s="2" t="s">
        <v>4236</v>
      </c>
      <c r="E1085" s="2" t="s">
        <v>4069</v>
      </c>
      <c r="F1085" s="2" t="s">
        <v>866</v>
      </c>
      <c r="G1085" s="2" t="s">
        <v>22</v>
      </c>
      <c r="H1085" s="1" t="s">
        <v>7</v>
      </c>
      <c r="I1085" s="1" t="s">
        <v>7</v>
      </c>
      <c r="J1085" s="1" t="str">
        <f t="shared" si="16"/>
        <v>Correct</v>
      </c>
    </row>
    <row r="1086" spans="1:10" ht="375" x14ac:dyDescent="0.25">
      <c r="A1086" s="1" t="s">
        <v>4070</v>
      </c>
      <c r="B1086" s="1" t="s">
        <v>4071</v>
      </c>
      <c r="C1086" s="2" t="s">
        <v>4072</v>
      </c>
      <c r="D1086" s="2" t="s">
        <v>4236</v>
      </c>
      <c r="E1086" s="2" t="s">
        <v>4073</v>
      </c>
      <c r="F1086" s="2" t="s">
        <v>5</v>
      </c>
      <c r="G1086" s="2" t="s">
        <v>129</v>
      </c>
      <c r="H1086" s="1" t="s">
        <v>7</v>
      </c>
      <c r="I1086" s="1" t="s">
        <v>7</v>
      </c>
      <c r="J1086" s="1" t="str">
        <f t="shared" si="16"/>
        <v>Correct</v>
      </c>
    </row>
    <row r="1087" spans="1:10" x14ac:dyDescent="0.25">
      <c r="A1087" s="1" t="s">
        <v>4074</v>
      </c>
      <c r="B1087" s="1" t="s">
        <v>4075</v>
      </c>
      <c r="C1087" s="2" t="s">
        <v>4076</v>
      </c>
      <c r="D1087" s="2" t="s">
        <v>4236</v>
      </c>
      <c r="E1087" s="2" t="s">
        <v>198</v>
      </c>
      <c r="F1087" s="2" t="s">
        <v>49</v>
      </c>
      <c r="G1087" s="2" t="s">
        <v>6</v>
      </c>
      <c r="H1087" s="1" t="s">
        <v>7</v>
      </c>
      <c r="I1087" s="1" t="s">
        <v>7</v>
      </c>
      <c r="J1087" s="1" t="str">
        <f t="shared" si="16"/>
        <v>Correct</v>
      </c>
    </row>
    <row r="1088" spans="1:10" ht="345" x14ac:dyDescent="0.25">
      <c r="A1088" s="1" t="s">
        <v>4077</v>
      </c>
      <c r="B1088" s="1" t="s">
        <v>4078</v>
      </c>
      <c r="C1088" s="2" t="s">
        <v>4079</v>
      </c>
      <c r="D1088" s="2" t="s">
        <v>4236</v>
      </c>
      <c r="E1088" s="2" t="s">
        <v>11</v>
      </c>
      <c r="F1088" s="2" t="s">
        <v>12</v>
      </c>
      <c r="G1088" s="2" t="s">
        <v>6</v>
      </c>
      <c r="H1088" s="1" t="s">
        <v>7</v>
      </c>
      <c r="I1088" s="1" t="s">
        <v>7</v>
      </c>
      <c r="J1088" s="1" t="str">
        <f t="shared" si="16"/>
        <v>Correct</v>
      </c>
    </row>
    <row r="1089" spans="1:10" x14ac:dyDescent="0.25">
      <c r="A1089" s="1" t="s">
        <v>4080</v>
      </c>
      <c r="B1089" s="1" t="s">
        <v>4081</v>
      </c>
      <c r="C1089" s="2" t="s">
        <v>4082</v>
      </c>
      <c r="D1089" s="2" t="s">
        <v>4236</v>
      </c>
      <c r="E1089" s="2" t="s">
        <v>313</v>
      </c>
      <c r="F1089" s="2" t="s">
        <v>27</v>
      </c>
      <c r="G1089" s="2" t="s">
        <v>6</v>
      </c>
      <c r="H1089" s="1" t="s">
        <v>7</v>
      </c>
      <c r="I1089" s="1" t="s">
        <v>7</v>
      </c>
      <c r="J1089" s="1" t="str">
        <f t="shared" si="16"/>
        <v>Correct</v>
      </c>
    </row>
    <row r="1090" spans="1:10" ht="345" x14ac:dyDescent="0.25">
      <c r="A1090" s="1" t="s">
        <v>4083</v>
      </c>
      <c r="B1090" s="1" t="s">
        <v>4084</v>
      </c>
      <c r="C1090" s="2" t="s">
        <v>4085</v>
      </c>
      <c r="D1090" s="2" t="s">
        <v>4236</v>
      </c>
      <c r="E1090" s="2" t="s">
        <v>3669</v>
      </c>
      <c r="F1090" s="2" t="s">
        <v>88</v>
      </c>
      <c r="G1090" s="2" t="s">
        <v>22</v>
      </c>
      <c r="H1090" s="1" t="s">
        <v>7</v>
      </c>
      <c r="I1090" s="1" t="s">
        <v>7</v>
      </c>
      <c r="J1090" s="1" t="str">
        <f t="shared" si="16"/>
        <v>Correct</v>
      </c>
    </row>
    <row r="1091" spans="1:10" ht="405" x14ac:dyDescent="0.25">
      <c r="A1091" s="1" t="s">
        <v>4086</v>
      </c>
      <c r="B1091" s="1" t="s">
        <v>4087</v>
      </c>
      <c r="C1091" s="2" t="s">
        <v>4088</v>
      </c>
      <c r="D1091" s="2" t="s">
        <v>4236</v>
      </c>
      <c r="E1091" s="2" t="s">
        <v>1145</v>
      </c>
      <c r="F1091" s="2" t="s">
        <v>27</v>
      </c>
      <c r="G1091" s="2" t="s">
        <v>129</v>
      </c>
      <c r="H1091" s="1" t="s">
        <v>7</v>
      </c>
      <c r="I1091" s="1" t="s">
        <v>7</v>
      </c>
      <c r="J1091" s="1" t="str">
        <f t="shared" ref="J1091:J1128" si="17">IF(H1091=I1091,"Correct","Incorrect")</f>
        <v>Correct</v>
      </c>
    </row>
    <row r="1092" spans="1:10" ht="375" x14ac:dyDescent="0.25">
      <c r="A1092" s="1" t="s">
        <v>4089</v>
      </c>
      <c r="B1092" s="1" t="s">
        <v>4090</v>
      </c>
      <c r="C1092" s="2" t="s">
        <v>4091</v>
      </c>
      <c r="D1092" s="2" t="s">
        <v>4236</v>
      </c>
      <c r="E1092" s="2" t="s">
        <v>317</v>
      </c>
      <c r="F1092" s="2" t="s">
        <v>12</v>
      </c>
      <c r="G1092" s="2" t="s">
        <v>6</v>
      </c>
      <c r="H1092" s="1" t="s">
        <v>7</v>
      </c>
      <c r="I1092" s="1" t="s">
        <v>7</v>
      </c>
      <c r="J1092" s="1" t="str">
        <f t="shared" si="17"/>
        <v>Correct</v>
      </c>
    </row>
    <row r="1093" spans="1:10" ht="255" x14ac:dyDescent="0.25">
      <c r="A1093" s="1" t="s">
        <v>4092</v>
      </c>
      <c r="B1093" s="1" t="s">
        <v>4093</v>
      </c>
      <c r="C1093" s="2" t="s">
        <v>4094</v>
      </c>
      <c r="D1093" s="2" t="s">
        <v>4236</v>
      </c>
      <c r="E1093" s="2" t="s">
        <v>287</v>
      </c>
      <c r="F1093" s="2" t="s">
        <v>12</v>
      </c>
      <c r="G1093" s="2" t="s">
        <v>6</v>
      </c>
      <c r="H1093" s="1" t="s">
        <v>7</v>
      </c>
      <c r="I1093" s="1" t="s">
        <v>7</v>
      </c>
      <c r="J1093" s="1" t="str">
        <f t="shared" si="17"/>
        <v>Correct</v>
      </c>
    </row>
    <row r="1094" spans="1:10" ht="270" x14ac:dyDescent="0.25">
      <c r="A1094" s="1" t="s">
        <v>4095</v>
      </c>
      <c r="B1094" s="1" t="s">
        <v>4096</v>
      </c>
      <c r="C1094" s="2" t="s">
        <v>4097</v>
      </c>
      <c r="D1094" s="2" t="s">
        <v>4236</v>
      </c>
      <c r="E1094" s="2" t="s">
        <v>4098</v>
      </c>
      <c r="F1094" s="2" t="s">
        <v>4099</v>
      </c>
      <c r="G1094" s="2" t="s">
        <v>674</v>
      </c>
      <c r="H1094" s="1" t="s">
        <v>7</v>
      </c>
      <c r="I1094" s="1" t="s">
        <v>7</v>
      </c>
      <c r="J1094" s="1" t="str">
        <f t="shared" si="17"/>
        <v>Correct</v>
      </c>
    </row>
    <row r="1095" spans="1:10" ht="409.5" x14ac:dyDescent="0.25">
      <c r="A1095" s="1" t="s">
        <v>4100</v>
      </c>
      <c r="B1095" s="1" t="s">
        <v>4101</v>
      </c>
      <c r="C1095" s="2" t="s">
        <v>4102</v>
      </c>
      <c r="D1095" s="2" t="s">
        <v>4236</v>
      </c>
      <c r="E1095" s="2" t="s">
        <v>11</v>
      </c>
      <c r="F1095" s="2" t="s">
        <v>12</v>
      </c>
      <c r="G1095" s="2" t="s">
        <v>129</v>
      </c>
      <c r="H1095" s="1" t="s">
        <v>7</v>
      </c>
      <c r="I1095" s="1" t="s">
        <v>7</v>
      </c>
      <c r="J1095" s="1" t="str">
        <f t="shared" si="17"/>
        <v>Correct</v>
      </c>
    </row>
    <row r="1096" spans="1:10" ht="210" x14ac:dyDescent="0.25">
      <c r="A1096" s="1" t="s">
        <v>4103</v>
      </c>
      <c r="B1096" s="1" t="s">
        <v>4104</v>
      </c>
      <c r="C1096" s="2" t="s">
        <v>4105</v>
      </c>
      <c r="D1096" s="2" t="s">
        <v>4236</v>
      </c>
      <c r="E1096" s="2" t="s">
        <v>3051</v>
      </c>
      <c r="F1096" s="2" t="s">
        <v>49</v>
      </c>
      <c r="G1096" s="2" t="s">
        <v>6</v>
      </c>
      <c r="H1096" s="1" t="s">
        <v>7</v>
      </c>
      <c r="I1096" s="1" t="s">
        <v>7</v>
      </c>
      <c r="J1096" s="1" t="str">
        <f t="shared" si="17"/>
        <v>Correct</v>
      </c>
    </row>
    <row r="1097" spans="1:10" ht="315" x14ac:dyDescent="0.25">
      <c r="A1097" s="1" t="s">
        <v>4106</v>
      </c>
      <c r="B1097" s="1" t="s">
        <v>4107</v>
      </c>
      <c r="C1097" s="2" t="s">
        <v>4108</v>
      </c>
      <c r="D1097" s="2" t="s">
        <v>4236</v>
      </c>
      <c r="E1097" s="2" t="s">
        <v>11</v>
      </c>
      <c r="F1097" s="2" t="s">
        <v>12</v>
      </c>
      <c r="G1097" s="2" t="s">
        <v>6</v>
      </c>
      <c r="H1097" s="1" t="s">
        <v>7</v>
      </c>
      <c r="I1097" s="1" t="s">
        <v>7</v>
      </c>
      <c r="J1097" s="1" t="str">
        <f t="shared" si="17"/>
        <v>Correct</v>
      </c>
    </row>
    <row r="1098" spans="1:10" ht="405" x14ac:dyDescent="0.25">
      <c r="A1098" s="1" t="s">
        <v>4109</v>
      </c>
      <c r="B1098" s="1" t="s">
        <v>4110</v>
      </c>
      <c r="C1098" s="2" t="s">
        <v>4111</v>
      </c>
      <c r="D1098" s="2" t="s">
        <v>4236</v>
      </c>
      <c r="E1098" s="2" t="s">
        <v>142</v>
      </c>
      <c r="F1098" s="2" t="s">
        <v>12</v>
      </c>
      <c r="G1098" s="2" t="s">
        <v>6</v>
      </c>
      <c r="H1098" s="1" t="s">
        <v>7</v>
      </c>
      <c r="I1098" s="1" t="s">
        <v>7</v>
      </c>
      <c r="J1098" s="1" t="str">
        <f t="shared" si="17"/>
        <v>Correct</v>
      </c>
    </row>
    <row r="1099" spans="1:10" ht="375" x14ac:dyDescent="0.25">
      <c r="A1099" s="1" t="s">
        <v>4112</v>
      </c>
      <c r="B1099" s="1" t="s">
        <v>4113</v>
      </c>
      <c r="C1099" s="2" t="s">
        <v>4114</v>
      </c>
      <c r="D1099" s="2" t="s">
        <v>4236</v>
      </c>
      <c r="E1099" s="2" t="s">
        <v>138</v>
      </c>
      <c r="F1099" s="2" t="s">
        <v>12</v>
      </c>
      <c r="G1099" s="2" t="s">
        <v>6</v>
      </c>
      <c r="H1099" s="1" t="s">
        <v>7</v>
      </c>
      <c r="I1099" s="1" t="s">
        <v>7</v>
      </c>
      <c r="J1099" s="1" t="str">
        <f t="shared" si="17"/>
        <v>Correct</v>
      </c>
    </row>
    <row r="1100" spans="1:10" ht="390" x14ac:dyDescent="0.25">
      <c r="A1100" s="1" t="s">
        <v>4115</v>
      </c>
      <c r="B1100" s="1" t="s">
        <v>4116</v>
      </c>
      <c r="C1100" s="2" t="s">
        <v>4117</v>
      </c>
      <c r="D1100" s="2" t="s">
        <v>4236</v>
      </c>
      <c r="E1100" s="2" t="s">
        <v>53</v>
      </c>
      <c r="F1100" s="2" t="s">
        <v>12</v>
      </c>
      <c r="G1100" s="2" t="s">
        <v>6</v>
      </c>
      <c r="H1100" s="1" t="s">
        <v>7</v>
      </c>
      <c r="I1100" s="1" t="s">
        <v>7</v>
      </c>
      <c r="J1100" s="1" t="str">
        <f t="shared" si="17"/>
        <v>Correct</v>
      </c>
    </row>
    <row r="1101" spans="1:10" x14ac:dyDescent="0.25">
      <c r="A1101" s="1" t="s">
        <v>4118</v>
      </c>
      <c r="B1101" s="1" t="s">
        <v>4119</v>
      </c>
      <c r="C1101" s="2" t="s">
        <v>4120</v>
      </c>
      <c r="D1101" s="2" t="s">
        <v>4236</v>
      </c>
      <c r="E1101" s="2" t="s">
        <v>4121</v>
      </c>
      <c r="F1101" s="2" t="s">
        <v>97</v>
      </c>
      <c r="G1101" s="2" t="s">
        <v>22</v>
      </c>
      <c r="H1101" s="1" t="s">
        <v>7</v>
      </c>
      <c r="I1101" s="1" t="s">
        <v>7</v>
      </c>
      <c r="J1101" s="1" t="str">
        <f t="shared" si="17"/>
        <v>Correct</v>
      </c>
    </row>
    <row r="1102" spans="1:10" x14ac:dyDescent="0.25">
      <c r="A1102" s="1" t="s">
        <v>4122</v>
      </c>
      <c r="B1102" s="1" t="s">
        <v>4123</v>
      </c>
      <c r="C1102" s="2" t="s">
        <v>4124</v>
      </c>
      <c r="D1102" s="2" t="s">
        <v>4236</v>
      </c>
      <c r="E1102" s="2" t="s">
        <v>4125</v>
      </c>
      <c r="F1102" s="2" t="s">
        <v>27</v>
      </c>
      <c r="G1102" s="2" t="s">
        <v>6</v>
      </c>
      <c r="H1102" s="1" t="s">
        <v>7</v>
      </c>
      <c r="I1102" s="1" t="s">
        <v>7</v>
      </c>
      <c r="J1102" s="1" t="str">
        <f t="shared" si="17"/>
        <v>Correct</v>
      </c>
    </row>
    <row r="1103" spans="1:10" ht="405" x14ac:dyDescent="0.25">
      <c r="A1103" s="1" t="s">
        <v>4126</v>
      </c>
      <c r="B1103" s="1" t="s">
        <v>4127</v>
      </c>
      <c r="C1103" s="2" t="s">
        <v>4128</v>
      </c>
      <c r="D1103" s="2" t="s">
        <v>4236</v>
      </c>
      <c r="E1103" s="2" t="s">
        <v>146</v>
      </c>
      <c r="F1103" s="2" t="s">
        <v>27</v>
      </c>
      <c r="G1103" s="2" t="s">
        <v>6</v>
      </c>
      <c r="H1103" s="1" t="s">
        <v>7</v>
      </c>
      <c r="I1103" s="1" t="s">
        <v>7</v>
      </c>
      <c r="J1103" s="1" t="str">
        <f t="shared" si="17"/>
        <v>Correct</v>
      </c>
    </row>
    <row r="1104" spans="1:10" x14ac:dyDescent="0.25">
      <c r="A1104" s="1" t="s">
        <v>4129</v>
      </c>
      <c r="B1104" s="1" t="s">
        <v>4130</v>
      </c>
      <c r="C1104" s="2" t="s">
        <v>4131</v>
      </c>
      <c r="D1104" s="2" t="s">
        <v>4236</v>
      </c>
      <c r="E1104" s="2" t="s">
        <v>138</v>
      </c>
      <c r="F1104" s="2" t="s">
        <v>12</v>
      </c>
      <c r="G1104" s="2" t="s">
        <v>6</v>
      </c>
      <c r="H1104" s="1" t="s">
        <v>7</v>
      </c>
      <c r="I1104" s="1" t="s">
        <v>7</v>
      </c>
      <c r="J1104" s="1" t="str">
        <f t="shared" si="17"/>
        <v>Correct</v>
      </c>
    </row>
    <row r="1105" spans="1:10" x14ac:dyDescent="0.25">
      <c r="A1105" s="1" t="s">
        <v>4132</v>
      </c>
      <c r="B1105" s="1" t="s">
        <v>4133</v>
      </c>
      <c r="C1105" s="2" t="s">
        <v>4134</v>
      </c>
      <c r="D1105" s="2" t="s">
        <v>4236</v>
      </c>
      <c r="E1105" s="2" t="s">
        <v>4135</v>
      </c>
      <c r="F1105" s="2" t="s">
        <v>27</v>
      </c>
      <c r="G1105" s="2" t="s">
        <v>6</v>
      </c>
      <c r="H1105" s="1" t="s">
        <v>7</v>
      </c>
      <c r="I1105" s="1" t="s">
        <v>7</v>
      </c>
      <c r="J1105" s="1" t="str">
        <f t="shared" si="17"/>
        <v>Correct</v>
      </c>
    </row>
    <row r="1106" spans="1:10" x14ac:dyDescent="0.25">
      <c r="A1106" s="1" t="s">
        <v>4136</v>
      </c>
      <c r="B1106" s="1" t="s">
        <v>4137</v>
      </c>
      <c r="C1106" s="2" t="s">
        <v>4138</v>
      </c>
      <c r="D1106" s="2" t="s">
        <v>4236</v>
      </c>
      <c r="E1106" s="2" t="s">
        <v>358</v>
      </c>
      <c r="F1106" s="2" t="s">
        <v>12</v>
      </c>
      <c r="G1106" s="2" t="s">
        <v>6</v>
      </c>
      <c r="H1106" s="1" t="s">
        <v>7</v>
      </c>
      <c r="I1106" s="1" t="s">
        <v>7</v>
      </c>
      <c r="J1106" s="1" t="str">
        <f t="shared" si="17"/>
        <v>Correct</v>
      </c>
    </row>
    <row r="1107" spans="1:10" x14ac:dyDescent="0.25">
      <c r="A1107" s="1" t="s">
        <v>4139</v>
      </c>
      <c r="B1107" s="1" t="s">
        <v>4140</v>
      </c>
      <c r="C1107" s="2" t="s">
        <v>4141</v>
      </c>
      <c r="D1107" s="2" t="s">
        <v>4239</v>
      </c>
      <c r="E1107" s="2" t="s">
        <v>698</v>
      </c>
      <c r="F1107" s="2" t="s">
        <v>27</v>
      </c>
      <c r="G1107" s="2" t="s">
        <v>6</v>
      </c>
      <c r="H1107" s="1" t="s">
        <v>7</v>
      </c>
      <c r="I1107" s="1" t="s">
        <v>7</v>
      </c>
      <c r="J1107" s="1" t="str">
        <f t="shared" si="17"/>
        <v>Correct</v>
      </c>
    </row>
    <row r="1108" spans="1:10" ht="330" x14ac:dyDescent="0.25">
      <c r="A1108" s="1" t="s">
        <v>4142</v>
      </c>
      <c r="B1108" s="1" t="s">
        <v>4143</v>
      </c>
      <c r="C1108" s="2" t="s">
        <v>4144</v>
      </c>
      <c r="D1108" s="2" t="s">
        <v>4236</v>
      </c>
      <c r="E1108" s="2" t="s">
        <v>616</v>
      </c>
      <c r="F1108" s="2" t="s">
        <v>12</v>
      </c>
      <c r="G1108" s="2" t="s">
        <v>6</v>
      </c>
      <c r="H1108" s="1" t="s">
        <v>7</v>
      </c>
      <c r="I1108" s="1" t="s">
        <v>7</v>
      </c>
      <c r="J1108" s="1" t="str">
        <f t="shared" si="17"/>
        <v>Correct</v>
      </c>
    </row>
    <row r="1109" spans="1:10" x14ac:dyDescent="0.25">
      <c r="A1109" s="1" t="s">
        <v>4145</v>
      </c>
      <c r="B1109" s="1" t="s">
        <v>4146</v>
      </c>
      <c r="C1109" s="1" t="s">
        <v>4147</v>
      </c>
      <c r="D1109" s="2" t="s">
        <v>4248</v>
      </c>
      <c r="E1109" s="2" t="s">
        <v>3099</v>
      </c>
      <c r="F1109" s="2" t="s">
        <v>49</v>
      </c>
      <c r="G1109" s="2" t="s">
        <v>6</v>
      </c>
      <c r="H1109" s="1" t="s">
        <v>7</v>
      </c>
      <c r="I1109" s="1" t="s">
        <v>7</v>
      </c>
      <c r="J1109" s="1" t="str">
        <f t="shared" si="17"/>
        <v>Correct</v>
      </c>
    </row>
    <row r="1110" spans="1:10" ht="165" x14ac:dyDescent="0.25">
      <c r="A1110" s="1" t="s">
        <v>4148</v>
      </c>
      <c r="B1110" s="1" t="s">
        <v>4149</v>
      </c>
      <c r="C1110" s="2" t="s">
        <v>4150</v>
      </c>
      <c r="D1110" s="2" t="s">
        <v>4241</v>
      </c>
      <c r="E1110" s="2" t="s">
        <v>11</v>
      </c>
      <c r="F1110" s="2" t="s">
        <v>12</v>
      </c>
      <c r="G1110" s="2" t="s">
        <v>6</v>
      </c>
      <c r="H1110" s="1" t="s">
        <v>7</v>
      </c>
      <c r="I1110" s="1" t="s">
        <v>38</v>
      </c>
      <c r="J1110" s="1" t="str">
        <f t="shared" si="17"/>
        <v>Incorrect</v>
      </c>
    </row>
    <row r="1111" spans="1:10" ht="360" x14ac:dyDescent="0.25">
      <c r="A1111" s="1" t="s">
        <v>4151</v>
      </c>
      <c r="B1111" s="1" t="s">
        <v>4152</v>
      </c>
      <c r="C1111" s="2" t="s">
        <v>4153</v>
      </c>
      <c r="D1111" s="2" t="s">
        <v>4242</v>
      </c>
      <c r="E1111" s="2" t="s">
        <v>698</v>
      </c>
      <c r="F1111" s="2" t="s">
        <v>27</v>
      </c>
      <c r="G1111" s="2" t="s">
        <v>6</v>
      </c>
      <c r="H1111" s="1" t="s">
        <v>7</v>
      </c>
      <c r="I1111" s="1" t="s">
        <v>7</v>
      </c>
      <c r="J1111" s="1" t="str">
        <f t="shared" si="17"/>
        <v>Correct</v>
      </c>
    </row>
    <row r="1112" spans="1:10" ht="409.5" x14ac:dyDescent="0.25">
      <c r="A1112" s="1" t="s">
        <v>4154</v>
      </c>
      <c r="B1112" s="1" t="s">
        <v>4155</v>
      </c>
      <c r="C1112" s="2" t="s">
        <v>4156</v>
      </c>
      <c r="D1112" s="2" t="s">
        <v>4240</v>
      </c>
      <c r="E1112" s="2" t="s">
        <v>317</v>
      </c>
      <c r="F1112" s="2" t="s">
        <v>12</v>
      </c>
      <c r="G1112" s="2" t="s">
        <v>6</v>
      </c>
      <c r="H1112" s="1" t="s">
        <v>7</v>
      </c>
      <c r="I1112" s="1" t="s">
        <v>7</v>
      </c>
      <c r="J1112" s="1" t="str">
        <f t="shared" si="17"/>
        <v>Correct</v>
      </c>
    </row>
    <row r="1113" spans="1:10" ht="375" x14ac:dyDescent="0.25">
      <c r="A1113" s="1" t="s">
        <v>4157</v>
      </c>
      <c r="B1113" s="1" t="s">
        <v>4158</v>
      </c>
      <c r="C1113" s="2" t="s">
        <v>4159</v>
      </c>
      <c r="D1113" s="2" t="s">
        <v>4237</v>
      </c>
      <c r="E1113" s="2" t="s">
        <v>4160</v>
      </c>
      <c r="F1113" s="2" t="s">
        <v>59</v>
      </c>
      <c r="G1113" s="2" t="s">
        <v>22</v>
      </c>
      <c r="H1113" s="1" t="s">
        <v>7</v>
      </c>
      <c r="I1113" s="1" t="s">
        <v>7</v>
      </c>
      <c r="J1113" s="1" t="str">
        <f t="shared" si="17"/>
        <v>Correct</v>
      </c>
    </row>
    <row r="1114" spans="1:10" ht="315" x14ac:dyDescent="0.25">
      <c r="A1114" s="1" t="s">
        <v>4161</v>
      </c>
      <c r="B1114" s="1" t="s">
        <v>4162</v>
      </c>
      <c r="C1114" s="2" t="s">
        <v>4163</v>
      </c>
      <c r="D1114" s="2" t="s">
        <v>4235</v>
      </c>
      <c r="E1114" s="2" t="s">
        <v>609</v>
      </c>
      <c r="F1114" s="2" t="s">
        <v>5</v>
      </c>
      <c r="G1114" s="2" t="s">
        <v>6</v>
      </c>
      <c r="H1114" s="1" t="s">
        <v>7</v>
      </c>
      <c r="I1114" s="1" t="s">
        <v>38</v>
      </c>
      <c r="J1114" s="1" t="str">
        <f t="shared" si="17"/>
        <v>Incorrect</v>
      </c>
    </row>
    <row r="1115" spans="1:10" ht="409.5" x14ac:dyDescent="0.25">
      <c r="A1115" s="1" t="s">
        <v>4164</v>
      </c>
      <c r="B1115" s="1" t="s">
        <v>4165</v>
      </c>
      <c r="C1115" s="2" t="s">
        <v>4166</v>
      </c>
      <c r="D1115" s="2" t="s">
        <v>4235</v>
      </c>
      <c r="E1115" s="2" t="s">
        <v>4167</v>
      </c>
      <c r="F1115" s="2" t="s">
        <v>4168</v>
      </c>
      <c r="G1115" s="2" t="s">
        <v>431</v>
      </c>
      <c r="H1115" s="1" t="s">
        <v>38</v>
      </c>
      <c r="I1115" s="1" t="s">
        <v>38</v>
      </c>
      <c r="J1115" s="1" t="str">
        <f t="shared" si="17"/>
        <v>Correct</v>
      </c>
    </row>
    <row r="1116" spans="1:10" ht="270" x14ac:dyDescent="0.25">
      <c r="A1116" s="1" t="s">
        <v>4169</v>
      </c>
      <c r="B1116" s="1" t="s">
        <v>4170</v>
      </c>
      <c r="C1116" s="2" t="s">
        <v>4171</v>
      </c>
      <c r="D1116" s="2" t="s">
        <v>4235</v>
      </c>
      <c r="E1116" s="2" t="s">
        <v>4172</v>
      </c>
      <c r="F1116" s="2" t="s">
        <v>4173</v>
      </c>
      <c r="G1116" s="2" t="s">
        <v>4174</v>
      </c>
      <c r="H1116" s="1" t="s">
        <v>38</v>
      </c>
      <c r="I1116" s="1" t="s">
        <v>38</v>
      </c>
      <c r="J1116" s="1" t="str">
        <f t="shared" si="17"/>
        <v>Correct</v>
      </c>
    </row>
    <row r="1117" spans="1:10" ht="210" x14ac:dyDescent="0.25">
      <c r="A1117" s="1" t="s">
        <v>4175</v>
      </c>
      <c r="B1117" s="1" t="s">
        <v>4176</v>
      </c>
      <c r="C1117" s="2" t="s">
        <v>4177</v>
      </c>
      <c r="D1117" s="2" t="s">
        <v>4237</v>
      </c>
      <c r="E1117" s="2" t="s">
        <v>4178</v>
      </c>
      <c r="F1117" s="2" t="s">
        <v>65</v>
      </c>
      <c r="G1117" s="2" t="s">
        <v>3759</v>
      </c>
      <c r="H1117" s="1" t="s">
        <v>38</v>
      </c>
      <c r="I1117" s="1" t="s">
        <v>38</v>
      </c>
      <c r="J1117" s="1" t="str">
        <f t="shared" si="17"/>
        <v>Correct</v>
      </c>
    </row>
    <row r="1118" spans="1:10" ht="315" x14ac:dyDescent="0.25">
      <c r="A1118" s="1" t="s">
        <v>4179</v>
      </c>
      <c r="B1118" s="1" t="s">
        <v>4180</v>
      </c>
      <c r="C1118" s="2" t="s">
        <v>4181</v>
      </c>
      <c r="D1118" s="2" t="s">
        <v>4236</v>
      </c>
      <c r="E1118" s="2" t="s">
        <v>242</v>
      </c>
      <c r="F1118" s="2" t="s">
        <v>12</v>
      </c>
      <c r="G1118" s="2" t="s">
        <v>6</v>
      </c>
      <c r="H1118" s="1" t="s">
        <v>7</v>
      </c>
      <c r="I1118" s="1" t="s">
        <v>7</v>
      </c>
      <c r="J1118" s="1" t="str">
        <f t="shared" si="17"/>
        <v>Correct</v>
      </c>
    </row>
    <row r="1119" spans="1:10" ht="375" x14ac:dyDescent="0.25">
      <c r="A1119" s="1" t="s">
        <v>4182</v>
      </c>
      <c r="B1119" s="1" t="s">
        <v>4183</v>
      </c>
      <c r="C1119" s="2" t="s">
        <v>4184</v>
      </c>
      <c r="D1119" s="2" t="s">
        <v>4236</v>
      </c>
      <c r="E1119" s="2" t="s">
        <v>1595</v>
      </c>
      <c r="F1119" s="2" t="s">
        <v>27</v>
      </c>
      <c r="G1119" s="2" t="s">
        <v>6</v>
      </c>
      <c r="H1119" s="1" t="s">
        <v>7</v>
      </c>
      <c r="I1119" s="1" t="s">
        <v>7</v>
      </c>
      <c r="J1119" s="1" t="str">
        <f t="shared" si="17"/>
        <v>Correct</v>
      </c>
    </row>
    <row r="1120" spans="1:10" ht="315" x14ac:dyDescent="0.25">
      <c r="A1120" s="1" t="s">
        <v>4185</v>
      </c>
      <c r="B1120" s="1" t="s">
        <v>4186</v>
      </c>
      <c r="C1120" s="2" t="s">
        <v>4187</v>
      </c>
      <c r="D1120" s="2" t="s">
        <v>4238</v>
      </c>
      <c r="E1120" s="2" t="s">
        <v>4188</v>
      </c>
      <c r="F1120" s="2" t="s">
        <v>5</v>
      </c>
      <c r="G1120" s="2" t="s">
        <v>134</v>
      </c>
      <c r="H1120" s="1" t="s">
        <v>38</v>
      </c>
      <c r="I1120" s="1" t="s">
        <v>38</v>
      </c>
      <c r="J1120" s="1" t="str">
        <f t="shared" si="17"/>
        <v>Correct</v>
      </c>
    </row>
    <row r="1121" spans="1:10" ht="409.5" x14ac:dyDescent="0.25">
      <c r="A1121" s="1" t="s">
        <v>4189</v>
      </c>
      <c r="B1121" s="1" t="s">
        <v>4190</v>
      </c>
      <c r="C1121" s="2" t="s">
        <v>4191</v>
      </c>
      <c r="D1121" s="2" t="s">
        <v>4237</v>
      </c>
      <c r="E1121" s="2" t="s">
        <v>4192</v>
      </c>
      <c r="F1121" s="2" t="s">
        <v>4193</v>
      </c>
      <c r="G1121" s="2" t="s">
        <v>1835</v>
      </c>
      <c r="H1121" s="1" t="s">
        <v>38</v>
      </c>
      <c r="I1121" s="1" t="s">
        <v>38</v>
      </c>
      <c r="J1121" s="1" t="str">
        <f t="shared" si="17"/>
        <v>Correct</v>
      </c>
    </row>
    <row r="1122" spans="1:10" ht="409.5" x14ac:dyDescent="0.25">
      <c r="A1122" s="1" t="s">
        <v>4194</v>
      </c>
      <c r="B1122" s="1" t="s">
        <v>4195</v>
      </c>
      <c r="C1122" s="2" t="s">
        <v>4196</v>
      </c>
      <c r="D1122" s="2" t="s">
        <v>4255</v>
      </c>
      <c r="E1122" s="2" t="s">
        <v>4197</v>
      </c>
      <c r="F1122" s="2" t="s">
        <v>4198</v>
      </c>
      <c r="G1122" s="2" t="s">
        <v>4199</v>
      </c>
      <c r="H1122" s="1" t="s">
        <v>38</v>
      </c>
      <c r="I1122" s="1" t="s">
        <v>38</v>
      </c>
      <c r="J1122" s="1" t="str">
        <f t="shared" si="17"/>
        <v>Correct</v>
      </c>
    </row>
    <row r="1123" spans="1:10" ht="409.5" x14ac:dyDescent="0.25">
      <c r="A1123" s="1" t="s">
        <v>4200</v>
      </c>
      <c r="B1123" s="1" t="s">
        <v>4201</v>
      </c>
      <c r="C1123" s="2" t="s">
        <v>4202</v>
      </c>
      <c r="D1123" s="2" t="s">
        <v>4239</v>
      </c>
      <c r="E1123" s="2" t="s">
        <v>4203</v>
      </c>
      <c r="F1123" s="2" t="s">
        <v>59</v>
      </c>
      <c r="G1123" s="2" t="s">
        <v>60</v>
      </c>
      <c r="H1123" s="1" t="s">
        <v>38</v>
      </c>
      <c r="I1123" s="1" t="s">
        <v>7</v>
      </c>
      <c r="J1123" s="1" t="str">
        <f t="shared" si="17"/>
        <v>Incorrect</v>
      </c>
    </row>
    <row r="1124" spans="1:10" ht="330" x14ac:dyDescent="0.25">
      <c r="A1124" s="1" t="s">
        <v>4204</v>
      </c>
      <c r="B1124" s="1" t="s">
        <v>4205</v>
      </c>
      <c r="C1124" s="2" t="s">
        <v>4206</v>
      </c>
      <c r="D1124" s="2" t="s">
        <v>4240</v>
      </c>
      <c r="E1124" s="2" t="s">
        <v>328</v>
      </c>
      <c r="F1124" s="2" t="s">
        <v>12</v>
      </c>
      <c r="G1124" s="2" t="s">
        <v>6</v>
      </c>
      <c r="H1124" s="1" t="s">
        <v>7</v>
      </c>
      <c r="I1124" s="1" t="s">
        <v>7</v>
      </c>
      <c r="J1124" s="1" t="str">
        <f t="shared" si="17"/>
        <v>Correct</v>
      </c>
    </row>
    <row r="1125" spans="1:10" ht="285" x14ac:dyDescent="0.25">
      <c r="A1125" s="1" t="s">
        <v>4207</v>
      </c>
      <c r="B1125" s="1" t="s">
        <v>4208</v>
      </c>
      <c r="C1125" s="2" t="s">
        <v>4209</v>
      </c>
      <c r="D1125" s="2" t="s">
        <v>4253</v>
      </c>
      <c r="E1125" s="2" t="s">
        <v>728</v>
      </c>
      <c r="F1125" s="2" t="s">
        <v>27</v>
      </c>
      <c r="G1125" s="2" t="s">
        <v>6</v>
      </c>
      <c r="H1125" s="1" t="s">
        <v>7</v>
      </c>
      <c r="I1125" s="1" t="s">
        <v>7</v>
      </c>
      <c r="J1125" s="1" t="str">
        <f t="shared" si="17"/>
        <v>Correct</v>
      </c>
    </row>
    <row r="1126" spans="1:10" ht="360" x14ac:dyDescent="0.25">
      <c r="A1126" s="1" t="s">
        <v>4210</v>
      </c>
      <c r="B1126" s="1" t="s">
        <v>4211</v>
      </c>
      <c r="C1126" s="2" t="s">
        <v>4212</v>
      </c>
      <c r="D1126" s="2" t="s">
        <v>4245</v>
      </c>
      <c r="E1126" s="2" t="s">
        <v>440</v>
      </c>
      <c r="F1126" s="2" t="s">
        <v>27</v>
      </c>
      <c r="G1126" s="2" t="s">
        <v>6</v>
      </c>
      <c r="H1126" s="1" t="s">
        <v>7</v>
      </c>
      <c r="I1126" s="1" t="s">
        <v>7</v>
      </c>
      <c r="J1126" s="1" t="str">
        <f t="shared" si="17"/>
        <v>Correct</v>
      </c>
    </row>
    <row r="1127" spans="1:10" ht="255" x14ac:dyDescent="0.25">
      <c r="A1127" s="1" t="s">
        <v>4213</v>
      </c>
      <c r="B1127" s="1" t="s">
        <v>4214</v>
      </c>
      <c r="C1127" s="2" t="s">
        <v>4215</v>
      </c>
      <c r="D1127" s="2" t="s">
        <v>4236</v>
      </c>
      <c r="E1127" s="2" t="s">
        <v>294</v>
      </c>
      <c r="F1127" s="2" t="s">
        <v>49</v>
      </c>
      <c r="G1127" s="2" t="s">
        <v>6</v>
      </c>
      <c r="H1127" s="1" t="s">
        <v>7</v>
      </c>
      <c r="I1127" s="1" t="s">
        <v>7</v>
      </c>
      <c r="J1127" s="1" t="str">
        <f t="shared" si="17"/>
        <v>Correct</v>
      </c>
    </row>
    <row r="1128" spans="1:10" ht="409.5" x14ac:dyDescent="0.25">
      <c r="A1128" s="1" t="s">
        <v>4216</v>
      </c>
      <c r="B1128" s="1" t="s">
        <v>4217</v>
      </c>
      <c r="C1128" s="2" t="s">
        <v>4218</v>
      </c>
      <c r="D1128" s="2" t="s">
        <v>4237</v>
      </c>
      <c r="E1128" s="2" t="s">
        <v>53</v>
      </c>
      <c r="F1128" s="2" t="s">
        <v>5</v>
      </c>
      <c r="G1128" s="2" t="s">
        <v>6</v>
      </c>
      <c r="H1128" s="1" t="s">
        <v>7</v>
      </c>
      <c r="I1128" s="1" t="s">
        <v>38</v>
      </c>
      <c r="J1128" s="1" t="str">
        <f t="shared" si="17"/>
        <v>Incorrect</v>
      </c>
    </row>
  </sheetData>
  <autoFilter ref="A1:J1128" xr:uid="{45F064A6-BFEB-4C2E-AEB7-029E5BDCB2C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8333-2941-498D-A957-7C7D578D4CD0}">
  <dimension ref="A1:F1100"/>
  <sheetViews>
    <sheetView tabSelected="1" zoomScale="80" workbookViewId="0">
      <selection sqref="A1:F16"/>
    </sheetView>
  </sheetViews>
  <sheetFormatPr defaultRowHeight="15" x14ac:dyDescent="0.25"/>
  <cols>
    <col min="1" max="1" width="32.140625" style="1" bestFit="1" customWidth="1"/>
    <col min="2" max="2" width="14" customWidth="1"/>
    <col min="3" max="3" width="17.42578125" customWidth="1"/>
    <col min="5" max="5" width="16.7109375" customWidth="1"/>
    <col min="6" max="6" width="17" customWidth="1"/>
    <col min="8" max="8" width="32.140625" bestFit="1" customWidth="1"/>
    <col min="9" max="9" width="14" customWidth="1"/>
    <col min="10" max="10" width="17.42578125" customWidth="1"/>
    <col min="11" max="11" width="7.5703125" customWidth="1"/>
    <col min="12" max="12" width="16.7109375" customWidth="1"/>
    <col min="13" max="13" width="17" customWidth="1"/>
  </cols>
  <sheetData>
    <row r="1" spans="1:6" x14ac:dyDescent="0.25">
      <c r="A1" t="s">
        <v>4227</v>
      </c>
      <c r="B1" t="s">
        <v>4261</v>
      </c>
      <c r="C1" t="s">
        <v>4262</v>
      </c>
      <c r="D1" t="s">
        <v>4220</v>
      </c>
      <c r="E1" t="s">
        <v>4260</v>
      </c>
      <c r="F1" t="s">
        <v>4263</v>
      </c>
    </row>
    <row r="2" spans="1:6" x14ac:dyDescent="0.25">
      <c r="A2" t="s">
        <v>4236</v>
      </c>
      <c r="B2">
        <v>11</v>
      </c>
      <c r="C2">
        <v>218</v>
      </c>
      <c r="D2">
        <v>229</v>
      </c>
      <c r="E2">
        <v>223</v>
      </c>
      <c r="F2" s="4">
        <v>0.97379912663755464</v>
      </c>
    </row>
    <row r="3" spans="1:6" x14ac:dyDescent="0.25">
      <c r="A3" t="s">
        <v>4237</v>
      </c>
      <c r="B3">
        <v>51</v>
      </c>
      <c r="C3">
        <v>88</v>
      </c>
      <c r="D3">
        <v>139</v>
      </c>
      <c r="E3">
        <v>117</v>
      </c>
      <c r="F3" s="4">
        <v>0.84172661870503596</v>
      </c>
    </row>
    <row r="4" spans="1:6" x14ac:dyDescent="0.25">
      <c r="A4" t="s">
        <v>4240</v>
      </c>
      <c r="B4">
        <v>0</v>
      </c>
      <c r="C4">
        <v>106</v>
      </c>
      <c r="D4">
        <v>106</v>
      </c>
      <c r="E4">
        <v>105</v>
      </c>
      <c r="F4" s="4">
        <v>0.99056603773584906</v>
      </c>
    </row>
    <row r="5" spans="1:6" x14ac:dyDescent="0.25">
      <c r="A5" t="s">
        <v>4235</v>
      </c>
      <c r="B5">
        <v>84</v>
      </c>
      <c r="C5">
        <v>12</v>
      </c>
      <c r="D5">
        <v>96</v>
      </c>
      <c r="E5">
        <v>81</v>
      </c>
      <c r="F5" s="4">
        <v>0.84375</v>
      </c>
    </row>
    <row r="6" spans="1:6" x14ac:dyDescent="0.25">
      <c r="A6" t="s">
        <v>4245</v>
      </c>
      <c r="B6">
        <v>0</v>
      </c>
      <c r="C6">
        <v>82</v>
      </c>
      <c r="D6">
        <v>82</v>
      </c>
      <c r="E6">
        <v>82</v>
      </c>
      <c r="F6" s="4">
        <v>1</v>
      </c>
    </row>
    <row r="7" spans="1:6" x14ac:dyDescent="0.25">
      <c r="A7" t="s">
        <v>4250</v>
      </c>
      <c r="B7">
        <v>1</v>
      </c>
      <c r="C7">
        <v>57</v>
      </c>
      <c r="D7">
        <v>58</v>
      </c>
      <c r="E7">
        <v>56</v>
      </c>
      <c r="F7" s="4">
        <v>0.96551724137931039</v>
      </c>
    </row>
    <row r="8" spans="1:6" x14ac:dyDescent="0.25">
      <c r="A8" t="s">
        <v>4248</v>
      </c>
      <c r="B8">
        <v>0</v>
      </c>
      <c r="C8">
        <v>56</v>
      </c>
      <c r="D8">
        <v>56</v>
      </c>
      <c r="E8">
        <v>56</v>
      </c>
      <c r="F8" s="4">
        <v>1</v>
      </c>
    </row>
    <row r="9" spans="1:6" x14ac:dyDescent="0.25">
      <c r="A9" t="s">
        <v>4232</v>
      </c>
      <c r="B9">
        <v>5</v>
      </c>
      <c r="C9">
        <v>38</v>
      </c>
      <c r="D9">
        <v>43</v>
      </c>
      <c r="E9">
        <v>40</v>
      </c>
      <c r="F9" s="4">
        <v>0.93023255813953487</v>
      </c>
    </row>
    <row r="10" spans="1:6" x14ac:dyDescent="0.25">
      <c r="A10" t="s">
        <v>4247</v>
      </c>
      <c r="B10">
        <v>23</v>
      </c>
      <c r="C10">
        <v>14</v>
      </c>
      <c r="D10">
        <v>37</v>
      </c>
      <c r="E10">
        <v>30</v>
      </c>
      <c r="F10" s="4">
        <v>0.81081081081081086</v>
      </c>
    </row>
    <row r="11" spans="1:6" x14ac:dyDescent="0.25">
      <c r="A11" t="s">
        <v>4242</v>
      </c>
      <c r="B11">
        <v>18</v>
      </c>
      <c r="C11">
        <v>18</v>
      </c>
      <c r="D11">
        <v>36</v>
      </c>
      <c r="E11">
        <v>29</v>
      </c>
      <c r="F11" s="4">
        <v>0.80555555555555558</v>
      </c>
    </row>
    <row r="12" spans="1:6" x14ac:dyDescent="0.25">
      <c r="A12" t="s">
        <v>4239</v>
      </c>
      <c r="B12">
        <v>5</v>
      </c>
      <c r="C12">
        <v>29</v>
      </c>
      <c r="D12">
        <v>34</v>
      </c>
      <c r="E12">
        <v>28</v>
      </c>
      <c r="F12" s="4">
        <v>0.82352941176470584</v>
      </c>
    </row>
    <row r="13" spans="1:6" x14ac:dyDescent="0.25">
      <c r="A13" t="s">
        <v>4243</v>
      </c>
      <c r="B13">
        <v>31</v>
      </c>
      <c r="C13">
        <v>1</v>
      </c>
      <c r="D13">
        <v>32</v>
      </c>
      <c r="E13">
        <v>29</v>
      </c>
      <c r="F13" s="4">
        <v>0.90625</v>
      </c>
    </row>
    <row r="14" spans="1:6" x14ac:dyDescent="0.25">
      <c r="A14" t="s">
        <v>4253</v>
      </c>
      <c r="B14">
        <v>7</v>
      </c>
      <c r="C14">
        <v>20</v>
      </c>
      <c r="D14">
        <v>27</v>
      </c>
      <c r="E14">
        <v>25</v>
      </c>
      <c r="F14" s="4">
        <v>0.92592592592592593</v>
      </c>
    </row>
    <row r="15" spans="1:6" x14ac:dyDescent="0.25">
      <c r="A15" t="s">
        <v>4233</v>
      </c>
      <c r="B15">
        <v>1</v>
      </c>
      <c r="C15">
        <v>22</v>
      </c>
      <c r="D15">
        <v>23</v>
      </c>
      <c r="E15">
        <v>20</v>
      </c>
      <c r="F15" s="4">
        <v>0.86956521739130432</v>
      </c>
    </row>
    <row r="16" spans="1:6" x14ac:dyDescent="0.25">
      <c r="A16" t="s">
        <v>4234</v>
      </c>
      <c r="B16">
        <v>9</v>
      </c>
      <c r="C16">
        <v>11</v>
      </c>
      <c r="D16">
        <v>20</v>
      </c>
      <c r="E16">
        <v>18</v>
      </c>
      <c r="F16" s="4">
        <v>0.9</v>
      </c>
    </row>
    <row r="17" spans="1:6" x14ac:dyDescent="0.25">
      <c r="A17" t="s">
        <v>4241</v>
      </c>
      <c r="B17">
        <v>8</v>
      </c>
      <c r="C17">
        <v>10</v>
      </c>
      <c r="D17">
        <v>18</v>
      </c>
      <c r="E17">
        <v>14</v>
      </c>
      <c r="F17" s="4">
        <v>0.77777777777777779</v>
      </c>
    </row>
    <row r="18" spans="1:6" x14ac:dyDescent="0.25">
      <c r="A18" t="s">
        <v>4252</v>
      </c>
      <c r="B18">
        <v>3</v>
      </c>
      <c r="C18">
        <v>15</v>
      </c>
      <c r="D18">
        <v>18</v>
      </c>
      <c r="E18">
        <v>14</v>
      </c>
      <c r="F18" s="4">
        <v>0.77777777777777779</v>
      </c>
    </row>
    <row r="19" spans="1:6" x14ac:dyDescent="0.25">
      <c r="A19" t="s">
        <v>4238</v>
      </c>
      <c r="B19">
        <v>11</v>
      </c>
      <c r="C19">
        <v>5</v>
      </c>
      <c r="D19">
        <v>16</v>
      </c>
      <c r="E19">
        <v>12</v>
      </c>
      <c r="F19" s="4">
        <v>0.75</v>
      </c>
    </row>
    <row r="20" spans="1:6" x14ac:dyDescent="0.25">
      <c r="A20" t="s">
        <v>4254</v>
      </c>
      <c r="B20">
        <v>1</v>
      </c>
      <c r="C20">
        <v>11</v>
      </c>
      <c r="D20">
        <v>12</v>
      </c>
      <c r="E20">
        <v>10</v>
      </c>
      <c r="F20" s="4">
        <v>0.83333333333333337</v>
      </c>
    </row>
    <row r="21" spans="1:6" x14ac:dyDescent="0.25">
      <c r="A21" t="s">
        <v>4251</v>
      </c>
      <c r="B21">
        <v>3</v>
      </c>
      <c r="C21">
        <v>7</v>
      </c>
      <c r="D21">
        <v>10</v>
      </c>
      <c r="E21">
        <v>8</v>
      </c>
      <c r="F21" s="4">
        <v>0.8</v>
      </c>
    </row>
    <row r="22" spans="1:6" x14ac:dyDescent="0.25">
      <c r="A22" t="s">
        <v>4246</v>
      </c>
      <c r="B22">
        <v>7</v>
      </c>
      <c r="C22">
        <v>2</v>
      </c>
      <c r="D22">
        <v>9</v>
      </c>
      <c r="E22">
        <v>8</v>
      </c>
      <c r="F22" s="4">
        <v>0.88888888888888884</v>
      </c>
    </row>
    <row r="23" spans="1:6" x14ac:dyDescent="0.25">
      <c r="A23" t="s">
        <v>4255</v>
      </c>
      <c r="B23">
        <v>7</v>
      </c>
      <c r="C23">
        <v>2</v>
      </c>
      <c r="D23">
        <v>9</v>
      </c>
      <c r="E23">
        <v>6</v>
      </c>
      <c r="F23" s="4">
        <v>0.66666666666666663</v>
      </c>
    </row>
    <row r="24" spans="1:6" x14ac:dyDescent="0.25">
      <c r="A24" t="s">
        <v>4244</v>
      </c>
      <c r="B24">
        <v>6</v>
      </c>
      <c r="C24">
        <v>0</v>
      </c>
      <c r="D24">
        <v>6</v>
      </c>
      <c r="E24">
        <v>5</v>
      </c>
      <c r="F24" s="4">
        <v>0.83333333333333337</v>
      </c>
    </row>
    <row r="25" spans="1:6" x14ac:dyDescent="0.25">
      <c r="A25" t="s">
        <v>4249</v>
      </c>
      <c r="B25">
        <v>1</v>
      </c>
      <c r="C25">
        <v>5</v>
      </c>
      <c r="D25">
        <v>6</v>
      </c>
      <c r="E25">
        <v>2</v>
      </c>
      <c r="F25" s="4">
        <v>0.33333333333333331</v>
      </c>
    </row>
    <row r="26" spans="1:6" x14ac:dyDescent="0.25">
      <c r="A26" t="s">
        <v>4256</v>
      </c>
      <c r="B26">
        <v>1</v>
      </c>
      <c r="C26">
        <v>1</v>
      </c>
      <c r="D26">
        <v>2</v>
      </c>
      <c r="E26">
        <v>1</v>
      </c>
      <c r="F26" s="4">
        <v>0.5</v>
      </c>
    </row>
    <row r="27" spans="1:6" x14ac:dyDescent="0.25">
      <c r="A27" t="s">
        <v>4258</v>
      </c>
      <c r="B27">
        <v>0</v>
      </c>
      <c r="C27">
        <v>2</v>
      </c>
      <c r="D27">
        <v>2</v>
      </c>
      <c r="E27">
        <v>2</v>
      </c>
      <c r="F27" s="4">
        <v>1</v>
      </c>
    </row>
    <row r="28" spans="1:6" x14ac:dyDescent="0.25">
      <c r="A28" t="s">
        <v>4257</v>
      </c>
      <c r="B28">
        <v>0</v>
      </c>
      <c r="C28">
        <v>1</v>
      </c>
      <c r="D28">
        <v>1</v>
      </c>
      <c r="E28">
        <v>1</v>
      </c>
      <c r="F28" s="4">
        <v>1</v>
      </c>
    </row>
    <row r="29" spans="1:6" x14ac:dyDescent="0.25">
      <c r="A29" t="s">
        <v>4264</v>
      </c>
      <c r="B29">
        <f>SUM(Table1[Chem Count])</f>
        <v>294</v>
      </c>
      <c r="C29">
        <f>SUM(Table1[Nonchem Count])</f>
        <v>833</v>
      </c>
      <c r="D29">
        <f>SUM(Table1[Total])</f>
        <v>1127</v>
      </c>
      <c r="E29">
        <f>SUM(Table1[Model Correct?])</f>
        <v>1022</v>
      </c>
      <c r="F29" s="4">
        <f>Table1[[#Totals],[Model Correct?]]/Table1[[#Totals],[Total]]</f>
        <v>0.90683229813664601</v>
      </c>
    </row>
    <row r="30" spans="1:6" x14ac:dyDescent="0.25">
      <c r="A30"/>
    </row>
    <row r="31" spans="1:6" x14ac:dyDescent="0.25">
      <c r="A31"/>
    </row>
    <row r="32" spans="1:6"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B59C2-EFCA-4823-BB20-21057DBC5592}">
  <dimension ref="K2:O5"/>
  <sheetViews>
    <sheetView workbookViewId="0">
      <selection activeCell="K2" sqref="K2:O5"/>
    </sheetView>
  </sheetViews>
  <sheetFormatPr defaultRowHeight="15" x14ac:dyDescent="0.25"/>
  <cols>
    <col min="1" max="1" width="17.7109375" bestFit="1" customWidth="1"/>
    <col min="2" max="2" width="9.5703125" bestFit="1" customWidth="1"/>
    <col min="11" max="11" width="9.85546875" bestFit="1" customWidth="1"/>
  </cols>
  <sheetData>
    <row r="2" spans="11:15" x14ac:dyDescent="0.25">
      <c r="L2" t="s">
        <v>4220</v>
      </c>
      <c r="M2" t="s">
        <v>4222</v>
      </c>
      <c r="N2" t="s">
        <v>4223</v>
      </c>
      <c r="O2" t="s">
        <v>4224</v>
      </c>
    </row>
    <row r="3" spans="11:15" x14ac:dyDescent="0.25">
      <c r="K3" t="s">
        <v>4221</v>
      </c>
      <c r="L3">
        <f>780+53</f>
        <v>833</v>
      </c>
      <c r="M3">
        <v>780</v>
      </c>
      <c r="N3">
        <v>53</v>
      </c>
      <c r="O3">
        <f t="shared" ref="O3:O4" si="0">M3/L3</f>
        <v>0.93637454981992796</v>
      </c>
    </row>
    <row r="4" spans="11:15" x14ac:dyDescent="0.25">
      <c r="K4" t="s">
        <v>0</v>
      </c>
      <c r="L4">
        <f>242+52</f>
        <v>294</v>
      </c>
      <c r="M4">
        <v>242</v>
      </c>
      <c r="N4">
        <v>52</v>
      </c>
      <c r="O4">
        <f t="shared" si="0"/>
        <v>0.8231292517006803</v>
      </c>
    </row>
    <row r="5" spans="11:15" x14ac:dyDescent="0.25">
      <c r="K5" t="s">
        <v>4220</v>
      </c>
      <c r="L5">
        <f>242+53+52+780</f>
        <v>1127</v>
      </c>
      <c r="M5">
        <f>SUM(M3:M4)</f>
        <v>1022</v>
      </c>
      <c r="N5">
        <f>SUM(N3:N4)</f>
        <v>105</v>
      </c>
      <c r="O5">
        <f>M5/L5</f>
        <v>0.90683229813664601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k E A A B Q S w M E F A A C A A g A 6 1 J V W B T w Z 2 2 m A A A A 9 g A A A B I A H A B D b 2 5 m a W c v U G F j a 2 F n Z S 5 4 b W w g o h g A K K A U A A A A A A A A A A A A A A A A A A A A A A A A A A A A h Y + x C s I w G I R f p W R v k k a R U t I U d H C x I A j i G t L Y B t u / 0 q S m 7 + b g I / k K V r T q 5 n h 3 3 8 H d / X r j 2 d D U w U V 3 1 r S Q o g h T F G h Q b W G g T F H v j m G M M s G 3 U p 1 k q Y M R B p s M 1 q S o c u 6 c E O K 9 x 3 6 G 2 6 4 k j N K I H P L N T l W 6 k a E B 6 y Q o j T 6 t 4 n 8 L C b 5 / j R E M R 2 y O F y z G l J P J 5 L m B L 8 D G v c / 0 x + S r v n Z 9 p 4 W G c L 3 k Z J K c v D + I B 1 B L A w Q U A A I A C A D r U l 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1 J V W N 9 X u F Y x A Q A A d A M A A B M A H A B G b 3 J t d W x h c y 9 T Z W N 0 a W 9 u M S 5 t I K I Y A C i g F A A A A A A A A A A A A A A A A A A A A A A A A A A A A O 1 R P W v D M B D d D f 4 P Q l k c c A 0 x d G n x 5 L S Q p a X E n a o S H P t i C + y 7 o j u H h J D / X q U m / Y B 0 7 1 A t 0 r 0 7 v X u 8 x 1 C J J V T L 8 Z 7 d h k E Y c F s 6 q B U S V i 3 0 q 3 L N 4 s p K e C X A o j L V g Y S B 8 m d J g 6 v A I z l v k z l V Q w 8 o 0 b 3 t I M k J x R c c 6 f z G P D M 4 N t w A u c b S Y B 4 R 5 s 5 u Q V 2 p B b J Y G T 5 E 0 E b d Y W M R w F l s V I m 1 K q B q k T p q 9 u b M z y b 3 q h Z Y w 8 5 P m Z M m K 9 C z + d R p L i t P Z C d 6 G r / M o b O 9 / + I y H e t Y 5 d Q N P X K W x n 5 7 R b U n z W b p t S + f B h J Y y r 6 D 7 O u Z P B D C 6 z Q e H Z j o v C 2 x 8 W 4 V + z f Q 3 o q i X P u h w p X I G 3 L 9 y H 5 q c j T a F R 8 O e k R n f r v 4 j h L Y y T F W Z z z 9 g R + n Y W D x 4 r r v a U 3 0 L 3 l F 6 V T / h / a H Q n s H U E s B A i 0 A F A A C A A g A 6 1 J V W B T w Z 2 2 m A A A A 9 g A A A B I A A A A A A A A A A A A A A A A A A A A A A E N v b m Z p Z y 9 Q Y W N r Y W d l L n h t b F B L A Q I t A B Q A A g A I A O t S V V g P y u m r p A A A A O k A A A A T A A A A A A A A A A A A A A A A A P I A A A B b Q 2 9 u d G V u d F 9 U e X B l c 1 0 u e G 1 s U E s B A i 0 A F A A C A A g A 6 1 J V W N 9 X u F Y x A Q A A d A M A A B M A A A A A A A A A A A A A A A A A 4 w E A A E Z v c m 1 1 b G F z L 1 N l Y 3 R p b 2 4 x L m 1 Q S w U G A A A A A A M A A w D C A A A A Y 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R A A A A A A A A A 7 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5 v b m N o Z W 1 f Y W J z d H J h Y 3 R z X 3 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O W R k M T R k N y 0 0 N m E y L T Q w M T c t O W Y 0 O S 1 k Y T g y N 2 Y y M j c w N T 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M z I i A v P j x F b n R y e S B U e X B l P S J G a W x s R X J y b 3 J D b 2 R l I i B W Y W x 1 Z T 0 i c 1 V u a 2 5 v d 2 4 i I C 8 + P E V u d H J 5 I F R 5 c G U 9 I k Z p b G x F c n J v c k N v d W 5 0 I i B W Y W x 1 Z T 0 i b D A i I C 8 + P E V u d H J 5 I F R 5 c G U 9 I k Z p b G x M Y X N 0 V X B k Y X R l Z C I g V m F s d W U 9 I m Q y M D I 0 L T A y L T I x V D E w O j A z O j Q 4 L j A w O D k 0 O D d 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b 2 5 j a G V t X 2 F i c 3 R y Y W N 0 c 1 9 0 Z X N 0 L 0 F 1 d G 9 S Z W 1 v d m V k Q 2 9 s d W 1 u c z E u e 0 N v b H V t b j E s M H 0 m c X V v d D s s J n F 1 b 3 Q 7 U 2 V j d G l v b j E v b m 9 u Y 2 h l b V 9 h Y n N 0 c m F j d H N f d G V z d C 9 B d X R v U m V t b 3 Z l Z E N v b H V t b n M x L n t D b 2 x 1 b W 4 y L D F 9 J n F 1 b 3 Q 7 X S w m c X V v d D t D b 2 x 1 b W 5 D b 3 V u d C Z x d W 9 0 O z o y L C Z x d W 9 0 O 0 t l e U N v b H V t b k 5 h b W V z J n F 1 b 3 Q 7 O l t d L C Z x d W 9 0 O 0 N v b H V t b k l k Z W 5 0 a X R p Z X M m c X V v d D s 6 W y Z x d W 9 0 O 1 N l Y 3 R p b 2 4 x L 2 5 v b m N o Z W 1 f Y W J z d H J h Y 3 R z X 3 R l c 3 Q v Q X V 0 b 1 J l b W 9 2 Z W R D b 2 x 1 b W 5 z M S 5 7 Q 2 9 s d W 1 u M S w w f S Z x d W 9 0 O y w m c X V v d D t T Z W N 0 a W 9 u M S 9 u b 2 5 j a G V t X 2 F i c 3 R y Y W N 0 c 1 9 0 Z X N 0 L 0 F 1 d G 9 S Z W 1 v d m V k Q 2 9 s d W 1 u c z E u e 0 N v b H V t b j I s M X 0 m c X V v d D t d L C Z x d W 9 0 O 1 J l b G F 0 a W 9 u c 2 h p c E l u Z m 8 m c X V v d D s 6 W 1 1 9 I i A v P j w v U 3 R h Y m x l R W 5 0 c m l l c z 4 8 L 0 l 0 Z W 0 + P E l 0 Z W 0 + P E l 0 Z W 1 M b 2 N h d G l v b j 4 8 S X R l b V R 5 c G U + R m 9 y b X V s Y T w v S X R l b V R 5 c G U + P E l 0 Z W 1 Q Y X R o P l N l Y 3 R p b 2 4 x L 2 5 v b m N o Z W 1 f Y W J z d H J h Y 3 R z X 3 R l c 3 Q v U 2 9 1 c m N l P C 9 J d G V t U G F 0 a D 4 8 L 0 l 0 Z W 1 M b 2 N h d G l v b j 4 8 U 3 R h Y m x l R W 5 0 c m l l c y A v P j w v S X R l b T 4 8 S X R l b T 4 8 S X R l b U x v Y 2 F 0 a W 9 u P j x J d G V t V H l w Z T 5 G b 3 J t d W x h P C 9 J d G V t V H l w Z T 4 8 S X R l b V B h d G g + U 2 V j d G l v b j E v b m 9 u Y 2 h l b V 9 h Y n N 0 c m F j d H N f d G V z d C 9 D a G F u Z 2 V k J T I w V H l w Z T w v S X R l b V B h d G g + P C 9 J d G V t T G 9 j Y X R p b 2 4 + P F N 0 Y W J s Z U V u d H J p Z X M g L z 4 8 L 0 l 0 Z W 0 + P E l 0 Z W 0 + P E l 0 Z W 1 M b 2 N h d G l v b j 4 8 S X R l b V R 5 c G U + R m 9 y b X V s Y T w v S X R l b V R 5 c G U + P E l 0 Z W 1 Q Y X R o P l N l Y 3 R p b 2 4 x L 2 5 v b m N o Z W 1 f Y W J z d H J h Y 3 R z X 3 R l c 3 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Z j E x N z Q z Y S 1 h Z D N m L T Q w M z Q t O W J m O S 0 0 M D d m Z D F k N W I 4 O D M 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I x V D E w O j A z O j Q 4 L j A w O D k 0 O D d a 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D M z I i A v P j x F b n R y e S B U e X B l P S J S Z W x h d G l v b n N o a X B J b m Z v Q 2 9 u d G F p b m V y I i B W Y W x 1 Z T 0 i c 3 s m c X V v d D t j b 2 x 1 b W 5 D b 3 V u d C Z x d W 9 0 O z o y L C Z x d W 9 0 O 2 t l e U N v b H V t b k 5 h b W V z J n F 1 b 3 Q 7 O l t d L C Z x d W 9 0 O 3 F 1 Z X J 5 U m V s Y X R p b 2 5 z a G l w c y Z x d W 9 0 O z p b X S w m c X V v d D t j b 2 x 1 b W 5 J Z G V u d G l 0 a W V z J n F 1 b 3 Q 7 O l s m c X V v d D t T Z W N 0 a W 9 u M S 9 u b 2 5 j a G V t X 2 F i c 3 R y Y W N 0 c 1 9 0 Z X N 0 L 0 F 1 d G 9 S Z W 1 v d m V k Q 2 9 s d W 1 u c z E u e 0 N v b H V t b j E s M H 0 m c X V v d D s s J n F 1 b 3 Q 7 U 2 V j d G l v b j E v b m 9 u Y 2 h l b V 9 h Y n N 0 c m F j d H N f d G V z d C 9 B d X R v U m V t b 3 Z l Z E N v b H V t b n M x L n t D b 2 x 1 b W 4 y L D F 9 J n F 1 b 3 Q 7 X S w m c X V v d D t D b 2 x 1 b W 5 D b 3 V u d C Z x d W 9 0 O z o y L C Z x d W 9 0 O 0 t l e U N v b H V t b k 5 h b W V z J n F 1 b 3 Q 7 O l t d L C Z x d W 9 0 O 0 N v b H V t b k l k Z W 5 0 a X R p Z X M m c X V v d D s 6 W y Z x d W 9 0 O 1 N l Y 3 R p b 2 4 x L 2 5 v b m N o Z W 1 f Y W J z d H J h Y 3 R z X 3 R l c 3 Q v Q X V 0 b 1 J l b W 9 2 Z W R D b 2 x 1 b W 5 z M S 5 7 Q 2 9 s d W 1 u M S w w f S Z x d W 9 0 O y w m c X V v d D t T Z W N 0 a W 9 u M S 9 u b 2 5 j a G V t X 2 F i c 3 R y Y W N 0 c 1 9 0 Z X N 0 L 0 F 1 d G 9 S Z W 1 v d m V k Q 2 9 s d W 1 u c z E u e 0 N v b H V t b j I s M X 0 m c X V v d D t d L C Z x d W 9 0 O 1 J l b G F 0 a W 9 u c 2 h p c E l u Z m 8 m c X V v d D s 6 W 1 1 9 I i A v P j x F b n R y e S B U e X B l P S J M b 2 F k Z W R U b 0 F u Y W x 5 c 2 l z U 2 V y d m l j Z X M i I F Z h b H V l P S J s M C I g L z 4 8 L 1 N 0 Y W J s Z U V u d H J p Z X M + P C 9 J d G V t P j x J d G V t P j x J d G V t T G 9 j Y X R p b 2 4 + P E l 0 Z W 1 U e X B l P k Z v c m 1 1 b G E 8 L 0 l 0 Z W 1 U e X B l P j x J d G V t U G F 0 a D 5 T Z W N 0 a W 9 u M S 9 u b 2 5 j a G V t X 2 F i c 3 R y Y W N 0 c 1 9 0 Z X N 0 J T I w K D I p L 1 N v d X J j Z T w v S X R l b V B h d G g + P C 9 J d G V t T G 9 j Y X R p b 2 4 + P F N 0 Y W J s Z U V u d H J p Z X M g L z 4 8 L 0 l 0 Z W 0 + P E l 0 Z W 0 + P E l 0 Z W 1 M b 2 N h d G l v b j 4 8 S X R l b V R 5 c G U + R m 9 y b X V s Y T w v S X R l b V R 5 c G U + P E l 0 Z W 1 Q Y X R o P l N l Y 3 R p b 2 4 x L 2 5 v b m N o Z W 1 f Y W J z d H J h Y 3 R z X 3 R l c 3 Q l M j A o M i k v Q 2 h h b m d l Z C U y M F R 5 c G U 8 L 0 l 0 Z W 1 Q Y X R o P j w v S X R l b U x v Y 2 F 0 a W 9 u P j x T d G F i b G V F b n R y a W V z I C 8 + P C 9 J d G V t P j w v S X R l b X M + P C 9 M b 2 N h b F B h Y 2 t h Z 2 V N Z X R h Z G F 0 Y U Z p b G U + F g A A A F B L B Q Y A A A A A A A A A A A A A A A A A A A A A A A D a A A A A A Q A A A N C M n d 8 B F d E R j H o A w E / C l + s B A A A A s k 3 q T 2 u 0 V U G a S 9 3 N U o 8 8 8 g A A A A A C A A A A A A A D Z g A A w A A A A B A A A A B / p g i H L x 5 t B H 9 C N v 0 p M u M Y A A A A A A S A A A C g A A A A E A A A A B e z V P + 4 9 a a Q K a p n P h T s R Q d Q A A A A W w F q F Y D B g 8 p r c 6 v W a 8 F A W T 7 N z 7 0 P d c S O F C Y X F + f 2 s 4 E X P m Y + O X M U E u E X o I R Z H Y l W T U W 2 3 8 L H / l z T q Z l p m E Y I p V s a C E z P 2 T C P Q J 7 x z h Q f 5 7 g U A A A A 0 h y C N 6 e Z / c S u E k 5 Y a A j V M / D O E V c = < / D a t a M a s h u p > 
</file>

<file path=customXml/itemProps1.xml><?xml version="1.0" encoding="utf-8"?>
<ds:datastoreItem xmlns:ds="http://schemas.openxmlformats.org/officeDocument/2006/customXml" ds:itemID="{005E6758-C39C-40B8-8CF9-C37012C604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Sheet3</vt:lpstr>
    </vt:vector>
  </TitlesOfParts>
  <Company>Institution of Engineering and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Stellios Georgiou</dc:creator>
  <cp:lastModifiedBy>Stellios Georgiou</cp:lastModifiedBy>
  <dcterms:created xsi:type="dcterms:W3CDTF">2024-02-21T10:03:10Z</dcterms:created>
  <dcterms:modified xsi:type="dcterms:W3CDTF">2024-02-29T17:40:24Z</dcterms:modified>
</cp:coreProperties>
</file>