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E:\D\Dropbox_2018\PhD\comprehensive-software-logging-survey\"/>
    </mc:Choice>
  </mc:AlternateContent>
  <xr:revisionPtr revIDLastSave="0" documentId="13_ncr:1_{8354225C-6025-4D8C-9AF0-711DCAC73ACB}" xr6:coauthVersionLast="47" xr6:coauthVersionMax="47" xr10:uidLastSave="{00000000-0000-0000-0000-000000000000}"/>
  <bookViews>
    <workbookView xWindow="-120" yWindow="-120" windowWidth="29040" windowHeight="15225" activeTab="3" xr2:uid="{00000000-000D-0000-FFFF-FFFF00000000}"/>
  </bookViews>
  <sheets>
    <sheet name="Overall" sheetId="1" r:id="rId1"/>
    <sheet name="Trend" sheetId="4" r:id="rId2"/>
    <sheet name="Trend-Rev2" sheetId="5" r:id="rId3"/>
    <sheet name="Difference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5" l="1"/>
  <c r="J20" i="4"/>
</calcChain>
</file>

<file path=xl/sharedStrings.xml><?xml version="1.0" encoding="utf-8"?>
<sst xmlns="http://schemas.openxmlformats.org/spreadsheetml/2006/main" count="1105" uniqueCount="598">
  <si>
    <t>Title</t>
  </si>
  <si>
    <t>Year</t>
  </si>
  <si>
    <t>Category</t>
  </si>
  <si>
    <t>Venue</t>
  </si>
  <si>
    <t>VType</t>
  </si>
  <si>
    <t>Abstract</t>
  </si>
  <si>
    <t>Authors</t>
  </si>
  <si>
    <t>Pros</t>
  </si>
  <si>
    <t>Cons</t>
  </si>
  <si>
    <t>Log2: A Cost-Aware Logging Mechanism for Performance Diagnosis</t>
  </si>
  <si>
    <t>C</t>
  </si>
  <si>
    <t>Logging has been a common practice for monitoring and diagnosing performance issues. However, logging comes at a cost, especially for large-scale online service systems. First, the overhead incurred by intensive logging is non-negligible. Second, it is costly to diagnose a performance issue if there are a tremendous amount of redundant
logs. Therefore, we believe that it is important to limit the overhead incurred by logging, without sacrificing the logging effectiveness. In this paper we propose Log2, a cost-aware logging mechanism. Given a “budget” (defined as the maximum volume of logs allowed to be output in a time interval), Log2 makes the “whether to log” decision through a two-phase filtering mechanism. In the first phase, a large number of irrelevant logs are discarded efficiently. In the second phase, useful logs are cached and output while complying with logging budget. In this way, Log2 keeps the useful logs and discards the less useful ones. We have implemented Log2 and evaluated it on an open source system as well as a real-world online service system from Microsoft. The experimental
results show that Log2 can control logging overhead while preserving logging effectiveness.</t>
  </si>
  <si>
    <t>Ref</t>
  </si>
  <si>
    <t>ding et al. 2015</t>
  </si>
  <si>
    <t xml:space="preserve">ATC </t>
  </si>
  <si>
    <t>Log20: Fully Automated Optimal Placement of Log Printing Statements under Specified Overhead Threshold</t>
  </si>
  <si>
    <t>SOSP</t>
  </si>
  <si>
    <t>Zhao et al. 2017</t>
  </si>
  <si>
    <t>When systems fail in production environments, log data is often the only information available to programmers for postmortem debugging. Consequently, programmers’ decision on where to place a log printing statement is of crucial importance, as it directly affects how effective and efficient postmortem debugging can be. This paper presents Log20, a
tool that determines a near optimal placement of log printing statements under the constraint of adding less than a specified amount of performance overhead. Log20 does this in an automated way without any human involvement. Guided by information theory, the core of our algorithm measures how effective each log printing statement is in disambiguating code paths. To do so, it uses the frequencies of different
execution paths that are collected from a production environment by a low-overhead tracing library. We evaluated Log20 on HDFS, HBase, Cassandra, and ZooKeeper, and observed that Log20 is substantially more efficient in code path disambiguation compared to the developers’ manually placed log printing statements. Log20 can also output a curve showing the trade-off between the informativeness of the logs and the performance slowdown, so that a developer can choose the right balance.</t>
  </si>
  <si>
    <t>It does not consider developers converns and practices</t>
  </si>
  <si>
    <t>Disambiguates the path</t>
  </si>
  <si>
    <t>Zhao, Xu, Kirk Rodrigues, Yu Luo, Michael Stumm, Ding Yuan, and Yuanyuan Zhou.</t>
  </si>
  <si>
    <t>Rui Ding, Hucheng Zhou, Jian-Guang Lou, Hongyu Zhang, Qingwei Lin, Qiang Fu, Dongmei Zhang, Tao Xie</t>
  </si>
  <si>
    <t>Aff.</t>
  </si>
  <si>
    <t>Microsoft Research and UIUC</t>
  </si>
  <si>
    <t>UofT and UCSD</t>
  </si>
  <si>
    <t>Linux Auditing: Overhead and Adaptation</t>
  </si>
  <si>
    <t>Zeng, Lei, Yang Xiao, and Hui Chen.</t>
  </si>
  <si>
    <t>ICC (IEEE international conference on communications )</t>
  </si>
  <si>
    <t>Logging is a critical component of Linux auditing. The experiments indicate that the logging overhead can be significant. The paper aims to leverage the performance overhead introduced by Linux audit framework under various usage patterns. The study on the problem leads an adaptive audit logging mechanism. The adaptive auditing mechanism reduces the overall system overhead and achieves a similar level of protection on the system and network security.</t>
  </si>
  <si>
    <t>University of Alabama and Virginia State University</t>
  </si>
  <si>
    <t>Be conservative: enhancing failure diagnosis with proactive logging.</t>
  </si>
  <si>
    <t>OSDI</t>
  </si>
  <si>
    <t>Yuan et al. 2012b</t>
  </si>
  <si>
    <t>Ding Yuan, Soyeon Park, Peng Huang, Yang Liu, Michael M Lee, Xiaoming Tang, Yuanyuan Zhou, and Stefan Savage</t>
  </si>
  <si>
    <t>When systems fail in the field, logged error or warning messages are frequently the only evidence available for assessing and diagnosing the underlying cause. Consequently, the efficacy of such logging—how often and how well error causes can be determined via postmortem log messages—is a matter of significant practical importance. However, there is little empirical data about how well existing logging practices work and how they can yet be improved. We describe a comprehensive study characterizing the efficacy of logging practices across five large and widely used software systems. Across 250 randomly sampled reported failures, we first identify that more than half of the failures could not be diagnosed well using existing log data. Surprisingly, we find that majority of these unreported failures are manifested via a common set of generic error patterns (e.g., system call return errors) that, if logged, can significantly ease the diagnosis of these unreported failure cases. We further mechanize this knowledge in a tool called Errlog, that proactively adds appropriate logging statements into source code while adding
only 1.4% performance overhead. A controlled user study suggests that Errlog can reduce diagnosis time by 60.7%.</t>
  </si>
  <si>
    <t>Log4Perf: Suggesting
Logging Locations for Web-based Systems’ Performance Monitoring.</t>
  </si>
  <si>
    <t>ICPE</t>
  </si>
  <si>
    <t>Yao et al. 2020a</t>
  </si>
  <si>
    <t>Yao et al. 2018</t>
  </si>
  <si>
    <t>Kundi Yao, Guilherme B de Pádua, Weiyi Shang, Steve Sporea, Andrei Toma, and Sarah Sajedi.</t>
  </si>
  <si>
    <t>EMSE</t>
  </si>
  <si>
    <t>Log4Perf: suggesting and updating
logging locations for web-based systems’
performance monitoring</t>
  </si>
  <si>
    <t>Log insertion/Log cost</t>
  </si>
  <si>
    <t>J</t>
  </si>
  <si>
    <t>A Qualitative Study of the Benefits and Costs of Logging from Developers’ Perspectives</t>
  </si>
  <si>
    <t>TSE</t>
  </si>
  <si>
    <t>Log cost</t>
  </si>
  <si>
    <t>Li et al. 2020b</t>
  </si>
  <si>
    <t>Heng Li, Weiyi Shang, Bram Adams, Mohammed Sayagh, and Ahmed E. Hassan</t>
  </si>
  <si>
    <t>Characterizing logging practices in open-source software</t>
  </si>
  <si>
    <t>ICSE</t>
  </si>
  <si>
    <t>Zeng et al. 2015</t>
  </si>
  <si>
    <t>Yuan et al. 2012a</t>
  </si>
  <si>
    <t>Ding Yuan, Soyeon Park, and Yuanyuan Zhou</t>
  </si>
  <si>
    <t>Characterizing logging practices in Java-based open source software projects–a
replication study in Apache Software Foundation</t>
  </si>
  <si>
    <t>Chen and Jiang 2017b</t>
  </si>
  <si>
    <t>Log practice</t>
  </si>
  <si>
    <t xml:space="preserve">Log cost </t>
  </si>
  <si>
    <t>Boyuan Chen and Zhen Ming Jack Jiang.</t>
  </si>
  <si>
    <t>Characterizing and detecting anti-patterns in the logging code.</t>
  </si>
  <si>
    <t>Chen and Jiang 2017a</t>
  </si>
  <si>
    <t>Studying the relationship between logging characteristics and
the code quality of platform software</t>
  </si>
  <si>
    <t>Weiyi Shang, Meiyappan Nagappan, and Ahmed E Hassan.</t>
  </si>
  <si>
    <t>Shang et al. 2015</t>
  </si>
  <si>
    <t>An Exploratory Study of Logging Configuration
Practice in Java.</t>
  </si>
  <si>
    <t>ICSME</t>
  </si>
  <si>
    <t>Chen Zhi, Jianwei Yin, Shuiguang Deng, Maoxin Ye, Min Fu, and Tao Xie</t>
  </si>
  <si>
    <t>Zhi et al. 2019</t>
  </si>
  <si>
    <t>Chen and Jiang 2020</t>
  </si>
  <si>
    <t>Studying the Use of Java Logging Utilities in the Wild</t>
  </si>
  <si>
    <t>Where Do Developers Log?
An Empirical Study on Logging Practices in Industry</t>
  </si>
  <si>
    <t>Qiang Fu, Jieming Zhu, Wenlu Hu, Jian-Guang Lou, Rui Ding, Qingwei Lin, Dongmei Zhang, Tao Xie</t>
  </si>
  <si>
    <t>Industry Practices and Event Logging: Assessment
of a Critical Software Development Process</t>
  </si>
  <si>
    <t>Pecchia et al. 2015</t>
  </si>
  <si>
    <t>Fu et al. 2014</t>
  </si>
  <si>
    <t>Antonio Pecchia_x0003_y, Marcello Cinque_x0003_y, Gabriella Carrozzaz, Domenico Cotroneo</t>
  </si>
  <si>
    <t>An exploratory study of the evolution of communicated information about the execution of large software systems</t>
  </si>
  <si>
    <t>JSS</t>
  </si>
  <si>
    <t>JSEP</t>
  </si>
  <si>
    <t>Log progression</t>
  </si>
  <si>
    <t>Weiyi Shang1,*,†, Zhen Ming Jiang1, Bram Adams2, Ahmed E. Hassan1,
Michael W. Godfrey3, Mohamed Nasser4 and Parminder Flora4</t>
  </si>
  <si>
    <t>Shang et al. 2014</t>
  </si>
  <si>
    <t>An Exploratory Study of the Evolution of
Communicated Information about the Execution of
Large Software Systems</t>
  </si>
  <si>
    <t>WCRE</t>
  </si>
  <si>
    <t>Shang et al. 2011</t>
  </si>
  <si>
    <t>Logging library migrations: A case study for the apache software foundation projects</t>
  </si>
  <si>
    <t>MSR</t>
  </si>
  <si>
    <t>Kabinna et al. 2016a</t>
  </si>
  <si>
    <t>Kabinna, Suhas and Bezemer, Cor-Paul and Shang, Weiyi and Hassan, Ahmed E</t>
  </si>
  <si>
    <t>Examining the Stability of Logging Statements</t>
  </si>
  <si>
    <t>SANER</t>
  </si>
  <si>
    <t>LogTracker: Learning Log Revision Behaviors Proactively from
Software Evolution History</t>
  </si>
  <si>
    <t>ICPC</t>
  </si>
  <si>
    <t>Li, Shanshan and Niu, Xu and Jia, Zhouyang and Wang, Ji and He, Haochen and Wang, Teng</t>
  </si>
  <si>
    <t xml:space="preserve">Kabinna et al. 2016b </t>
  </si>
  <si>
    <t>Kabinna et al. 2018</t>
  </si>
  <si>
    <t xml:space="preserve">Le et al. 2018 </t>
  </si>
  <si>
    <t>Guiding log revisions by learning from software
evolution history</t>
  </si>
  <si>
    <t xml:space="preserve">Le et al. 2019 </t>
  </si>
  <si>
    <t>Simple testing can prevent most critical failures: An analysis of production failures in distributed data-intensive systems</t>
  </si>
  <si>
    <t>ding et al. 2014</t>
  </si>
  <si>
    <t>Log issues</t>
  </si>
  <si>
    <t>Ding Yuan, Yu Luo, Xin Zhuang, Guilherme Renna Rodrigues, Xu Zhao, Yongle Zhang, Pranay U Jain, and Michael
Stumm.</t>
  </si>
  <si>
    <t>Understanding log lines using development knowledge</t>
  </si>
  <si>
    <t>understanding logs</t>
  </si>
  <si>
    <t>hang, Weiyi, Meiyappan Nagappan, Ahmed E. Hassan, and Zhen Ming Jiang.</t>
  </si>
  <si>
    <t>Logging Statements’ Prediction Based on Source Code Clones</t>
  </si>
  <si>
    <t>SAC</t>
  </si>
  <si>
    <t>LPS automation</t>
  </si>
  <si>
    <t>Gholamian and Ward 2020</t>
  </si>
  <si>
    <t>Gholamian, Sina and Ward, Paul AS</t>
  </si>
  <si>
    <t>AutoLog: facing log redundancy and insufficiency</t>
  </si>
  <si>
    <t>APSYS</t>
  </si>
  <si>
    <t>Cheng Zhang1, Zhenyu Guo2, Ming Wu2, Longwen Lu1, Yu Fan1
Jianjun Zhao1, Zheng Zhang2</t>
  </si>
  <si>
    <t>Zhang et al. 2011a</t>
  </si>
  <si>
    <t>Yuan et al. 2012c</t>
  </si>
  <si>
    <t>TOCS</t>
  </si>
  <si>
    <t>Improving software diagnosability via log enhancement</t>
  </si>
  <si>
    <t>Ding Yuan‡† Jing Zheng† Soyeon Park† Yuanyuan Zhou† Stefan Savage†</t>
  </si>
  <si>
    <t>Liu, Zhongxin and Xia, Xin and Lo, David and Xing, Zhenchang and Hassan, Ahmed E and Li, Shanping</t>
  </si>
  <si>
    <t>Liu et al. 2019</t>
  </si>
  <si>
    <t>Which variables should i log?</t>
  </si>
  <si>
    <t>ASE</t>
  </si>
  <si>
    <t>Li, Zhenhao and Chen, Tse-Hsun and Shang, Weiyi</t>
  </si>
  <si>
    <t>Li et al. 2020a</t>
  </si>
  <si>
    <t>Handle</t>
  </si>
  <si>
    <t>liu2019variables</t>
  </si>
  <si>
    <t>Where Shall We Log? Studying and Suggesting Logging
Locations in Code Blocks</t>
  </si>
  <si>
    <t>li2020shall</t>
  </si>
  <si>
    <t>zhao2017log20</t>
  </si>
  <si>
    <t>Learning to Log: Helping Developers Make
Informed Logging Decisions</t>
  </si>
  <si>
    <t>Zhu et al.
2015</t>
  </si>
  <si>
    <t>Jieming Zhu†, Pinjia He†, Qiang Fu§, Hongyu Zhang‡, Michael R. Lyu†, Dongmei Zhang</t>
  </si>
  <si>
    <t>zhu2015learning</t>
  </si>
  <si>
    <t>LogOpt: Static Feature Extraction from Source Code for
Automated Catch Block Logging Prediction</t>
  </si>
  <si>
    <t>ISEI</t>
  </si>
  <si>
    <t>lal2016logopt</t>
  </si>
  <si>
    <t>Sangeeta Lal
Ashish Sureka</t>
  </si>
  <si>
    <t>LogOptPlus: Learning to Optimize Logging in Catch
and If Programming Constructs</t>
  </si>
  <si>
    <t>lal2016logoptplus</t>
  </si>
  <si>
    <t>Towards Just-in-time Suggestions for Log Changes</t>
  </si>
  <si>
    <t>li2017towards</t>
  </si>
  <si>
    <t>Heng Li _x0001_ Weiyi Shang _x0001_ Ying Zou _x0001_
Ahmed E. Hassan</t>
  </si>
  <si>
    <t>Li et al. 2017</t>
  </si>
  <si>
    <t>Lal et al. 2016</t>
  </si>
  <si>
    <t>Jia, Zhouyang and Li, Shanshan and Liu, Xiaodong and Liao, Xiangke and Liu, Yunhuai</t>
  </si>
  <si>
    <t>SMARTLOG: Place Error Log Statement by Deep
Understanding of Log Intention</t>
  </si>
  <si>
    <t>Jia et al. 2018</t>
  </si>
  <si>
    <t>jia2018smartlog</t>
  </si>
  <si>
    <t>Automated identification of failure causes in system logs</t>
  </si>
  <si>
    <t>ISSRE</t>
  </si>
  <si>
    <t>Anomaly detection</t>
  </si>
  <si>
    <t>Mariani, Leonardo and Pastore, Fabrizio</t>
  </si>
  <si>
    <t>mariani2008automated</t>
  </si>
  <si>
    <t xml:space="preserve">Mariani and Pastore 2008 </t>
  </si>
  <si>
    <t>Automatic identification of load testing problems</t>
  </si>
  <si>
    <t>Jiang, Zhen Ming and Hassan, Ahmed E and Hamann, Gilbert and Flora, Parminder</t>
  </si>
  <si>
    <t>jiang2008automatic</t>
  </si>
  <si>
    <t>Detecting large-scale system problems by mining console logs</t>
  </si>
  <si>
    <t>Xu et al. 2009</t>
  </si>
  <si>
    <t>Wei Xu∗ Ling Huang† Armando Fox∗ David Patterson∗ Michael I. Jordan∗</t>
  </si>
  <si>
    <t>xu2009detecting</t>
  </si>
  <si>
    <t>fu2009execution</t>
  </si>
  <si>
    <t>Execution anomaly detection in distributed systems through unstructured log analysis</t>
  </si>
  <si>
    <t>ICDM</t>
  </si>
  <si>
    <t>Fu et al. 2009</t>
  </si>
  <si>
    <t>Fu, Qiang and Lou, Jian-Guang and Wang, Yi and Li, Jiang</t>
  </si>
  <si>
    <t>du2017deeplog</t>
  </si>
  <si>
    <t>Deeplog: Anomaly detection and diagnosis from system logs through deep learning</t>
  </si>
  <si>
    <t>Du, Min and Li, Feifei and Zheng, Guineng and Srikumar, Vivek</t>
  </si>
  <si>
    <t>Du et al. 2017</t>
  </si>
  <si>
    <t>CCS</t>
  </si>
  <si>
    <t>Mining Invariants from Console Logs for System Problem Detection.</t>
  </si>
  <si>
    <t>ATC</t>
  </si>
  <si>
    <t>Lou et al 2010</t>
  </si>
  <si>
    <t>Lou, Jian-Guang and Fu, Qiang and Yang, Shengqi and Xu, Ye and Li, Jiang</t>
  </si>
  <si>
    <t>lou2010mining</t>
  </si>
  <si>
    <t>shen2018tiresias</t>
  </si>
  <si>
    <t>Tiresias: Predicting security events through deep learning</t>
  </si>
  <si>
    <t>Shen, Yun and Mariconti, Enrico and Vervier, Pierre Antoine and Stringhini, Gianluca</t>
  </si>
  <si>
    <t>Shen et al. 2018</t>
  </si>
  <si>
    <t>Comparison with Deeplog is important</t>
  </si>
  <si>
    <t>Bao et al. 2018</t>
  </si>
  <si>
    <t>bao2018execution</t>
  </si>
  <si>
    <t>Execution anomaly detection in large-scale systems through console log analysis</t>
  </si>
  <si>
    <t>Bao, Liang and Li, Qian and Lu, Peiyao and Lu, Jie and Ruan, Tongxiao and Zhang, Ke</t>
  </si>
  <si>
    <t>farshchi2018metric</t>
  </si>
  <si>
    <t>Metric selection and anomaly detection for cloud operations using log and metric correlation analysis</t>
  </si>
  <si>
    <t>Farshchi et  al. 2018</t>
  </si>
  <si>
    <t>zhang2019robust</t>
  </si>
  <si>
    <t>Zhang, Xu and Xu, Yong and Lin, Qingwei and Qiao, Bo and Zhang, Hongyu and Dang, Yingnong and Xie, Chunyu and Yang, Xinsheng and Cheng, Qian and Li, Ze and others</t>
  </si>
  <si>
    <t>FSE/ECSE</t>
  </si>
  <si>
    <t>Robust Log-Based Anomaly Detection on Unstable Log Data</t>
  </si>
  <si>
    <t>Zhang et al. 2019</t>
  </si>
  <si>
    <t>Anomaly Detection via Mining Numerical Workflow Relations from Logs</t>
  </si>
  <si>
    <t>SRDS</t>
  </si>
  <si>
    <t>Zhang, Bo and Zhang, Hongyu and Moscato, Pablo and Zhang, Aozhong</t>
  </si>
  <si>
    <t>Zhang et al. 2020</t>
  </si>
  <si>
    <t>zhang2020anomaly</t>
  </si>
  <si>
    <t>SherLog: error diagnosis by connecting clues from run-time logs</t>
  </si>
  <si>
    <t>ASPLOS</t>
  </si>
  <si>
    <t>Yuan et al. 2010</t>
  </si>
  <si>
    <t>PFD</t>
  </si>
  <si>
    <t>Structured comparative analysis of systems logs to diagnose performance problems</t>
  </si>
  <si>
    <t>Nagaraj, Karthik and Killian, Charles and Neville, Jennifer</t>
  </si>
  <si>
    <t>nagaraj2012structured</t>
  </si>
  <si>
    <t>yuan2010sherlog</t>
  </si>
  <si>
    <t>Yuan, Ding and Mai, Haohui and Xiong, Weiwei and Tan, Lin and Zhou, Yuanyuan and Pasupathy, Shankar</t>
  </si>
  <si>
    <t>NSDI</t>
  </si>
  <si>
    <t>Nagaraj et al. 2012</t>
  </si>
  <si>
    <t>syer2013leveraging</t>
  </si>
  <si>
    <t>Leveraging performance counters and execution logs to diagnose memory-related performance issues</t>
  </si>
  <si>
    <t>Syer et al 2013</t>
  </si>
  <si>
    <t>Syer, Mark D and Jiang, Zhen Ming and Nagappan, Meiyappan and Hassan, Ahmed E and Nasser, Mohamed and Flora, Parminder</t>
  </si>
  <si>
    <t>Detecting cloud provisioning errors using an annotated process model</t>
  </si>
  <si>
    <t>Xu, Xiwei and Weber, Ingo and Bass, Len and Zhu, Liming and Wada, Hiroshi and Teng, Fei</t>
  </si>
  <si>
    <t>xu2013detecting</t>
  </si>
  <si>
    <t>Middleware</t>
  </si>
  <si>
    <t>Xu et al. 2013</t>
  </si>
  <si>
    <t>xu2014pod</t>
  </si>
  <si>
    <t>POD-Diagnosis: Error diagnosis of sporadic operations on cloud applications</t>
  </si>
  <si>
    <t>DSN</t>
  </si>
  <si>
    <t>xu et al. 2014</t>
  </si>
  <si>
    <t>Xu, Xiwei and Zhu, Liming and Weber, Ingo and Bass, Len and Sun, Daniel</t>
  </si>
  <si>
    <t>lprof: A non-intrusive request flow profiler for distributed systems</t>
  </si>
  <si>
    <t>Zhao, Xu and Zhang, Yongle and Lion, David and Ullah, Muhammad Faizan and Luo, Yu and Yuan, Ding and Stumm, Michael</t>
  </si>
  <si>
    <t>Zhao et al. 2014</t>
  </si>
  <si>
    <t>Non-intrusive performance profiling for entire software stacks based on the flow reconstruction principle</t>
  </si>
  <si>
    <t>Zhao et al. 2016</t>
  </si>
  <si>
    <t>Xu Zhao, Kirk Rodrigues, Yu Luo, Ding Yuan, Michael Stumm</t>
  </si>
  <si>
    <t>CloudSeer: Workflow Monitoring of Cloud Infrastructures via Interleaved Logs</t>
  </si>
  <si>
    <t>Yu et al. 2016</t>
  </si>
  <si>
    <t>yu2016cloudseer</t>
  </si>
  <si>
    <t>Yu, Xiao and Joshi, Pallavi and Xu, Jianwu and Jin, Guoliang and Zhang, Hui and Jiang, Guofei</t>
  </si>
  <si>
    <t>zhang2017pensieve</t>
  </si>
  <si>
    <t>Pensieve: Non-intrusive failure reproduction for distributed systems using the event chaining approach</t>
  </si>
  <si>
    <t>Zhang et al. 2017</t>
  </si>
  <si>
    <t xml:space="preserve">C </t>
  </si>
  <si>
    <t>Zhang, Yongle and Makarov, Serguei and Ren, Xiang and Lion, David and Yuan, Ding</t>
  </si>
  <si>
    <t>'11</t>
  </si>
  <si>
    <t>'12</t>
  </si>
  <si>
    <t>'13</t>
  </si>
  <si>
    <t>'14</t>
  </si>
  <si>
    <t>'15</t>
  </si>
  <si>
    <t>'16</t>
  </si>
  <si>
    <t>'17</t>
  </si>
  <si>
    <t>'18</t>
  </si>
  <si>
    <t>'19</t>
  </si>
  <si>
    <t>'20</t>
  </si>
  <si>
    <t>Jian et al 2008</t>
  </si>
  <si>
    <t>Conference</t>
  </si>
  <si>
    <t>Journal</t>
  </si>
  <si>
    <t>An industrial case study of customizing operational profiles using log compression</t>
  </si>
  <si>
    <t>Hassan, Ahmed and Martin, Daryl and Flora, Parminder and Mansfield, Paul and Dietz, Dave</t>
  </si>
  <si>
    <t>hassan2008industrial</t>
  </si>
  <si>
    <t>Runtime behavior</t>
  </si>
  <si>
    <t>shang2013assisting</t>
  </si>
  <si>
    <t>Assisting developers of big data analytics applications when deploying on hadoop clouds</t>
  </si>
  <si>
    <t>Shang, Weiyi and Jiang, Zhen Ming and Hemmati, Hadi and Adams, Brain and Hassan, Ahmed E and Martin, Patrick</t>
  </si>
  <si>
    <t>Shang et al. 2013</t>
  </si>
  <si>
    <t>Identifying impactful service system problems via log analysis</t>
  </si>
  <si>
    <t>he2018identifying</t>
  </si>
  <si>
    <t>He, Shilin and Lin, Qingwei and Lou, Jian-Guang and Zhang, Hongyu and Lyu, Michael R and Zhang, Dongme</t>
  </si>
  <si>
    <t>He et al. 2018</t>
  </si>
  <si>
    <t>zhao2014lprof</t>
  </si>
  <si>
    <t>zhao2016non</t>
  </si>
  <si>
    <t>The bones of the system: A case study of logging and telemetry at microsoft</t>
  </si>
  <si>
    <t>barik2016bones</t>
  </si>
  <si>
    <t>Barik, Titus and DeLine, Robert and Drucker, Steven and Fisher, Danyel</t>
  </si>
  <si>
    <t>Barik et al. 2016</t>
  </si>
  <si>
    <t>Online Detection of Multi-Component Interactions
in Production Systems</t>
  </si>
  <si>
    <t>added to charts</t>
  </si>
  <si>
    <t>Yes</t>
  </si>
  <si>
    <t>oliner2011online</t>
  </si>
  <si>
    <t>Oliner et al. 2011</t>
  </si>
  <si>
    <t>Adam J. Oliner and Alex Aiken</t>
  </si>
  <si>
    <t>Anomaly detection/Runtime behavior</t>
  </si>
  <si>
    <t>Logmaster: Mining event correlations in logs of large-scale cluster systems</t>
  </si>
  <si>
    <t>fu2012logmaster</t>
  </si>
  <si>
    <t>yes</t>
  </si>
  <si>
    <t>Fu et al. 2012</t>
  </si>
  <si>
    <t>di2017logaider</t>
  </si>
  <si>
    <t>Fu, Xiaoyu and Ren, Rui and Zhan, Jianfeng and Zhou, Wei and Jia, Zhen and Lu, Gang</t>
  </si>
  <si>
    <t>Logaider: A tool for mining potential correlations of hpc log events</t>
  </si>
  <si>
    <t>CCGRID</t>
  </si>
  <si>
    <t>Di, Sheng and Gupta, Rinku and Snir, Marc and Pershey, Eric and Cappello, Franck</t>
  </si>
  <si>
    <t>ding2015log2</t>
  </si>
  <si>
    <t>zeng2015linux</t>
  </si>
  <si>
    <t>yuan2012conservative</t>
  </si>
  <si>
    <t>Log cost /Wherer to log</t>
  </si>
  <si>
    <t>yao2018log4perf</t>
  </si>
  <si>
    <t>yao2020log4perf</t>
  </si>
  <si>
    <t>li2020qualitative</t>
  </si>
  <si>
    <t>yuan2012characterizing</t>
  </si>
  <si>
    <t>chen2017characterizing2</t>
  </si>
  <si>
    <t>dong2015dynamic</t>
  </si>
  <si>
    <t>Dynamic logging with dylog in networked embedded systems</t>
  </si>
  <si>
    <t>Emerging applications</t>
  </si>
  <si>
    <t>ACM Transactions on Embedded Computing Systems</t>
  </si>
  <si>
    <t>Dong et al. 2015</t>
  </si>
  <si>
    <t>Dong, Wei and Luo, Luyao and Huang, Chao</t>
  </si>
  <si>
    <t>wang2018extracting</t>
  </si>
  <si>
    <t>Extracting traffic primitives directly from naturalistically logged data for self-driving applications</t>
  </si>
  <si>
    <t>IEEE Robotics and Automation Letters</t>
  </si>
  <si>
    <t>Wang et al. 2018</t>
  </si>
  <si>
    <t>di2018exploring</t>
  </si>
  <si>
    <t>Di, Sheng and Guo, Hanqi and Gupta, Rinku and Pershey, Eric R and Snir, Marc and Cappello, Franck</t>
  </si>
  <si>
    <t>Di et al 2018</t>
  </si>
  <si>
    <t>Di et al. 2017</t>
  </si>
  <si>
    <t>TPDS</t>
  </si>
  <si>
    <t>Logram: Efficient Log Parsing Using n-Gram Dictionaries</t>
  </si>
  <si>
    <t>Dai, Hetong and Li, Heng and Shang, Weiyi and Chen, Tse-Hsun and Chen, Che-Shao</t>
  </si>
  <si>
    <t>dai2020logram</t>
  </si>
  <si>
    <t>Dai et al. 2020</t>
  </si>
  <si>
    <t>Log parsing</t>
  </si>
  <si>
    <t>vaarandi2003data</t>
  </si>
  <si>
    <t>A data clustering algorithm for mining patterns from event logs</t>
  </si>
  <si>
    <t>Vaarandi, Risto</t>
  </si>
  <si>
    <t>IPOM</t>
  </si>
  <si>
    <t>Vaarandi et al.</t>
  </si>
  <si>
    <t>vaarandi2015logcluster</t>
  </si>
  <si>
    <t>SLCT</t>
  </si>
  <si>
    <t>LogCluster-{A} data clustering and pattern mining algorithm for event logs</t>
  </si>
  <si>
    <t>CNSM</t>
  </si>
  <si>
    <t>Vaarandi, Risto and Pihelgas, Mauno</t>
  </si>
  <si>
    <t>LogCluster</t>
  </si>
  <si>
    <t>makanju2009clustering</t>
  </si>
  <si>
    <t>Makanju, Adetokunbo A.O. and Zincir-Heywood, A. Nur and Milios, Evangelos E.</t>
  </si>
  <si>
    <t>IPLOM</t>
  </si>
  <si>
    <t>Clustering Event Logs Using Iterative Partitioning</t>
  </si>
  <si>
    <t>SIGKDD</t>
  </si>
  <si>
    <t>Makanju et al. 2009</t>
  </si>
  <si>
    <t>c</t>
  </si>
  <si>
    <t>yes / added in anomaly detection</t>
  </si>
  <si>
    <t>LKE</t>
  </si>
  <si>
    <t>Repeated</t>
  </si>
  <si>
    <t>tang2011logsig</t>
  </si>
  <si>
    <t>LogSig: Generating system events from raw textual logs</t>
  </si>
  <si>
    <t>CIKM</t>
  </si>
  <si>
    <t>Tang et al. 2011</t>
  </si>
  <si>
    <t>Tang, Liang and Li, Tao and Perng, Chang-Shing</t>
  </si>
  <si>
    <t>LogSig</t>
  </si>
  <si>
    <t>LISA</t>
  </si>
  <si>
    <t>rouillard2004real</t>
  </si>
  <si>
    <t>Real-time Log File Analysis Using the Simple Event Correlator (SEC)</t>
  </si>
  <si>
    <t>Roullard et. al 2004</t>
  </si>
  <si>
    <t>Rouillard, John P</t>
  </si>
  <si>
    <t>shin2020effective</t>
  </si>
  <si>
    <t>Effective Removal of Operational Log Messages: an Application to Model Inference</t>
  </si>
  <si>
    <t>Shin et al. 2020</t>
  </si>
  <si>
    <t>Maintenance and Management</t>
  </si>
  <si>
    <t>Shin, Donghwan and Bianculli, Domenico and Briand, Lionel</t>
  </si>
  <si>
    <t>messaoudi2018search</t>
  </si>
  <si>
    <t>MoLFI</t>
  </si>
  <si>
    <t>A search-based approach for accurate identification of log message formats</t>
  </si>
  <si>
    <t>Messaudi</t>
  </si>
  <si>
    <t>Messaoudi, Salma and Panichella, Annibale and Bianculli, Domenico and Briand, Lionel and Sasnauskas, Raimondas</t>
  </si>
  <si>
    <t>conforti2016filtering</t>
  </si>
  <si>
    <t>Filtering out infrequent behavior from business process event logs</t>
  </si>
  <si>
    <t>Conforti, Raffaele and La Rosa, Marcello and ter Hofstede, Arthur HM</t>
  </si>
  <si>
    <t>Conforti et al. 2016</t>
  </si>
  <si>
    <t>TKDE</t>
  </si>
  <si>
    <t>yao2020study</t>
  </si>
  <si>
    <t>A Study of the Performance of General Compressors on Log Files</t>
  </si>
  <si>
    <t>Yao, Kundi and Li, Heng and Shang, Weiyi and Hassan, Ahmed E</t>
  </si>
  <si>
    <t>Yao et al. 2020</t>
  </si>
  <si>
    <t>Loghub: a large collection of system log datasets towards automated log analytics</t>
  </si>
  <si>
    <t>He, Shilin and Zhu, Jieming and He, Pinjia and Lyu, Michael R</t>
  </si>
  <si>
    <t>he2020loghub</t>
  </si>
  <si>
    <t>He et al. 2020</t>
  </si>
  <si>
    <t>exploring properties and correlations of fatal events in a large-scale hpc system</t>
  </si>
  <si>
    <t>Second logaider</t>
  </si>
  <si>
    <t>lee2012unified</t>
  </si>
  <si>
    <t>The unified logging infrastructure for data analytics at Twitter</t>
  </si>
  <si>
    <t>VLDB</t>
  </si>
  <si>
    <t>Lee, George and Lin, Jimmy and Liu, Chuang and Lorek, Andrew and Ryaboy, Dmitriy</t>
  </si>
  <si>
    <t>Lee et al. 2012</t>
  </si>
  <si>
    <t>User/business/security</t>
  </si>
  <si>
    <t>oprea2015detection</t>
  </si>
  <si>
    <t>Detection of early-stage enterprise infection by mining large-scale log data</t>
  </si>
  <si>
    <t>Oprea, Alina and Li, Zhou and Yen, Ting-Fang and Chin, Sang H and Alrwais, Sumayah</t>
  </si>
  <si>
    <t>Opera et al. 2015</t>
  </si>
  <si>
    <t>lim2014identifying</t>
  </si>
  <si>
    <t>Identifying recurrent and unknown performance issues</t>
  </si>
  <si>
    <t>Lim et al. 2014</t>
  </si>
  <si>
    <t>Lim, Meng-Hui and Lou, Jian-Guang and Zhang, Hongyu and Fu, Qiang and Teoh, Andrew Beng Jin and Lin, Qingwei and Ding, Rui and Zhang, Dongmei</t>
  </si>
  <si>
    <t>chen2018automated</t>
  </si>
  <si>
    <t>Chen, Boyuan and Song, Jian and Xu, Peng and Hu, Xing and Jiang, Zhen Ming Jack</t>
  </si>
  <si>
    <t>Chen et al. 2018</t>
  </si>
  <si>
    <t>User/business/security/code coverage</t>
  </si>
  <si>
    <t>An automated approach to estimating code coverage measures via execution logs</t>
  </si>
  <si>
    <t>chowdhury2018exploratory</t>
  </si>
  <si>
    <t>An exploratory study on assessing the energy impact of logging on android applications</t>
  </si>
  <si>
    <t>Chowdhury, Shaiful and Di Nardo, Silvia and Hindle, Abram and Jiang, Zhen Ming Jack</t>
  </si>
  <si>
    <t>Chowdhury et al. 2018</t>
  </si>
  <si>
    <t>zeng2019studying</t>
  </si>
  <si>
    <t>Studying the characteristics of logging practices in mobile apps: a case study on F-Droid</t>
  </si>
  <si>
    <t>Zeng, Yi and Chen, Jinfu and Shang, Weiyi and Chen, Tse-Hsun Peter</t>
  </si>
  <si>
    <t>Zeng et al. 2019</t>
  </si>
  <si>
    <t>miranskyy2016operational</t>
  </si>
  <si>
    <t>Operational-log analysis for big data systems: Challenges and solutions</t>
  </si>
  <si>
    <t>IEEE Software</t>
  </si>
  <si>
    <t>Miranskyy, Andriy and Hamou-Lhadj, Abdelwahab and Cialini, Enzo and Larsson, Alf</t>
  </si>
  <si>
    <t>salman2017designing</t>
  </si>
  <si>
    <t>Designing PhelkStat: Big Data Analytics for System Event Logs</t>
  </si>
  <si>
    <t>Salman, Mohammed and Welch, Brian and Raymond, David and Marchany, Randy and Tront, Joseph</t>
  </si>
  <si>
    <t>Salman et al. 2017</t>
  </si>
  <si>
    <t>Miranskyy et al. 2016</t>
  </si>
  <si>
    <t>mavridis2017performance</t>
  </si>
  <si>
    <t>Performance evaluation of cloud-based log file analysis with Apache Hadoop and Apache Spark</t>
  </si>
  <si>
    <t>Mavridis et al. 2017</t>
  </si>
  <si>
    <t>Mavridis, Ilias and Karatza, Helen</t>
  </si>
  <si>
    <t>chen2017characterizing</t>
  </si>
  <si>
    <t>shang2015studying</t>
  </si>
  <si>
    <t>zhi2019exploratory</t>
  </si>
  <si>
    <t>shang2014exploratory</t>
  </si>
  <si>
    <t>shang2011exploratory</t>
  </si>
  <si>
    <t>chen2020studying</t>
  </si>
  <si>
    <t>fu2014developers</t>
  </si>
  <si>
    <t>pecchia2015industry</t>
  </si>
  <si>
    <t>kabinna2016logging</t>
  </si>
  <si>
    <t>kabinna2016examining</t>
  </si>
  <si>
    <t>kabinna2018examining</t>
  </si>
  <si>
    <t>li2018logtracker</t>
  </si>
  <si>
    <t>li2019guiding</t>
  </si>
  <si>
    <t>gholamian2020logging</t>
  </si>
  <si>
    <t>Log practice/issues</t>
  </si>
  <si>
    <t>yuan2014simple</t>
  </si>
  <si>
    <t>shang2014understanding</t>
  </si>
  <si>
    <t>li2019dlfinder</t>
  </si>
  <si>
    <t>DLFinder: Characterizing and detecting duplicate logging code smells</t>
  </si>
  <si>
    <t>Li, Zhenhao and Chen, Tse-Hsun and Yang, Jinqiu and Shang, Weiyi</t>
  </si>
  <si>
    <t>Li et al.</t>
  </si>
  <si>
    <t>hassani2018studying</t>
  </si>
  <si>
    <t>Studying and detecting log-related issues</t>
  </si>
  <si>
    <t>Hassani et al. 2018</t>
  </si>
  <si>
    <t>Hassani, Mehran and Shang, Weiyi and Shihab, Emad and Tsantalis, Nikolaos</t>
  </si>
  <si>
    <t>yuan2012improving</t>
  </si>
  <si>
    <t>zhang2011autolog</t>
  </si>
  <si>
    <t>li2017log</t>
  </si>
  <si>
    <t>Which log level should developers choose for a new logging statement?</t>
  </si>
  <si>
    <t>Li, Heng and Shang, Weiyi and Hassan, Ahmed E</t>
  </si>
  <si>
    <t>anu2019approach</t>
  </si>
  <si>
    <t>An Approach to Recommendation of Verbosity Log Levels Based on Logging Intention</t>
  </si>
  <si>
    <t>ICSEM</t>
  </si>
  <si>
    <t>Anu et al. 2019</t>
  </si>
  <si>
    <t>Anu, Han and Chen, Jie and Shi, Wenchang and Hou, Jianwei and Liang, Bin and Qin, Bo</t>
  </si>
  <si>
    <t>Log issues/log automation</t>
  </si>
  <si>
    <t>mizouchi2019padla</t>
  </si>
  <si>
    <t>PADLA: a dynamic log level adapter using online phase detection</t>
  </si>
  <si>
    <t>Mizouchi, Tsuyoshi and Shimari, Kazumasa and Ishio, Takashi and Inoue, Katsuro</t>
  </si>
  <si>
    <t>Mizouchi et al. 2019</t>
  </si>
  <si>
    <t>du2016spell</t>
  </si>
  <si>
    <t>Spell: Streaming parsing of system event logs</t>
  </si>
  <si>
    <t>Du et al. 2016</t>
  </si>
  <si>
    <t>Du, Min and Li, Feifei</t>
  </si>
  <si>
    <t>he2017drain</t>
  </si>
  <si>
    <t>Drain: An online log parsing approach with fixed depth tree</t>
  </si>
  <si>
    <t>ICWS</t>
  </si>
  <si>
    <t>He, Pinjia and Zhu, Jieming and Zheng, Zibin and Lyu, Michael R</t>
  </si>
  <si>
    <t>He et al. 2017</t>
  </si>
  <si>
    <t xml:space="preserve">not added </t>
  </si>
  <si>
    <t>not added</t>
  </si>
  <si>
    <t>HICSS</t>
  </si>
  <si>
    <t>bertero2017experience</t>
  </si>
  <si>
    <t>Experience Report: Log Mining using Natural Language Processing and Application to Anomaly Detection</t>
  </si>
  <si>
    <t>Bertero et al. 2017</t>
  </si>
  <si>
    <t>Bertero, Christophe and Roy, Matthieu and Sauvanaud, Carla and Tr{\'e}dan, Gilles</t>
  </si>
  <si>
    <t>he2018characterizing</t>
  </si>
  <si>
    <t>Characterizing the natural language descriptions in software logging statements</t>
  </si>
  <si>
    <t>He, Pinjia and Chen, Zhuangbin and He, Shilin and Lyu, Micha</t>
  </si>
  <si>
    <t>liu2019logzip</t>
  </si>
  <si>
    <t>Liu, Jinyang and Zhu, Jieming and He, Shilin and He, Pinjia and Zheng, Zibin and Lyu, Michael R</t>
  </si>
  <si>
    <t>Logzip: Extracting hidden structures via iterative clustering for log compression</t>
  </si>
  <si>
    <t>aXrv.org</t>
  </si>
  <si>
    <t>Semi-supervised Log-based Anomaly Detection via Probabilistic Label Estimation</t>
  </si>
  <si>
    <t>Yang et al.</t>
  </si>
  <si>
    <t>yang2021semi</t>
  </si>
  <si>
    <t>DeepLV: Suggesting Log Levels Using Ordinal based neural networks</t>
  </si>
  <si>
    <t xml:space="preserve">Li et al. </t>
  </si>
  <si>
    <t>li2021deeplv</t>
  </si>
  <si>
    <t>candido2021exploratory</t>
  </si>
  <si>
    <t xml:space="preserve">MSR </t>
  </si>
  <si>
    <t>An Exploratory Study of Log Placement Recommendation in an Enterprise System</t>
  </si>
  <si>
    <t>gholamian2021naturalness</t>
  </si>
  <si>
    <t>Gholamian and Ward</t>
  </si>
  <si>
    <t>On the Naturlness and Localness of Software Logs</t>
  </si>
  <si>
    <t>'21</t>
  </si>
  <si>
    <t>&lt;='10</t>
  </si>
  <si>
    <t>Archived</t>
  </si>
  <si>
    <t>Rev 2</t>
  </si>
  <si>
    <t>Behavioral Log Analysis with Statistical Guarantees</t>
  </si>
  <si>
    <t>Busany, Nimrod and Maoz, Shahar</t>
  </si>
  <si>
    <t>busany2016behavioral</t>
  </si>
  <si>
    <t>Using Finite-State Models for Log Differencing</t>
  </si>
  <si>
    <t>FSE/ESCE</t>
  </si>
  <si>
    <t>amar2018using</t>
  </si>
  <si>
    <t>Amar, Hen and Bao, Lingfeng and Busany, Nimrod and Lo, David and Maoz, Shahar</t>
  </si>
  <si>
    <t>Statistical Log Differencing</t>
  </si>
  <si>
    <t>bao2019statistical</t>
  </si>
  <si>
    <t>Bao, Lingfeng and Busany, Nimrod and Lo, David and Maoz, Shahar</t>
  </si>
  <si>
    <t>Improving State-of-the-art Compression Techniques for Log Management Tools</t>
  </si>
  <si>
    <t>yao2021improving</t>
  </si>
  <si>
    <t>Yao, Kundi and Sayagh, Mohammed and Shang, Weiyi and Hassan, Ahmed E</t>
  </si>
  <si>
    <t>Would you like a quick peek? providing logging support to monitor data processing in big data applications</t>
  </si>
  <si>
    <t>wang2021would</t>
  </si>
  <si>
    <t>Wang, Zehao and Zhang, Haoxiang and Chen, Tse-Hsun and Wang, Shaowei</t>
  </si>
  <si>
    <t>An exploratory semantic analysis of logging questions</t>
  </si>
  <si>
    <t>S&amp;E</t>
  </si>
  <si>
    <t>gujral2021exploratory</t>
  </si>
  <si>
    <t>Gujral, Harshit and Lal, Sangeeta and Li, Heng</t>
  </si>
  <si>
    <t>Demystifying the Challenges and Benefits of Analyzing User-Reported Logs in Bug Reports</t>
  </si>
  <si>
    <t>Chen, An Ran and Chen, Tse-Hsun Peter and Wang, Shaowei</t>
  </si>
  <si>
    <t>chen2021demystifying</t>
  </si>
  <si>
    <t>What Distributed Systems Say: A Study of Seven Spark Application Logs</t>
  </si>
  <si>
    <t>gholamian2021distributed</t>
  </si>
  <si>
    <t>log cost</t>
  </si>
  <si>
    <t>Log-based Anomaly Detection Without Log Parsing</t>
  </si>
  <si>
    <t>Le, Van-Hoang and Zhang, Hongyu</t>
  </si>
  <si>
    <t>le2021log</t>
  </si>
  <si>
    <t>A Survey on Automated Log Analysis for Reliability Engineering</t>
  </si>
  <si>
    <t>Linux auditing: Overhead and adaptation</t>
  </si>
  <si>
    <t>A qualitative study of the benefits and costs of logging from developers’ perspectives</t>
  </si>
  <si>
    <t>Log4Perf: Suggesting and updating logging locations for web-based systems’ performance monitoring</t>
  </si>
  <si>
    <t>What distributed systems say: A study of seven spark application logs</t>
  </si>
  <si>
    <t>An exploratory study of logging configuration practice in Java</t>
  </si>
  <si>
    <t>Can you capture information as you intend to? A case study on logging practice in industry</t>
  </si>
  <si>
    <t>Studying duplicate logging statements and their relationships with code clones</t>
  </si>
  <si>
    <t>Demystifying the challenges and benefits of analyzing user-reported logs in bug reports</t>
  </si>
  <si>
    <t>AutoLog: Facing log redundancy and insufficiency</t>
  </si>
  <si>
    <t>Towards just-in-time suggestions for log changes</t>
  </si>
  <si>
    <t>SMARTLOG: Place error log statement by deep understanding of log intention</t>
  </si>
  <si>
    <t>An approach to recommendation of verbosity log levels based on logging intention</t>
  </si>
  <si>
    <t>Automatic recommendation to appropriate log levels</t>
  </si>
  <si>
    <t>Logging statements’ prediction based on source code clones</t>
  </si>
  <si>
    <t>An exploratory study of log placement recommendation in an enterprise system</t>
  </si>
  <si>
    <t>DeepLV: Suggesting log levels using ordinal based neural networks</t>
  </si>
  <si>
    <t>An integrated data-driven framework for computing system management</t>
  </si>
  <si>
    <t>Cloud application logging for forensics</t>
  </si>
  <si>
    <t>FLAP: An end-to-end event log analysis platform for system management</t>
  </si>
  <si>
    <t>Effective removal of operational log messages: an application to model inference</t>
  </si>
  <si>
    <t>Loghub: A large collection of system log datasets towards automated log analytics</t>
  </si>
  <si>
    <t>A survey of software log instrumentation</t>
  </si>
  <si>
    <t>LogAssist: Assisting log analysis through log summarization</t>
  </si>
  <si>
    <t>Improving state-of-the-art compression techniques for log management tools</t>
  </si>
  <si>
    <t>Would you like a quick peek? Providing logging support to monitor data processing in big data applications</t>
  </si>
  <si>
    <t>What happened in my network: Mining network events from router syslogs</t>
  </si>
  <si>
    <t>Baler: Deterministic, lossless log message clustering tool</t>
  </si>
  <si>
    <t>Linking resource usage anomalies with system failures from cluster log data</t>
  </si>
  <si>
    <t>Experience report: Log mining using natural language processing and application to anomaly Detection</t>
  </si>
  <si>
    <t>Anomaly detection via mining numerical workflow relations from logs</t>
  </si>
  <si>
    <t>HitAnomaly: Hierarchical transformers for anomaly detection in system log</t>
  </si>
  <si>
    <t>LogSayer: Log pattern-driven cloud component anomaly diagnosis with machine learning</t>
  </si>
  <si>
    <t>LogTransfer: Cross-system log anomaly detection for software systems with transfer learning</t>
  </si>
  <si>
    <t>Semi-supervised log-based anomaly detection via probabilistic label estimation</t>
  </si>
  <si>
    <t>Log-based anomaly detection without log parsing</t>
  </si>
  <si>
    <t>An approach for mining web service composition patterns from execution logs</t>
  </si>
  <si>
    <t>Online detection of multi-component interactions in production systems</t>
  </si>
  <si>
    <t>Performance model derivation of operational systems through log analysis</t>
  </si>
  <si>
    <t>Exploring properties and correlations of fatal events in a large-scale hpc system</t>
  </si>
  <si>
    <t>Detection of software failures through event logs: An experimental study</t>
  </si>
  <si>
    <t>Failure prediction based on log files using random indexing and support vector machines</t>
  </si>
  <si>
    <t>Mining system logs to learn error predictors: A case study of a telemetry system</t>
  </si>
  <si>
    <t>CRUDE: Combining resource usage data and error logs for accurate error detection in large-scale distributed systems</t>
  </si>
  <si>
    <t>Uilog: Improving log-based fault diagnosis by log analysis</t>
  </si>
  <si>
    <t>Designing PhelkStat: Big data analytics for system event logs</t>
  </si>
  <si>
    <t>On the naturalness and localness of software logs</t>
  </si>
  <si>
    <t>These primary studies are not included in the above survey</t>
  </si>
  <si>
    <t>Be conservative: Enhancing failure diagnosis with proactive logging</t>
  </si>
  <si>
    <t>Log-based software monitoring: a systematic mapping study</t>
  </si>
  <si>
    <t>Log2: A cost-aware logging mechanism for performance diagnosis</t>
  </si>
  <si>
    <t>Studying the use of Java logging utilities in the wild</t>
  </si>
  <si>
    <t>Examining the stability of logging statements</t>
  </si>
  <si>
    <t>57 papers</t>
  </si>
  <si>
    <t>LogOptPlus: Learning to optimize logging in catch and if programming constructs</t>
  </si>
  <si>
    <t>Log20: Fully automated optimal placement of log printing statements under specified overhead threshold</t>
  </si>
  <si>
    <t>Where shall we log? Studying and suggesting logging locations in code blocks</t>
  </si>
  <si>
    <t>Using finite-state models for log differencing</t>
  </si>
  <si>
    <t>A study of the performance of general compressors on log files</t>
  </si>
  <si>
    <t>LogCluster - A data clustering and pattern mining algorithm for event logs</t>
  </si>
  <si>
    <t>Logram: Efficient log parsing using n-gram dictionaries</t>
  </si>
  <si>
    <t>Assisting developers of big data analytics applications when deploying on Hadoop clouds</t>
  </si>
  <si>
    <t>Diagnosing the root-causes of failures from cluster log files</t>
  </si>
  <si>
    <t>SherLog: Error diagnosis by connecting clues from run-time logs</t>
  </si>
  <si>
    <t>Non-Intrusive performance profiling for entire software stacks based on the flow reconstruction principle</t>
  </si>
  <si>
    <t>The bones of the system: A case study of logging and telemetry at Microsoft</t>
  </si>
  <si>
    <t>70 papers</t>
  </si>
  <si>
    <t>A Survey of Software Log Instrumentation</t>
  </si>
  <si>
    <t>Studying the relationship between logging characteristics and the code quality of platform software</t>
  </si>
  <si>
    <t>Mining invariants from console logs for system problem detection</t>
  </si>
  <si>
    <t>DeepLog: Anomaly detection and diagnosis from system logs through deep learning</t>
  </si>
  <si>
    <t>LogAnomaly: Unsupervised detection of sequential and quantitative anomalies in unstructured logs</t>
  </si>
  <si>
    <t>Robust log-based anomaly detection on unstable log data</t>
  </si>
  <si>
    <t>Cloudseer: Workflow monitoring of cloud infrastructures via interleaved logs</t>
  </si>
  <si>
    <t>80 papers</t>
  </si>
  <si>
    <t>Fully Exclusive:</t>
  </si>
  <si>
    <t>total: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</si>
</sst>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rgb="FF222222"/>
      <name val="Arial"/>
      <family val="2"/>
    </font>
    <font>
      <sz val="10"/>
      <color rgb="FF000000"/>
      <name val="Arial Unicode MS"/>
    </font>
    <font>
      <sz val="12"/>
      <color rgb="FF202124"/>
      <name val="Arial"/>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9" tint="-0.249977111117893"/>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2" borderId="2" xfId="0" applyFill="1" applyBorder="1"/>
    <xf numFmtId="0" fontId="0" fillId="2" borderId="3" xfId="0" applyFill="1" applyBorder="1"/>
    <xf numFmtId="0" fontId="0" fillId="2" borderId="1" xfId="0" applyFill="1" applyBorder="1"/>
    <xf numFmtId="0" fontId="0" fillId="0" borderId="0" xfId="0" applyAlignment="1">
      <alignment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center"/>
    </xf>
    <xf numFmtId="49" fontId="0" fillId="0" borderId="0" xfId="0" applyNumberFormat="1" applyAlignment="1">
      <alignment vertical="top" wrapText="1"/>
    </xf>
    <xf numFmtId="0" fontId="0" fillId="0" borderId="0" xfId="0" applyBorder="1" applyAlignment="1">
      <alignment horizontal="center" vertical="center" wrapText="1"/>
    </xf>
    <xf numFmtId="0" fontId="1" fillId="0" borderId="0" xfId="0" applyFont="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3" borderId="0" xfId="0" applyFill="1" applyAlignment="1">
      <alignment wrapText="1"/>
    </xf>
    <xf numFmtId="0" fontId="0" fillId="3" borderId="0" xfId="0" applyFill="1"/>
    <xf numFmtId="0" fontId="0" fillId="3" borderId="0" xfId="0" applyFill="1" applyBorder="1" applyAlignment="1">
      <alignment vertical="center" wrapText="1"/>
    </xf>
    <xf numFmtId="0" fontId="0" fillId="3" borderId="0" xfId="0" applyFill="1" applyBorder="1" applyAlignment="1">
      <alignment vertical="center"/>
    </xf>
    <xf numFmtId="0" fontId="0" fillId="3" borderId="0" xfId="0" applyFill="1" applyAlignment="1">
      <alignment vertical="center" wrapText="1"/>
    </xf>
    <xf numFmtId="0" fontId="0" fillId="3" borderId="0" xfId="0" applyFill="1" applyAlignment="1">
      <alignment vertical="center"/>
    </xf>
    <xf numFmtId="0" fontId="0" fillId="3" borderId="0" xfId="0" applyFill="1" applyAlignment="1">
      <alignment horizontal="center" vertical="center"/>
    </xf>
    <xf numFmtId="0" fontId="1" fillId="3" borderId="0" xfId="0" applyFont="1" applyFill="1" applyAlignment="1">
      <alignment horizontal="center" vertical="center" wrapText="1"/>
    </xf>
    <xf numFmtId="0" fontId="0" fillId="3" borderId="0" xfId="0" applyFill="1" applyAlignment="1">
      <alignment vertical="top" wrapText="1"/>
    </xf>
    <xf numFmtId="0" fontId="2" fillId="0" borderId="0" xfId="0" applyFont="1"/>
    <xf numFmtId="0" fontId="2" fillId="0" borderId="0" xfId="0" applyFont="1" applyAlignment="1">
      <alignment vertical="center"/>
    </xf>
    <xf numFmtId="0" fontId="2" fillId="0" borderId="0" xfId="0" applyFont="1" applyAlignment="1">
      <alignment vertical="center" wrapText="1"/>
    </xf>
    <xf numFmtId="0" fontId="2" fillId="3" borderId="0" xfId="0" applyFont="1" applyFill="1" applyAlignment="1">
      <alignment vertical="center" wrapText="1"/>
    </xf>
    <xf numFmtId="0" fontId="0" fillId="0" borderId="0" xfId="0" applyFill="1" applyAlignment="1">
      <alignment wrapText="1"/>
    </xf>
    <xf numFmtId="0" fontId="0" fillId="0" borderId="0" xfId="0" applyFill="1"/>
    <xf numFmtId="0" fontId="0" fillId="0" borderId="0" xfId="0" applyAlignment="1"/>
    <xf numFmtId="0" fontId="3" fillId="0" borderId="0" xfId="0" applyFont="1"/>
    <xf numFmtId="0" fontId="0" fillId="0" borderId="0" xfId="0" quotePrefix="1"/>
    <xf numFmtId="0" fontId="0" fillId="4" borderId="0" xfId="0" applyFill="1"/>
    <xf numFmtId="0" fontId="0" fillId="5" borderId="0" xfId="0" applyFill="1"/>
    <xf numFmtId="0" fontId="0" fillId="4" borderId="0" xfId="0" applyFill="1" applyAlignment="1">
      <alignment wrapText="1"/>
    </xf>
    <xf numFmtId="0" fontId="2" fillId="4" borderId="0" xfId="0" applyFont="1" applyFill="1" applyAlignment="1">
      <alignment vertical="center" wrapText="1"/>
    </xf>
    <xf numFmtId="0" fontId="0" fillId="0" borderId="0" xfId="0" applyAlignment="1">
      <alignment horizontal="center"/>
    </xf>
    <xf numFmtId="0" fontId="0" fillId="2"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26474190726159E-2"/>
          <c:y val="5.0925925925925923E-2"/>
          <c:w val="0.92229081364829402"/>
          <c:h val="0.91165099154272378"/>
        </c:manualLayout>
      </c:layout>
      <c:barChart>
        <c:barDir val="col"/>
        <c:grouping val="stacked"/>
        <c:varyColors val="0"/>
        <c:ser>
          <c:idx val="0"/>
          <c:order val="0"/>
          <c:tx>
            <c:strRef>
              <c:f>Trend!$G$7</c:f>
              <c:strCache>
                <c:ptCount val="1"/>
                <c:pt idx="0">
                  <c:v>Conference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Trend!$F$8:$F$19</c:f>
              <c:strCache>
                <c:ptCount val="12"/>
                <c:pt idx="0">
                  <c:v>&lt;='10</c:v>
                </c:pt>
                <c:pt idx="1">
                  <c:v>'11</c:v>
                </c:pt>
                <c:pt idx="2">
                  <c:v>'12</c:v>
                </c:pt>
                <c:pt idx="3">
                  <c:v>'13</c:v>
                </c:pt>
                <c:pt idx="4">
                  <c:v>'14</c:v>
                </c:pt>
                <c:pt idx="5">
                  <c:v>'15</c:v>
                </c:pt>
                <c:pt idx="6">
                  <c:v>'16</c:v>
                </c:pt>
                <c:pt idx="7">
                  <c:v>'17</c:v>
                </c:pt>
                <c:pt idx="8">
                  <c:v>'18</c:v>
                </c:pt>
                <c:pt idx="9">
                  <c:v>'19</c:v>
                </c:pt>
                <c:pt idx="10">
                  <c:v>'20</c:v>
                </c:pt>
                <c:pt idx="11">
                  <c:v>'21</c:v>
                </c:pt>
              </c:strCache>
            </c:strRef>
          </c:cat>
          <c:val>
            <c:numRef>
              <c:f>Trend!$G$8:$G$19</c:f>
              <c:numCache>
                <c:formatCode>General</c:formatCode>
                <c:ptCount val="12"/>
                <c:pt idx="0">
                  <c:v>8</c:v>
                </c:pt>
                <c:pt idx="1">
                  <c:v>4</c:v>
                </c:pt>
                <c:pt idx="2">
                  <c:v>5</c:v>
                </c:pt>
                <c:pt idx="3">
                  <c:v>3</c:v>
                </c:pt>
                <c:pt idx="4">
                  <c:v>6</c:v>
                </c:pt>
                <c:pt idx="5">
                  <c:v>6</c:v>
                </c:pt>
                <c:pt idx="6">
                  <c:v>8</c:v>
                </c:pt>
                <c:pt idx="7">
                  <c:v>8</c:v>
                </c:pt>
                <c:pt idx="8">
                  <c:v>5</c:v>
                </c:pt>
                <c:pt idx="9">
                  <c:v>5</c:v>
                </c:pt>
                <c:pt idx="10">
                  <c:v>7</c:v>
                </c:pt>
                <c:pt idx="11">
                  <c:v>4</c:v>
                </c:pt>
              </c:numCache>
            </c:numRef>
          </c:val>
          <c:extLst>
            <c:ext xmlns:c16="http://schemas.microsoft.com/office/drawing/2014/chart" uri="{C3380CC4-5D6E-409C-BE32-E72D297353CC}">
              <c16:uniqueId val="{00000000-0184-45AF-B1D4-4245517824DC}"/>
            </c:ext>
          </c:extLst>
        </c:ser>
        <c:ser>
          <c:idx val="1"/>
          <c:order val="1"/>
          <c:tx>
            <c:strRef>
              <c:f>Trend!$H$7</c:f>
              <c:strCache>
                <c:ptCount val="1"/>
                <c:pt idx="0">
                  <c:v>Journal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Trend!$F$8:$F$19</c:f>
              <c:strCache>
                <c:ptCount val="12"/>
                <c:pt idx="0">
                  <c:v>&lt;='10</c:v>
                </c:pt>
                <c:pt idx="1">
                  <c:v>'11</c:v>
                </c:pt>
                <c:pt idx="2">
                  <c:v>'12</c:v>
                </c:pt>
                <c:pt idx="3">
                  <c:v>'13</c:v>
                </c:pt>
                <c:pt idx="4">
                  <c:v>'14</c:v>
                </c:pt>
                <c:pt idx="5">
                  <c:v>'15</c:v>
                </c:pt>
                <c:pt idx="6">
                  <c:v>'16</c:v>
                </c:pt>
                <c:pt idx="7">
                  <c:v>'17</c:v>
                </c:pt>
                <c:pt idx="8">
                  <c:v>'18</c:v>
                </c:pt>
                <c:pt idx="9">
                  <c:v>'19</c:v>
                </c:pt>
                <c:pt idx="10">
                  <c:v>'20</c:v>
                </c:pt>
                <c:pt idx="11">
                  <c:v>'21</c:v>
                </c:pt>
              </c:strCache>
            </c:strRef>
          </c:cat>
          <c:val>
            <c:numRef>
              <c:f>Trend!$H$8:$H$19</c:f>
              <c:numCache>
                <c:formatCode>General</c:formatCode>
                <c:ptCount val="12"/>
                <c:pt idx="0">
                  <c:v>1</c:v>
                </c:pt>
                <c:pt idx="1">
                  <c:v>1</c:v>
                </c:pt>
                <c:pt idx="2">
                  <c:v>2</c:v>
                </c:pt>
                <c:pt idx="3">
                  <c:v>1</c:v>
                </c:pt>
                <c:pt idx="4">
                  <c:v>1</c:v>
                </c:pt>
                <c:pt idx="5">
                  <c:v>2</c:v>
                </c:pt>
                <c:pt idx="6">
                  <c:v>2</c:v>
                </c:pt>
                <c:pt idx="7">
                  <c:v>4</c:v>
                </c:pt>
                <c:pt idx="8">
                  <c:v>6</c:v>
                </c:pt>
                <c:pt idx="9">
                  <c:v>3</c:v>
                </c:pt>
                <c:pt idx="10">
                  <c:v>6</c:v>
                </c:pt>
                <c:pt idx="11">
                  <c:v>3</c:v>
                </c:pt>
              </c:numCache>
            </c:numRef>
          </c:val>
          <c:extLst>
            <c:ext xmlns:c16="http://schemas.microsoft.com/office/drawing/2014/chart" uri="{C3380CC4-5D6E-409C-BE32-E72D297353CC}">
              <c16:uniqueId val="{00000001-0184-45AF-B1D4-4245517824DC}"/>
            </c:ext>
          </c:extLst>
        </c:ser>
        <c:ser>
          <c:idx val="2"/>
          <c:order val="2"/>
          <c:tx>
            <c:strRef>
              <c:f>Trend!$I$7</c:f>
              <c:strCache>
                <c:ptCount val="1"/>
                <c:pt idx="0">
                  <c:v>Archived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Trend!$F$8:$F$19</c:f>
              <c:strCache>
                <c:ptCount val="12"/>
                <c:pt idx="0">
                  <c:v>&lt;='10</c:v>
                </c:pt>
                <c:pt idx="1">
                  <c:v>'11</c:v>
                </c:pt>
                <c:pt idx="2">
                  <c:v>'12</c:v>
                </c:pt>
                <c:pt idx="3">
                  <c:v>'13</c:v>
                </c:pt>
                <c:pt idx="4">
                  <c:v>'14</c:v>
                </c:pt>
                <c:pt idx="5">
                  <c:v>'15</c:v>
                </c:pt>
                <c:pt idx="6">
                  <c:v>'16</c:v>
                </c:pt>
                <c:pt idx="7">
                  <c:v>'17</c:v>
                </c:pt>
                <c:pt idx="8">
                  <c:v>'18</c:v>
                </c:pt>
                <c:pt idx="9">
                  <c:v>'19</c:v>
                </c:pt>
                <c:pt idx="10">
                  <c:v>'20</c:v>
                </c:pt>
                <c:pt idx="11">
                  <c:v>'21</c:v>
                </c:pt>
              </c:strCache>
            </c:strRef>
          </c:cat>
          <c:val>
            <c:numRef>
              <c:f>Trend!$I$8:$I$19</c:f>
              <c:numCache>
                <c:formatCode>General</c:formatCode>
                <c:ptCount val="12"/>
                <c:pt idx="10">
                  <c:v>2</c:v>
                </c:pt>
              </c:numCache>
            </c:numRef>
          </c:val>
          <c:extLst>
            <c:ext xmlns:c16="http://schemas.microsoft.com/office/drawing/2014/chart" uri="{C3380CC4-5D6E-409C-BE32-E72D297353CC}">
              <c16:uniqueId val="{00000002-0184-45AF-B1D4-4245517824DC}"/>
            </c:ext>
          </c:extLst>
        </c:ser>
        <c:dLbls>
          <c:dLblPos val="ctr"/>
          <c:showLegendKey val="0"/>
          <c:showVal val="1"/>
          <c:showCatName val="0"/>
          <c:showSerName val="0"/>
          <c:showPercent val="0"/>
          <c:showBubbleSize val="0"/>
        </c:dLbls>
        <c:gapWidth val="150"/>
        <c:overlap val="100"/>
        <c:axId val="1824141087"/>
        <c:axId val="1824141919"/>
      </c:barChart>
      <c:catAx>
        <c:axId val="18241410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24141919"/>
        <c:crosses val="autoZero"/>
        <c:auto val="1"/>
        <c:lblAlgn val="ctr"/>
        <c:lblOffset val="100"/>
        <c:noMultiLvlLbl val="0"/>
      </c:catAx>
      <c:valAx>
        <c:axId val="1824141919"/>
        <c:scaling>
          <c:orientation val="minMax"/>
          <c:max val="16"/>
          <c:min val="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24141087"/>
        <c:crosses val="autoZero"/>
        <c:crossBetween val="between"/>
      </c:valAx>
      <c:spPr>
        <a:pattFill prst="ltDnDiag">
          <a:fgClr>
            <a:schemeClr val="dk1">
              <a:lumMod val="15000"/>
              <a:lumOff val="85000"/>
            </a:schemeClr>
          </a:fgClr>
          <a:bgClr>
            <a:schemeClr val="lt1"/>
          </a:bgClr>
        </a:patt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9.4742257217847792E-2"/>
          <c:y val="8.8541119860017503E-2"/>
          <c:w val="0.35906503955046853"/>
          <c:h val="0.1046518952572789"/>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 l="0" r="0" t="0" header="0" footer="0"/>
    <c:pageSetup paperSize="150" orientation="landscape" horizontalDpi="-3"/>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56779294993189E-2"/>
          <c:y val="5.0925925925925923E-2"/>
          <c:w val="0.92622545599521577"/>
          <c:h val="0.86482283464566934"/>
        </c:manualLayout>
      </c:layout>
      <c:barChart>
        <c:barDir val="col"/>
        <c:grouping val="stacked"/>
        <c:varyColors val="0"/>
        <c:ser>
          <c:idx val="0"/>
          <c:order val="0"/>
          <c:tx>
            <c:strRef>
              <c:f>'Trend-Rev2'!$F$8</c:f>
              <c:strCache>
                <c:ptCount val="1"/>
                <c:pt idx="0">
                  <c:v>Conference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'Trend-Rev2'!$E$9:$E$20</c:f>
              <c:strCache>
                <c:ptCount val="12"/>
                <c:pt idx="0">
                  <c:v>&lt;='10</c:v>
                </c:pt>
                <c:pt idx="1">
                  <c:v>'11</c:v>
                </c:pt>
                <c:pt idx="2">
                  <c:v>'12</c:v>
                </c:pt>
                <c:pt idx="3">
                  <c:v>'13</c:v>
                </c:pt>
                <c:pt idx="4">
                  <c:v>'14</c:v>
                </c:pt>
                <c:pt idx="5">
                  <c:v>'15</c:v>
                </c:pt>
                <c:pt idx="6">
                  <c:v>'16</c:v>
                </c:pt>
                <c:pt idx="7">
                  <c:v>'17</c:v>
                </c:pt>
                <c:pt idx="8">
                  <c:v>'18</c:v>
                </c:pt>
                <c:pt idx="9">
                  <c:v>'19</c:v>
                </c:pt>
                <c:pt idx="10">
                  <c:v>'20</c:v>
                </c:pt>
                <c:pt idx="11">
                  <c:v>'21</c:v>
                </c:pt>
              </c:strCache>
            </c:strRef>
          </c:cat>
          <c:val>
            <c:numRef>
              <c:f>'Trend-Rev2'!$F$9:$F$20</c:f>
              <c:numCache>
                <c:formatCode>General</c:formatCode>
                <c:ptCount val="12"/>
                <c:pt idx="0">
                  <c:v>8</c:v>
                </c:pt>
                <c:pt idx="1">
                  <c:v>4</c:v>
                </c:pt>
                <c:pt idx="2">
                  <c:v>5</c:v>
                </c:pt>
                <c:pt idx="3">
                  <c:v>3</c:v>
                </c:pt>
                <c:pt idx="4">
                  <c:v>6</c:v>
                </c:pt>
                <c:pt idx="5">
                  <c:v>6</c:v>
                </c:pt>
                <c:pt idx="6">
                  <c:v>9</c:v>
                </c:pt>
                <c:pt idx="7">
                  <c:v>8</c:v>
                </c:pt>
                <c:pt idx="8">
                  <c:v>6</c:v>
                </c:pt>
                <c:pt idx="9">
                  <c:v>6</c:v>
                </c:pt>
                <c:pt idx="10">
                  <c:v>7</c:v>
                </c:pt>
                <c:pt idx="11">
                  <c:v>7</c:v>
                </c:pt>
              </c:numCache>
            </c:numRef>
          </c:val>
          <c:extLst>
            <c:ext xmlns:c16="http://schemas.microsoft.com/office/drawing/2014/chart" uri="{C3380CC4-5D6E-409C-BE32-E72D297353CC}">
              <c16:uniqueId val="{00000000-CC85-4839-826D-4AAEE859555E}"/>
            </c:ext>
          </c:extLst>
        </c:ser>
        <c:ser>
          <c:idx val="1"/>
          <c:order val="1"/>
          <c:tx>
            <c:strRef>
              <c:f>'Trend-Rev2'!$G$8</c:f>
              <c:strCache>
                <c:ptCount val="1"/>
                <c:pt idx="0">
                  <c:v>Journal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'Trend-Rev2'!$E$9:$E$20</c:f>
              <c:strCache>
                <c:ptCount val="12"/>
                <c:pt idx="0">
                  <c:v>&lt;='10</c:v>
                </c:pt>
                <c:pt idx="1">
                  <c:v>'11</c:v>
                </c:pt>
                <c:pt idx="2">
                  <c:v>'12</c:v>
                </c:pt>
                <c:pt idx="3">
                  <c:v>'13</c:v>
                </c:pt>
                <c:pt idx="4">
                  <c:v>'14</c:v>
                </c:pt>
                <c:pt idx="5">
                  <c:v>'15</c:v>
                </c:pt>
                <c:pt idx="6">
                  <c:v>'16</c:v>
                </c:pt>
                <c:pt idx="7">
                  <c:v>'17</c:v>
                </c:pt>
                <c:pt idx="8">
                  <c:v>'18</c:v>
                </c:pt>
                <c:pt idx="9">
                  <c:v>'19</c:v>
                </c:pt>
                <c:pt idx="10">
                  <c:v>'20</c:v>
                </c:pt>
                <c:pt idx="11">
                  <c:v>'21</c:v>
                </c:pt>
              </c:strCache>
            </c:strRef>
          </c:cat>
          <c:val>
            <c:numRef>
              <c:f>'Trend-Rev2'!$G$9:$G$20</c:f>
              <c:numCache>
                <c:formatCode>General</c:formatCode>
                <c:ptCount val="12"/>
                <c:pt idx="0">
                  <c:v>1</c:v>
                </c:pt>
                <c:pt idx="1">
                  <c:v>1</c:v>
                </c:pt>
                <c:pt idx="2">
                  <c:v>2</c:v>
                </c:pt>
                <c:pt idx="3">
                  <c:v>1</c:v>
                </c:pt>
                <c:pt idx="4">
                  <c:v>1</c:v>
                </c:pt>
                <c:pt idx="5">
                  <c:v>2</c:v>
                </c:pt>
                <c:pt idx="6">
                  <c:v>2</c:v>
                </c:pt>
                <c:pt idx="7">
                  <c:v>4</c:v>
                </c:pt>
                <c:pt idx="8">
                  <c:v>6</c:v>
                </c:pt>
                <c:pt idx="9">
                  <c:v>3</c:v>
                </c:pt>
                <c:pt idx="10">
                  <c:v>6</c:v>
                </c:pt>
                <c:pt idx="11">
                  <c:v>6</c:v>
                </c:pt>
              </c:numCache>
            </c:numRef>
          </c:val>
          <c:extLst>
            <c:ext xmlns:c16="http://schemas.microsoft.com/office/drawing/2014/chart" uri="{C3380CC4-5D6E-409C-BE32-E72D297353CC}">
              <c16:uniqueId val="{00000001-CC85-4839-826D-4AAEE859555E}"/>
            </c:ext>
          </c:extLst>
        </c:ser>
        <c:ser>
          <c:idx val="2"/>
          <c:order val="2"/>
          <c:tx>
            <c:strRef>
              <c:f>'Trend-Rev2'!$H$8</c:f>
              <c:strCache>
                <c:ptCount val="1"/>
                <c:pt idx="0">
                  <c:v>Archived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'Trend-Rev2'!$E$9:$E$20</c:f>
              <c:strCache>
                <c:ptCount val="12"/>
                <c:pt idx="0">
                  <c:v>&lt;='10</c:v>
                </c:pt>
                <c:pt idx="1">
                  <c:v>'11</c:v>
                </c:pt>
                <c:pt idx="2">
                  <c:v>'12</c:v>
                </c:pt>
                <c:pt idx="3">
                  <c:v>'13</c:v>
                </c:pt>
                <c:pt idx="4">
                  <c:v>'14</c:v>
                </c:pt>
                <c:pt idx="5">
                  <c:v>'15</c:v>
                </c:pt>
                <c:pt idx="6">
                  <c:v>'16</c:v>
                </c:pt>
                <c:pt idx="7">
                  <c:v>'17</c:v>
                </c:pt>
                <c:pt idx="8">
                  <c:v>'18</c:v>
                </c:pt>
                <c:pt idx="9">
                  <c:v>'19</c:v>
                </c:pt>
                <c:pt idx="10">
                  <c:v>'20</c:v>
                </c:pt>
                <c:pt idx="11">
                  <c:v>'21</c:v>
                </c:pt>
              </c:strCache>
            </c:strRef>
          </c:cat>
          <c:val>
            <c:numRef>
              <c:f>'Trend-Rev2'!$H$9:$H$20</c:f>
              <c:numCache>
                <c:formatCode>General</c:formatCode>
                <c:ptCount val="12"/>
                <c:pt idx="10">
                  <c:v>2</c:v>
                </c:pt>
              </c:numCache>
            </c:numRef>
          </c:val>
          <c:extLst>
            <c:ext xmlns:c16="http://schemas.microsoft.com/office/drawing/2014/chart" uri="{C3380CC4-5D6E-409C-BE32-E72D297353CC}">
              <c16:uniqueId val="{00000002-CC85-4839-826D-4AAEE859555E}"/>
            </c:ext>
          </c:extLst>
        </c:ser>
        <c:dLbls>
          <c:showLegendKey val="0"/>
          <c:showVal val="0"/>
          <c:showCatName val="0"/>
          <c:showSerName val="0"/>
          <c:showPercent val="0"/>
          <c:showBubbleSize val="0"/>
        </c:dLbls>
        <c:gapWidth val="150"/>
        <c:overlap val="100"/>
        <c:axId val="1348824048"/>
        <c:axId val="1348817392"/>
      </c:barChart>
      <c:catAx>
        <c:axId val="13488240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48817392"/>
        <c:crosses val="autoZero"/>
        <c:auto val="1"/>
        <c:lblAlgn val="ctr"/>
        <c:lblOffset val="100"/>
        <c:noMultiLvlLbl val="0"/>
      </c:catAx>
      <c:valAx>
        <c:axId val="13488173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8824048"/>
        <c:crosses val="autoZero"/>
        <c:crossBetween val="between"/>
      </c:valAx>
      <c:spPr>
        <a:pattFill prst="ltDnDiag">
          <a:fgClr>
            <a:schemeClr val="dk1">
              <a:lumMod val="15000"/>
              <a:lumOff val="85000"/>
            </a:schemeClr>
          </a:fgClr>
          <a:bgClr>
            <a:schemeClr val="lt1"/>
          </a:bgClr>
        </a:patt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Entry>
      <c:layout>
        <c:manualLayout>
          <c:xMode val="edge"/>
          <c:yMode val="edge"/>
          <c:x val="0.11009448818897641"/>
          <c:y val="0.10243000874890634"/>
          <c:w val="0.33065799528223527"/>
          <c:h val="8.964206167456161E-2"/>
        </c:manualLayout>
      </c:layout>
      <c:overlay val="0"/>
      <c:spPr>
        <a:solidFill>
          <a:schemeClr val="accent6">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25" r="0.25" t="0.75" header="0.3" footer="0.3"/>
    <c:pageSetup orientation="landscape" horizontalDpi="-3"/>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219075</xdr:colOff>
      <xdr:row>11</xdr:row>
      <xdr:rowOff>38100</xdr:rowOff>
    </xdr:from>
    <xdr:to>
      <xdr:col>19</xdr:col>
      <xdr:colOff>276225</xdr:colOff>
      <xdr:row>21</xdr:row>
      <xdr:rowOff>180975</xdr:rowOff>
    </xdr:to>
    <xdr:graphicFrame macro="">
      <xdr:nvGraphicFramePr>
        <xdr:cNvPr id="2" name="Chart 1">
          <a:extLst>
            <a:ext uri="{FF2B5EF4-FFF2-40B4-BE49-F238E27FC236}">
              <a16:creationId xmlns:a16="http://schemas.microsoft.com/office/drawing/2014/main" id="{025BA856-A0DF-4165-8D9E-18B0A0E28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190500</xdr:colOff>
      <xdr:row>7</xdr:row>
      <xdr:rowOff>104774</xdr:rowOff>
    </xdr:from>
    <xdr:to>
      <xdr:col>19</xdr:col>
      <xdr:colOff>114300</xdr:colOff>
      <xdr:row>20</xdr:row>
      <xdr:rowOff>19049</xdr:rowOff>
    </xdr:to>
    <xdr:graphicFrame macro="">
      <xdr:nvGraphicFramePr>
        <xdr:cNvPr id="2" name="Chart 1">
          <a:extLst>
            <a:ext uri="{FF2B5EF4-FFF2-40B4-BE49-F238E27FC236}">
              <a16:creationId xmlns:a16="http://schemas.microsoft.com/office/drawing/2014/main" id="{1865707D-0A38-4242-B293-3B9540C03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35"/>
  <sheetViews>
    <sheetView topLeftCell="B1" zoomScale="85" zoomScaleNormal="85" workbookViewId="0">
      <pane ySplit="3" topLeftCell="A122" activePane="bottomLeft" state="frozen"/>
      <selection pane="bottomLeft" activeCell="D135" sqref="D135"/>
    </sheetView>
  </sheetViews>
  <sheetFormatPr defaultRowHeight="15"/>
  <cols>
    <col min="2" max="2" width="29.85546875" customWidth="1"/>
    <col min="3" max="3" width="23.85546875" customWidth="1"/>
    <col min="4" max="4" width="21.42578125" customWidth="1"/>
    <col min="5" max="5" width="14.42578125" customWidth="1"/>
    <col min="6" max="6" width="39.42578125" customWidth="1"/>
    <col min="7" max="7" width="17" customWidth="1"/>
    <col min="8" max="8" width="22.42578125" customWidth="1"/>
    <col min="9" max="10" width="28.28515625" customWidth="1"/>
    <col min="11" max="11" width="73.28515625" customWidth="1"/>
    <col min="12" max="12" width="17.7109375" customWidth="1"/>
    <col min="13" max="13" width="21.85546875" customWidth="1"/>
    <col min="14" max="14" width="22.5703125" customWidth="1"/>
  </cols>
  <sheetData>
    <row r="2" spans="2:16" ht="15.75" thickBot="1"/>
    <row r="3" spans="2:16" ht="15.75" thickBot="1">
      <c r="B3" s="3" t="s">
        <v>0</v>
      </c>
      <c r="C3" s="3" t="s">
        <v>3</v>
      </c>
      <c r="D3" s="3" t="s">
        <v>12</v>
      </c>
      <c r="E3" s="3" t="s">
        <v>1</v>
      </c>
      <c r="F3" s="1" t="s">
        <v>2</v>
      </c>
      <c r="G3" s="3" t="s">
        <v>4</v>
      </c>
      <c r="H3" s="3" t="s">
        <v>6</v>
      </c>
      <c r="I3" s="3" t="s">
        <v>126</v>
      </c>
      <c r="J3" s="3" t="s">
        <v>272</v>
      </c>
      <c r="K3" s="3" t="s">
        <v>5</v>
      </c>
      <c r="L3" s="3" t="s">
        <v>7</v>
      </c>
      <c r="M3" s="2" t="s">
        <v>8</v>
      </c>
      <c r="N3" s="3" t="s">
        <v>23</v>
      </c>
    </row>
    <row r="4" spans="2:16" ht="89.25" customHeight="1">
      <c r="B4" s="6" t="s">
        <v>9</v>
      </c>
      <c r="C4" s="7" t="s">
        <v>14</v>
      </c>
      <c r="D4" s="7" t="s">
        <v>13</v>
      </c>
      <c r="E4" s="7">
        <v>2015</v>
      </c>
      <c r="F4" s="6" t="s">
        <v>47</v>
      </c>
      <c r="G4" s="7" t="s">
        <v>10</v>
      </c>
      <c r="H4" s="6" t="s">
        <v>22</v>
      </c>
      <c r="I4" s="22" t="s">
        <v>287</v>
      </c>
      <c r="J4" s="6"/>
      <c r="K4" s="8" t="s">
        <v>11</v>
      </c>
      <c r="N4" s="9" t="s">
        <v>24</v>
      </c>
    </row>
    <row r="5" spans="2:16" ht="36" customHeight="1">
      <c r="B5" s="17" t="s">
        <v>15</v>
      </c>
      <c r="C5" s="18" t="s">
        <v>16</v>
      </c>
      <c r="D5" s="19" t="s">
        <v>17</v>
      </c>
      <c r="E5" s="18">
        <v>2017</v>
      </c>
      <c r="F5" s="17" t="s">
        <v>58</v>
      </c>
      <c r="G5" s="18" t="s">
        <v>10</v>
      </c>
      <c r="H5" s="20" t="s">
        <v>21</v>
      </c>
      <c r="I5" s="20" t="s">
        <v>130</v>
      </c>
      <c r="J5" s="20"/>
      <c r="K5" s="21" t="s">
        <v>18</v>
      </c>
      <c r="L5" s="21" t="s">
        <v>20</v>
      </c>
      <c r="M5" s="21" t="s">
        <v>19</v>
      </c>
      <c r="N5" s="18" t="s">
        <v>25</v>
      </c>
      <c r="O5" s="14"/>
    </row>
    <row r="6" spans="2:16" ht="29.25" customHeight="1">
      <c r="B6" s="6" t="s">
        <v>26</v>
      </c>
      <c r="C6" s="6" t="s">
        <v>28</v>
      </c>
      <c r="D6" s="6" t="s">
        <v>52</v>
      </c>
      <c r="E6" s="7">
        <v>2015</v>
      </c>
      <c r="F6" s="6" t="s">
        <v>47</v>
      </c>
      <c r="G6" s="7" t="s">
        <v>10</v>
      </c>
      <c r="H6" s="10" t="s">
        <v>27</v>
      </c>
      <c r="I6" s="10" t="s">
        <v>288</v>
      </c>
      <c r="J6" s="10"/>
      <c r="K6" s="5" t="s">
        <v>29</v>
      </c>
      <c r="N6" s="4" t="s">
        <v>30</v>
      </c>
    </row>
    <row r="7" spans="2:16" ht="24.75" customHeight="1">
      <c r="B7" s="4" t="s">
        <v>31</v>
      </c>
      <c r="C7" t="s">
        <v>32</v>
      </c>
      <c r="D7" s="4" t="s">
        <v>33</v>
      </c>
      <c r="E7" s="11">
        <v>2012</v>
      </c>
      <c r="F7" s="12" t="s">
        <v>290</v>
      </c>
      <c r="G7" s="11" t="s">
        <v>10</v>
      </c>
      <c r="H7" s="6" t="s">
        <v>34</v>
      </c>
      <c r="I7" s="6" t="s">
        <v>289</v>
      </c>
      <c r="J7" s="6"/>
      <c r="K7" s="5" t="s">
        <v>35</v>
      </c>
    </row>
    <row r="8" spans="2:16" ht="60">
      <c r="B8" s="13" t="s">
        <v>36</v>
      </c>
      <c r="C8" s="14" t="s">
        <v>37</v>
      </c>
      <c r="D8" s="13" t="s">
        <v>39</v>
      </c>
      <c r="E8" s="14">
        <v>2018</v>
      </c>
      <c r="F8" s="15" t="s">
        <v>43</v>
      </c>
      <c r="G8" s="16" t="s">
        <v>10</v>
      </c>
      <c r="H8" s="13" t="s">
        <v>40</v>
      </c>
      <c r="I8" s="13" t="s">
        <v>291</v>
      </c>
      <c r="J8" s="13"/>
      <c r="K8" s="14"/>
      <c r="L8" s="14"/>
      <c r="M8" s="14"/>
      <c r="N8" s="14"/>
      <c r="O8" s="14"/>
      <c r="P8" s="14"/>
    </row>
    <row r="9" spans="2:16" ht="75">
      <c r="B9" s="4" t="s">
        <v>42</v>
      </c>
      <c r="C9" t="s">
        <v>41</v>
      </c>
      <c r="D9" t="s">
        <v>38</v>
      </c>
      <c r="E9" s="11">
        <v>2020</v>
      </c>
      <c r="F9" s="12" t="s">
        <v>43</v>
      </c>
      <c r="G9" s="11" t="s">
        <v>44</v>
      </c>
      <c r="H9" s="4" t="s">
        <v>40</v>
      </c>
      <c r="I9" s="4" t="s">
        <v>292</v>
      </c>
      <c r="J9" s="4"/>
    </row>
    <row r="10" spans="2:16" ht="60">
      <c r="B10" s="13" t="s">
        <v>45</v>
      </c>
      <c r="C10" s="14" t="s">
        <v>46</v>
      </c>
      <c r="D10" s="14" t="s">
        <v>125</v>
      </c>
      <c r="E10" s="14">
        <v>2020</v>
      </c>
      <c r="F10" s="15" t="s">
        <v>47</v>
      </c>
      <c r="G10" s="16" t="s">
        <v>44</v>
      </c>
      <c r="H10" s="13" t="s">
        <v>49</v>
      </c>
      <c r="I10" s="13" t="s">
        <v>293</v>
      </c>
      <c r="J10" s="13"/>
      <c r="K10" s="14"/>
      <c r="L10" s="14"/>
      <c r="M10" s="14"/>
      <c r="N10" s="14"/>
    </row>
    <row r="11" spans="2:16" ht="45">
      <c r="B11" s="4" t="s">
        <v>50</v>
      </c>
      <c r="C11" t="s">
        <v>51</v>
      </c>
      <c r="D11" s="4" t="s">
        <v>53</v>
      </c>
      <c r="E11">
        <v>2012</v>
      </c>
      <c r="F11" s="12" t="s">
        <v>57</v>
      </c>
      <c r="G11" s="11" t="s">
        <v>10</v>
      </c>
      <c r="H11" s="4" t="s">
        <v>54</v>
      </c>
      <c r="I11" s="4" t="s">
        <v>294</v>
      </c>
      <c r="J11" s="4"/>
    </row>
    <row r="12" spans="2:16" ht="75">
      <c r="B12" s="13" t="s">
        <v>55</v>
      </c>
      <c r="C12" s="14" t="s">
        <v>41</v>
      </c>
      <c r="D12" s="13" t="s">
        <v>56</v>
      </c>
      <c r="E12" s="14">
        <v>2017</v>
      </c>
      <c r="F12" s="15" t="s">
        <v>57</v>
      </c>
      <c r="G12" s="14" t="s">
        <v>44</v>
      </c>
      <c r="H12" s="13" t="s">
        <v>59</v>
      </c>
      <c r="I12" s="13" t="s">
        <v>295</v>
      </c>
      <c r="J12" s="13"/>
      <c r="K12" s="14"/>
      <c r="L12" s="14"/>
      <c r="M12" s="14"/>
      <c r="N12" s="14"/>
    </row>
    <row r="13" spans="2:16" ht="45">
      <c r="B13" s="4" t="s">
        <v>60</v>
      </c>
      <c r="C13" t="s">
        <v>51</v>
      </c>
      <c r="D13" s="4" t="s">
        <v>61</v>
      </c>
      <c r="E13">
        <v>2017</v>
      </c>
      <c r="F13" s="12" t="s">
        <v>427</v>
      </c>
      <c r="G13" t="s">
        <v>10</v>
      </c>
      <c r="H13" s="4" t="s">
        <v>59</v>
      </c>
      <c r="I13" s="4" t="s">
        <v>413</v>
      </c>
      <c r="J13" s="4"/>
    </row>
    <row r="14" spans="2:16" ht="75">
      <c r="B14" s="13" t="s">
        <v>62</v>
      </c>
      <c r="C14" s="14" t="s">
        <v>41</v>
      </c>
      <c r="D14" s="14" t="s">
        <v>64</v>
      </c>
      <c r="E14" s="14">
        <v>2015</v>
      </c>
      <c r="F14" s="15" t="s">
        <v>57</v>
      </c>
      <c r="G14" s="14" t="s">
        <v>44</v>
      </c>
      <c r="H14" s="13" t="s">
        <v>63</v>
      </c>
      <c r="I14" s="13" t="s">
        <v>414</v>
      </c>
      <c r="J14" s="13"/>
      <c r="K14" s="14"/>
      <c r="L14" s="14"/>
      <c r="M14" s="14"/>
      <c r="N14" s="14"/>
    </row>
    <row r="15" spans="2:16" ht="60">
      <c r="B15" s="4" t="s">
        <v>65</v>
      </c>
      <c r="C15" t="s">
        <v>66</v>
      </c>
      <c r="D15" t="s">
        <v>68</v>
      </c>
      <c r="E15">
        <v>2019</v>
      </c>
      <c r="F15" s="12" t="s">
        <v>57</v>
      </c>
      <c r="G15" t="s">
        <v>10</v>
      </c>
      <c r="H15" s="4" t="s">
        <v>67</v>
      </c>
      <c r="I15" s="4" t="s">
        <v>415</v>
      </c>
      <c r="J15" s="4"/>
    </row>
    <row r="16" spans="2:16" ht="30">
      <c r="B16" s="13" t="s">
        <v>70</v>
      </c>
      <c r="C16" s="14" t="s">
        <v>51</v>
      </c>
      <c r="D16" s="13" t="s">
        <v>69</v>
      </c>
      <c r="E16" s="14">
        <v>2020</v>
      </c>
      <c r="F16" s="14" t="s">
        <v>57</v>
      </c>
      <c r="G16" s="14" t="s">
        <v>10</v>
      </c>
      <c r="H16" s="13" t="s">
        <v>59</v>
      </c>
      <c r="I16" s="13" t="s">
        <v>418</v>
      </c>
      <c r="J16" s="13"/>
      <c r="K16" s="14"/>
      <c r="L16" s="14"/>
      <c r="M16" s="14"/>
      <c r="N16" s="14"/>
    </row>
    <row r="17" spans="2:14" ht="75">
      <c r="B17" s="4" t="s">
        <v>71</v>
      </c>
      <c r="C17" t="s">
        <v>51</v>
      </c>
      <c r="D17" t="s">
        <v>75</v>
      </c>
      <c r="E17">
        <v>2014</v>
      </c>
      <c r="F17" t="s">
        <v>57</v>
      </c>
      <c r="G17" t="s">
        <v>10</v>
      </c>
      <c r="H17" s="4" t="s">
        <v>72</v>
      </c>
      <c r="I17" s="4" t="s">
        <v>419</v>
      </c>
      <c r="J17" s="4"/>
      <c r="N17" s="9" t="s">
        <v>24</v>
      </c>
    </row>
    <row r="18" spans="2:14" ht="60">
      <c r="B18" s="13" t="s">
        <v>73</v>
      </c>
      <c r="C18" s="14" t="s">
        <v>51</v>
      </c>
      <c r="D18" s="13" t="s">
        <v>74</v>
      </c>
      <c r="E18" s="14">
        <v>2015</v>
      </c>
      <c r="F18" s="14" t="s">
        <v>57</v>
      </c>
      <c r="G18" s="14" t="s">
        <v>10</v>
      </c>
      <c r="H18" s="13" t="s">
        <v>76</v>
      </c>
      <c r="I18" s="13" t="s">
        <v>420</v>
      </c>
      <c r="J18" s="13"/>
      <c r="K18" s="14"/>
      <c r="L18" s="14"/>
      <c r="M18" s="14"/>
      <c r="N18" s="14"/>
    </row>
    <row r="19" spans="2:14" ht="50.25" customHeight="1">
      <c r="B19" s="13"/>
      <c r="C19" s="14"/>
      <c r="D19" s="13"/>
      <c r="E19" s="14"/>
      <c r="F19" s="14"/>
      <c r="G19" s="14"/>
      <c r="H19" s="13"/>
      <c r="I19" s="13"/>
      <c r="J19" s="13"/>
      <c r="K19" s="14"/>
      <c r="L19" s="14"/>
      <c r="M19" s="14"/>
      <c r="N19" s="14"/>
    </row>
    <row r="20" spans="2:14" ht="105">
      <c r="B20" s="4" t="s">
        <v>77</v>
      </c>
      <c r="C20" t="s">
        <v>79</v>
      </c>
      <c r="D20" t="s">
        <v>82</v>
      </c>
      <c r="E20">
        <v>2014</v>
      </c>
      <c r="F20" t="s">
        <v>80</v>
      </c>
      <c r="G20" t="s">
        <v>44</v>
      </c>
      <c r="H20" s="4" t="s">
        <v>81</v>
      </c>
      <c r="I20" s="4" t="s">
        <v>416</v>
      </c>
      <c r="J20" s="4"/>
    </row>
    <row r="21" spans="2:14" ht="105">
      <c r="B21" s="13" t="s">
        <v>83</v>
      </c>
      <c r="C21" s="14" t="s">
        <v>84</v>
      </c>
      <c r="D21" s="14" t="s">
        <v>85</v>
      </c>
      <c r="E21" s="14">
        <v>2011</v>
      </c>
      <c r="F21" s="14" t="s">
        <v>80</v>
      </c>
      <c r="G21" s="14" t="s">
        <v>10</v>
      </c>
      <c r="H21" s="13" t="s">
        <v>81</v>
      </c>
      <c r="I21" s="13" t="s">
        <v>417</v>
      </c>
      <c r="J21" s="13"/>
      <c r="K21" s="14"/>
      <c r="L21" s="14"/>
      <c r="M21" s="14"/>
      <c r="N21" s="14"/>
    </row>
    <row r="22" spans="2:14" ht="51">
      <c r="B22" s="4" t="s">
        <v>86</v>
      </c>
      <c r="C22" t="s">
        <v>87</v>
      </c>
      <c r="D22" s="4" t="s">
        <v>88</v>
      </c>
      <c r="E22">
        <v>2016</v>
      </c>
      <c r="F22" s="4" t="s">
        <v>80</v>
      </c>
      <c r="G22" t="s">
        <v>10</v>
      </c>
      <c r="H22" s="24" t="s">
        <v>89</v>
      </c>
      <c r="I22" s="24" t="s">
        <v>421</v>
      </c>
      <c r="J22" s="24"/>
    </row>
    <row r="23" spans="2:14" ht="51">
      <c r="B23" s="33" t="s">
        <v>90</v>
      </c>
      <c r="C23" s="14" t="s">
        <v>91</v>
      </c>
      <c r="D23" s="13" t="s">
        <v>95</v>
      </c>
      <c r="E23" s="14">
        <v>2016</v>
      </c>
      <c r="F23" s="14" t="s">
        <v>80</v>
      </c>
      <c r="G23" s="14" t="s">
        <v>10</v>
      </c>
      <c r="H23" s="25" t="s">
        <v>89</v>
      </c>
      <c r="I23" s="25" t="s">
        <v>422</v>
      </c>
      <c r="J23" s="34" t="s">
        <v>462</v>
      </c>
      <c r="K23" s="14"/>
      <c r="L23" s="14"/>
      <c r="M23" s="14"/>
      <c r="N23" s="14"/>
    </row>
    <row r="24" spans="2:14" ht="51">
      <c r="B24" s="26" t="s">
        <v>90</v>
      </c>
      <c r="C24" s="27" t="s">
        <v>41</v>
      </c>
      <c r="D24" s="26" t="s">
        <v>96</v>
      </c>
      <c r="E24" s="27">
        <v>2018</v>
      </c>
      <c r="F24" s="27" t="s">
        <v>80</v>
      </c>
      <c r="G24" s="27" t="s">
        <v>44</v>
      </c>
      <c r="H24" s="25" t="s">
        <v>89</v>
      </c>
      <c r="I24" s="25" t="s">
        <v>423</v>
      </c>
      <c r="J24" s="25"/>
      <c r="K24" s="27"/>
    </row>
    <row r="25" spans="2:14" ht="75">
      <c r="B25" s="13" t="s">
        <v>92</v>
      </c>
      <c r="C25" s="14" t="s">
        <v>93</v>
      </c>
      <c r="D25" s="14" t="s">
        <v>97</v>
      </c>
      <c r="E25" s="14">
        <v>2018</v>
      </c>
      <c r="F25" s="14" t="s">
        <v>80</v>
      </c>
      <c r="G25" s="14" t="s">
        <v>10</v>
      </c>
      <c r="H25" s="13" t="s">
        <v>94</v>
      </c>
      <c r="I25" s="13" t="s">
        <v>424</v>
      </c>
      <c r="J25" s="13"/>
      <c r="K25" s="14"/>
      <c r="L25" s="14"/>
      <c r="M25" s="14"/>
      <c r="N25" s="14"/>
    </row>
    <row r="26" spans="2:14" ht="75">
      <c r="B26" s="4" t="s">
        <v>98</v>
      </c>
      <c r="C26" t="s">
        <v>41</v>
      </c>
      <c r="D26" t="s">
        <v>99</v>
      </c>
      <c r="E26">
        <v>2019</v>
      </c>
      <c r="F26" t="s">
        <v>80</v>
      </c>
      <c r="G26" t="s">
        <v>44</v>
      </c>
      <c r="H26" s="4" t="s">
        <v>94</v>
      </c>
      <c r="I26" s="4" t="s">
        <v>425</v>
      </c>
      <c r="J26" s="4"/>
    </row>
    <row r="27" spans="2:14" ht="83.25" customHeight="1">
      <c r="B27" s="4"/>
      <c r="H27" s="4"/>
      <c r="I27" s="4"/>
      <c r="J27" s="4"/>
    </row>
    <row r="28" spans="2:14" ht="105">
      <c r="B28" s="13" t="s">
        <v>100</v>
      </c>
      <c r="C28" s="14" t="s">
        <v>32</v>
      </c>
      <c r="D28" s="14" t="s">
        <v>101</v>
      </c>
      <c r="E28" s="14">
        <v>2014</v>
      </c>
      <c r="F28" s="14" t="s">
        <v>102</v>
      </c>
      <c r="G28" s="14" t="s">
        <v>10</v>
      </c>
      <c r="H28" s="13" t="s">
        <v>103</v>
      </c>
      <c r="I28" s="13" t="s">
        <v>428</v>
      </c>
      <c r="J28" s="13"/>
      <c r="K28" s="14"/>
      <c r="L28" s="14"/>
      <c r="M28" s="14"/>
      <c r="N28" s="14"/>
    </row>
    <row r="29" spans="2:14" ht="45">
      <c r="B29" s="13" t="s">
        <v>431</v>
      </c>
      <c r="C29" s="14" t="s">
        <v>51</v>
      </c>
      <c r="D29" s="14" t="s">
        <v>433</v>
      </c>
      <c r="E29" s="14">
        <v>2019</v>
      </c>
      <c r="F29" s="14" t="s">
        <v>102</v>
      </c>
      <c r="G29" s="14" t="s">
        <v>10</v>
      </c>
      <c r="H29" s="13" t="s">
        <v>432</v>
      </c>
      <c r="I29" s="13" t="s">
        <v>430</v>
      </c>
      <c r="J29" s="13"/>
      <c r="K29" s="14"/>
      <c r="L29" s="14"/>
      <c r="M29" s="14"/>
      <c r="N29" s="14"/>
    </row>
    <row r="30" spans="2:14" ht="60">
      <c r="B30" s="4" t="s">
        <v>104</v>
      </c>
      <c r="C30" t="s">
        <v>66</v>
      </c>
      <c r="D30" t="s">
        <v>82</v>
      </c>
      <c r="E30">
        <v>2014</v>
      </c>
      <c r="F30" s="4" t="s">
        <v>105</v>
      </c>
      <c r="G30" s="4" t="s">
        <v>10</v>
      </c>
      <c r="H30" s="4" t="s">
        <v>106</v>
      </c>
      <c r="I30" s="4" t="s">
        <v>429</v>
      </c>
      <c r="J30" s="4"/>
    </row>
    <row r="31" spans="2:14" ht="60">
      <c r="B31" s="4" t="s">
        <v>435</v>
      </c>
      <c r="C31" s="14" t="s">
        <v>41</v>
      </c>
      <c r="D31" s="14" t="s">
        <v>436</v>
      </c>
      <c r="E31" s="14">
        <v>2018</v>
      </c>
      <c r="F31" s="4" t="s">
        <v>448</v>
      </c>
      <c r="G31" s="4" t="s">
        <v>44</v>
      </c>
      <c r="H31" s="4" t="s">
        <v>437</v>
      </c>
      <c r="I31" s="4" t="s">
        <v>434</v>
      </c>
      <c r="J31" s="4"/>
    </row>
    <row r="32" spans="2:14" ht="30">
      <c r="B32" s="13" t="s">
        <v>107</v>
      </c>
      <c r="C32" s="14" t="s">
        <v>108</v>
      </c>
      <c r="D32" s="13" t="s">
        <v>110</v>
      </c>
      <c r="E32" s="14">
        <v>2020</v>
      </c>
      <c r="F32" s="14" t="s">
        <v>109</v>
      </c>
      <c r="G32" s="14" t="s">
        <v>10</v>
      </c>
      <c r="H32" s="13" t="s">
        <v>111</v>
      </c>
      <c r="I32" s="13" t="s">
        <v>426</v>
      </c>
      <c r="J32" s="13"/>
      <c r="K32" s="14"/>
      <c r="L32" s="14"/>
      <c r="M32" s="14"/>
      <c r="N32" s="14"/>
    </row>
    <row r="33" spans="1:14" ht="75">
      <c r="B33" s="4" t="s">
        <v>112</v>
      </c>
      <c r="C33" t="s">
        <v>113</v>
      </c>
      <c r="D33" s="4" t="s">
        <v>115</v>
      </c>
      <c r="E33">
        <v>2011</v>
      </c>
      <c r="F33" t="s">
        <v>109</v>
      </c>
      <c r="G33" t="s">
        <v>10</v>
      </c>
      <c r="H33" s="4" t="s">
        <v>114</v>
      </c>
      <c r="I33" s="4" t="s">
        <v>439</v>
      </c>
      <c r="J33" s="4"/>
    </row>
    <row r="34" spans="1:14" ht="60">
      <c r="B34" s="13" t="s">
        <v>118</v>
      </c>
      <c r="C34" s="14" t="s">
        <v>117</v>
      </c>
      <c r="D34" s="14" t="s">
        <v>116</v>
      </c>
      <c r="E34" s="14">
        <v>2012</v>
      </c>
      <c r="F34" t="s">
        <v>109</v>
      </c>
      <c r="G34" s="14" t="s">
        <v>44</v>
      </c>
      <c r="H34" s="13" t="s">
        <v>119</v>
      </c>
      <c r="I34" s="13" t="s">
        <v>438</v>
      </c>
      <c r="J34" s="13"/>
      <c r="K34" s="14"/>
      <c r="L34" s="14"/>
      <c r="M34" s="14"/>
      <c r="N34" s="14"/>
    </row>
    <row r="35" spans="1:14" ht="75">
      <c r="B35" s="28" t="s">
        <v>122</v>
      </c>
      <c r="C35" t="s">
        <v>46</v>
      </c>
      <c r="D35" t="s">
        <v>121</v>
      </c>
      <c r="E35">
        <v>2019</v>
      </c>
      <c r="F35" t="s">
        <v>109</v>
      </c>
      <c r="G35" s="27" t="s">
        <v>44</v>
      </c>
      <c r="H35" s="4" t="s">
        <v>120</v>
      </c>
      <c r="I35" s="27" t="s">
        <v>127</v>
      </c>
      <c r="J35" s="27"/>
    </row>
    <row r="36" spans="1:14" ht="45">
      <c r="B36" s="4" t="s">
        <v>128</v>
      </c>
      <c r="C36" s="14" t="s">
        <v>123</v>
      </c>
      <c r="D36" t="s">
        <v>48</v>
      </c>
      <c r="E36" s="14">
        <v>2020</v>
      </c>
      <c r="F36" t="s">
        <v>109</v>
      </c>
      <c r="G36" t="s">
        <v>10</v>
      </c>
      <c r="H36" s="13" t="s">
        <v>124</v>
      </c>
      <c r="I36" t="s">
        <v>129</v>
      </c>
    </row>
    <row r="37" spans="1:14" ht="60">
      <c r="B37" s="4" t="s">
        <v>131</v>
      </c>
      <c r="C37" t="s">
        <v>51</v>
      </c>
      <c r="D37" s="4" t="s">
        <v>132</v>
      </c>
      <c r="E37">
        <v>2015</v>
      </c>
      <c r="F37" t="s">
        <v>109</v>
      </c>
      <c r="G37" t="s">
        <v>10</v>
      </c>
      <c r="H37" s="4" t="s">
        <v>133</v>
      </c>
      <c r="I37" t="s">
        <v>134</v>
      </c>
    </row>
    <row r="38" spans="1:14" ht="60">
      <c r="B38" s="33" t="s">
        <v>135</v>
      </c>
      <c r="C38" s="14" t="s">
        <v>136</v>
      </c>
      <c r="D38" t="s">
        <v>145</v>
      </c>
      <c r="E38" s="14">
        <v>2016</v>
      </c>
      <c r="F38" t="s">
        <v>109</v>
      </c>
      <c r="G38" t="s">
        <v>10</v>
      </c>
      <c r="H38" s="4" t="s">
        <v>138</v>
      </c>
      <c r="I38" t="s">
        <v>137</v>
      </c>
      <c r="J38" s="31" t="s">
        <v>463</v>
      </c>
    </row>
    <row r="39" spans="1:14" ht="45">
      <c r="B39" s="4" t="s">
        <v>139</v>
      </c>
      <c r="D39" t="s">
        <v>145</v>
      </c>
      <c r="E39">
        <v>2016</v>
      </c>
      <c r="F39" t="s">
        <v>109</v>
      </c>
      <c r="G39" t="s">
        <v>10</v>
      </c>
      <c r="H39" s="4" t="s">
        <v>138</v>
      </c>
      <c r="I39" s="22" t="s">
        <v>140</v>
      </c>
      <c r="J39" s="22"/>
    </row>
    <row r="40" spans="1:14" ht="45">
      <c r="B40" s="4" t="s">
        <v>141</v>
      </c>
      <c r="C40" s="14" t="s">
        <v>41</v>
      </c>
      <c r="D40" t="s">
        <v>144</v>
      </c>
      <c r="E40" s="14">
        <v>2017</v>
      </c>
      <c r="F40" t="s">
        <v>109</v>
      </c>
      <c r="G40" t="s">
        <v>44</v>
      </c>
      <c r="H40" s="4" t="s">
        <v>143</v>
      </c>
      <c r="I40" s="22" t="s">
        <v>142</v>
      </c>
      <c r="J40" s="22"/>
    </row>
    <row r="41" spans="1:14" ht="75">
      <c r="B41" s="4" t="s">
        <v>147</v>
      </c>
      <c r="C41" t="s">
        <v>91</v>
      </c>
      <c r="D41" t="s">
        <v>148</v>
      </c>
      <c r="E41">
        <v>2018</v>
      </c>
      <c r="F41" t="s">
        <v>109</v>
      </c>
      <c r="G41" t="s">
        <v>10</v>
      </c>
      <c r="H41" s="4" t="s">
        <v>146</v>
      </c>
      <c r="I41" s="22" t="s">
        <v>149</v>
      </c>
      <c r="J41" s="22"/>
    </row>
    <row r="42" spans="1:14" ht="45">
      <c r="B42" s="4" t="s">
        <v>441</v>
      </c>
      <c r="C42" s="14" t="s">
        <v>41</v>
      </c>
      <c r="D42" t="s">
        <v>433</v>
      </c>
      <c r="E42" s="14">
        <v>2017</v>
      </c>
      <c r="F42" t="s">
        <v>109</v>
      </c>
      <c r="G42" t="s">
        <v>44</v>
      </c>
      <c r="H42" s="4" t="s">
        <v>442</v>
      </c>
      <c r="I42" s="22" t="s">
        <v>440</v>
      </c>
      <c r="J42" s="22" t="s">
        <v>280</v>
      </c>
    </row>
    <row r="43" spans="1:14" ht="60">
      <c r="B43" s="4" t="s">
        <v>444</v>
      </c>
      <c r="C43" t="s">
        <v>445</v>
      </c>
      <c r="D43" t="s">
        <v>446</v>
      </c>
      <c r="E43">
        <v>2019</v>
      </c>
      <c r="F43" t="s">
        <v>109</v>
      </c>
      <c r="G43" t="s">
        <v>10</v>
      </c>
      <c r="H43" s="4" t="s">
        <v>447</v>
      </c>
      <c r="I43" s="22" t="s">
        <v>443</v>
      </c>
      <c r="J43" s="22" t="s">
        <v>280</v>
      </c>
    </row>
    <row r="44" spans="1:14" ht="60">
      <c r="B44" s="4" t="s">
        <v>450</v>
      </c>
      <c r="C44" s="14" t="s">
        <v>93</v>
      </c>
      <c r="D44" t="s">
        <v>452</v>
      </c>
      <c r="E44" s="14">
        <v>2019</v>
      </c>
      <c r="F44" t="s">
        <v>109</v>
      </c>
      <c r="G44" t="s">
        <v>10</v>
      </c>
      <c r="H44" s="4" t="s">
        <v>451</v>
      </c>
      <c r="I44" s="22" t="s">
        <v>449</v>
      </c>
      <c r="J44" s="22" t="s">
        <v>280</v>
      </c>
    </row>
    <row r="45" spans="1:14" ht="45">
      <c r="B45" s="4" t="s">
        <v>479</v>
      </c>
      <c r="C45" s="14" t="s">
        <v>51</v>
      </c>
      <c r="D45" t="s">
        <v>480</v>
      </c>
      <c r="E45" s="14">
        <v>2021</v>
      </c>
      <c r="F45" t="s">
        <v>109</v>
      </c>
      <c r="G45" t="s">
        <v>10</v>
      </c>
      <c r="H45" s="4"/>
      <c r="I45" s="22" t="s">
        <v>481</v>
      </c>
      <c r="J45" s="22"/>
    </row>
    <row r="46" spans="1:14" ht="45">
      <c r="A46" s="35"/>
      <c r="B46" s="4" t="s">
        <v>484</v>
      </c>
      <c r="C46" s="14" t="s">
        <v>483</v>
      </c>
      <c r="E46" s="14">
        <v>2021</v>
      </c>
      <c r="F46" t="s">
        <v>109</v>
      </c>
      <c r="H46" s="4"/>
      <c r="I46" s="22" t="s">
        <v>482</v>
      </c>
      <c r="J46" s="22"/>
    </row>
    <row r="47" spans="1:14" ht="84.75" customHeight="1">
      <c r="B47" s="4"/>
      <c r="H47" s="4"/>
      <c r="I47" s="22"/>
      <c r="J47" s="22"/>
    </row>
    <row r="48" spans="1:14" ht="30">
      <c r="B48" s="4" t="s">
        <v>150</v>
      </c>
      <c r="C48" s="14" t="s">
        <v>151</v>
      </c>
      <c r="D48" s="4" t="s">
        <v>155</v>
      </c>
      <c r="E48" s="14">
        <v>2008</v>
      </c>
      <c r="F48" t="s">
        <v>152</v>
      </c>
      <c r="G48" t="s">
        <v>10</v>
      </c>
      <c r="H48" s="4" t="s">
        <v>153</v>
      </c>
      <c r="I48" s="22" t="s">
        <v>154</v>
      </c>
      <c r="J48" s="22"/>
    </row>
    <row r="49" spans="2:11" ht="60">
      <c r="B49" s="4" t="s">
        <v>156</v>
      </c>
      <c r="C49" t="s">
        <v>66</v>
      </c>
      <c r="D49" t="s">
        <v>250</v>
      </c>
      <c r="E49">
        <v>2008</v>
      </c>
      <c r="F49" t="s">
        <v>152</v>
      </c>
      <c r="G49" t="s">
        <v>10</v>
      </c>
      <c r="H49" s="4" t="s">
        <v>157</v>
      </c>
      <c r="I49" s="22" t="s">
        <v>158</v>
      </c>
      <c r="J49" s="22"/>
    </row>
    <row r="50" spans="2:11" ht="60">
      <c r="B50" s="4" t="s">
        <v>159</v>
      </c>
      <c r="C50" s="14" t="s">
        <v>16</v>
      </c>
      <c r="D50" t="s">
        <v>160</v>
      </c>
      <c r="E50" s="14">
        <v>2009</v>
      </c>
      <c r="F50" t="s">
        <v>152</v>
      </c>
      <c r="G50" t="s">
        <v>10</v>
      </c>
      <c r="H50" s="4" t="s">
        <v>161</v>
      </c>
      <c r="I50" s="22" t="s">
        <v>162</v>
      </c>
      <c r="J50" s="22"/>
    </row>
    <row r="51" spans="2:11" ht="45">
      <c r="B51" s="4" t="s">
        <v>164</v>
      </c>
      <c r="C51" t="s">
        <v>165</v>
      </c>
      <c r="D51" t="s">
        <v>166</v>
      </c>
      <c r="E51">
        <v>2009</v>
      </c>
      <c r="F51" s="32" t="s">
        <v>277</v>
      </c>
      <c r="G51" t="s">
        <v>10</v>
      </c>
      <c r="H51" s="4" t="s">
        <v>167</v>
      </c>
      <c r="I51" s="22" t="s">
        <v>163</v>
      </c>
      <c r="J51" s="22"/>
    </row>
    <row r="52" spans="2:11" ht="45">
      <c r="B52" s="4" t="s">
        <v>169</v>
      </c>
      <c r="C52" s="14" t="s">
        <v>172</v>
      </c>
      <c r="D52" t="s">
        <v>171</v>
      </c>
      <c r="E52" s="14">
        <v>2017</v>
      </c>
      <c r="F52" t="s">
        <v>152</v>
      </c>
      <c r="G52" t="s">
        <v>10</v>
      </c>
      <c r="H52" s="4" t="s">
        <v>170</v>
      </c>
      <c r="I52" s="22" t="s">
        <v>168</v>
      </c>
      <c r="J52" s="22"/>
    </row>
    <row r="53" spans="2:11" ht="60">
      <c r="B53" s="4" t="s">
        <v>179</v>
      </c>
      <c r="C53" s="14" t="s">
        <v>172</v>
      </c>
      <c r="D53" t="s">
        <v>181</v>
      </c>
      <c r="E53">
        <v>2018</v>
      </c>
      <c r="F53" t="s">
        <v>152</v>
      </c>
      <c r="G53" t="s">
        <v>10</v>
      </c>
      <c r="H53" s="4" t="s">
        <v>180</v>
      </c>
      <c r="I53" s="22" t="s">
        <v>178</v>
      </c>
      <c r="J53" s="22"/>
      <c r="K53" t="s">
        <v>182</v>
      </c>
    </row>
    <row r="54" spans="2:11" ht="60">
      <c r="B54" s="4" t="s">
        <v>173</v>
      </c>
      <c r="C54" t="s">
        <v>174</v>
      </c>
      <c r="D54" t="s">
        <v>175</v>
      </c>
      <c r="E54">
        <v>2010</v>
      </c>
      <c r="F54" t="s">
        <v>152</v>
      </c>
      <c r="G54" t="s">
        <v>10</v>
      </c>
      <c r="H54" s="4" t="s">
        <v>176</v>
      </c>
      <c r="I54" s="22" t="s">
        <v>177</v>
      </c>
      <c r="J54" s="22"/>
    </row>
    <row r="55" spans="2:11" ht="60">
      <c r="B55" s="4" t="s">
        <v>185</v>
      </c>
      <c r="C55" s="14" t="s">
        <v>78</v>
      </c>
      <c r="D55" t="s">
        <v>183</v>
      </c>
      <c r="E55">
        <v>2018</v>
      </c>
      <c r="F55" t="s">
        <v>152</v>
      </c>
      <c r="G55" t="s">
        <v>44</v>
      </c>
      <c r="H55" s="4" t="s">
        <v>186</v>
      </c>
      <c r="I55" s="22" t="s">
        <v>184</v>
      </c>
      <c r="J55" s="22"/>
    </row>
    <row r="56" spans="2:11" ht="60">
      <c r="B56" s="4" t="s">
        <v>188</v>
      </c>
      <c r="C56" s="14" t="s">
        <v>78</v>
      </c>
      <c r="D56" s="4" t="s">
        <v>189</v>
      </c>
      <c r="E56">
        <v>2018</v>
      </c>
      <c r="F56" t="s">
        <v>152</v>
      </c>
      <c r="G56" t="s">
        <v>44</v>
      </c>
      <c r="I56" s="22" t="s">
        <v>187</v>
      </c>
      <c r="J56" s="22"/>
    </row>
    <row r="57" spans="2:11" ht="135">
      <c r="B57" s="4" t="s">
        <v>193</v>
      </c>
      <c r="C57" s="14" t="s">
        <v>192</v>
      </c>
      <c r="D57" t="s">
        <v>194</v>
      </c>
      <c r="E57">
        <v>2019</v>
      </c>
      <c r="F57" t="s">
        <v>152</v>
      </c>
      <c r="G57" t="s">
        <v>10</v>
      </c>
      <c r="H57" s="4" t="s">
        <v>191</v>
      </c>
      <c r="I57" t="s">
        <v>190</v>
      </c>
    </row>
    <row r="58" spans="2:11" ht="60">
      <c r="B58" s="4" t="s">
        <v>195</v>
      </c>
      <c r="C58" s="14" t="s">
        <v>196</v>
      </c>
      <c r="D58" t="s">
        <v>198</v>
      </c>
      <c r="E58">
        <v>2020</v>
      </c>
      <c r="F58" t="s">
        <v>152</v>
      </c>
      <c r="G58" t="s">
        <v>10</v>
      </c>
      <c r="H58" s="4" t="s">
        <v>197</v>
      </c>
      <c r="I58" s="22" t="s">
        <v>199</v>
      </c>
      <c r="J58" s="22"/>
    </row>
    <row r="59" spans="2:11" ht="66.75" customHeight="1">
      <c r="B59" s="4" t="s">
        <v>466</v>
      </c>
      <c r="C59" s="14" t="s">
        <v>151</v>
      </c>
      <c r="D59" s="4" t="s">
        <v>467</v>
      </c>
      <c r="E59">
        <v>2017</v>
      </c>
      <c r="F59" t="s">
        <v>152</v>
      </c>
      <c r="G59" t="s">
        <v>10</v>
      </c>
      <c r="H59" s="4" t="s">
        <v>468</v>
      </c>
      <c r="I59" s="22" t="s">
        <v>465</v>
      </c>
      <c r="J59" s="22"/>
    </row>
    <row r="60" spans="2:11" ht="66.75" customHeight="1">
      <c r="B60" s="4" t="s">
        <v>476</v>
      </c>
      <c r="C60" s="14" t="s">
        <v>51</v>
      </c>
      <c r="D60" s="4" t="s">
        <v>477</v>
      </c>
      <c r="E60">
        <v>2021</v>
      </c>
      <c r="F60" t="s">
        <v>152</v>
      </c>
      <c r="G60" t="s">
        <v>10</v>
      </c>
      <c r="H60" s="4"/>
      <c r="I60" s="22" t="s">
        <v>478</v>
      </c>
      <c r="J60" s="22"/>
    </row>
    <row r="61" spans="2:11" ht="66.75" customHeight="1">
      <c r="B61" s="4"/>
      <c r="C61" s="14"/>
      <c r="H61" s="4"/>
      <c r="I61" s="22"/>
      <c r="J61" s="22"/>
    </row>
    <row r="62" spans="2:11" ht="75">
      <c r="B62" s="4" t="s">
        <v>200</v>
      </c>
      <c r="C62" s="14" t="s">
        <v>201</v>
      </c>
      <c r="D62" t="s">
        <v>202</v>
      </c>
      <c r="E62">
        <v>2010</v>
      </c>
      <c r="F62" t="s">
        <v>203</v>
      </c>
      <c r="G62" s="29" t="s">
        <v>10</v>
      </c>
      <c r="H62" s="4" t="s">
        <v>208</v>
      </c>
      <c r="I62" s="22" t="s">
        <v>207</v>
      </c>
      <c r="J62" s="22"/>
    </row>
    <row r="63" spans="2:11" ht="45">
      <c r="B63" s="4" t="s">
        <v>204</v>
      </c>
      <c r="C63" s="14" t="s">
        <v>209</v>
      </c>
      <c r="D63" s="4" t="s">
        <v>210</v>
      </c>
      <c r="E63">
        <v>2012</v>
      </c>
      <c r="F63" t="s">
        <v>203</v>
      </c>
      <c r="G63" t="s">
        <v>10</v>
      </c>
      <c r="H63" s="4" t="s">
        <v>205</v>
      </c>
      <c r="I63" t="s">
        <v>206</v>
      </c>
    </row>
    <row r="64" spans="2:11" ht="90">
      <c r="B64" s="4" t="s">
        <v>212</v>
      </c>
      <c r="C64" s="14" t="s">
        <v>66</v>
      </c>
      <c r="D64" t="s">
        <v>213</v>
      </c>
      <c r="E64">
        <v>2013</v>
      </c>
      <c r="F64" t="s">
        <v>203</v>
      </c>
      <c r="G64" t="s">
        <v>10</v>
      </c>
      <c r="H64" s="4" t="s">
        <v>214</v>
      </c>
      <c r="I64" s="22" t="s">
        <v>211</v>
      </c>
      <c r="J64" s="22"/>
    </row>
    <row r="65" spans="2:11" ht="60">
      <c r="B65" s="4" t="s">
        <v>215</v>
      </c>
      <c r="C65" s="14" t="s">
        <v>218</v>
      </c>
      <c r="D65" t="s">
        <v>219</v>
      </c>
      <c r="E65">
        <v>2013</v>
      </c>
      <c r="F65" t="s">
        <v>203</v>
      </c>
      <c r="G65" t="s">
        <v>10</v>
      </c>
      <c r="H65" s="4" t="s">
        <v>216</v>
      </c>
      <c r="I65" s="22" t="s">
        <v>217</v>
      </c>
      <c r="J65" s="22"/>
    </row>
    <row r="66" spans="2:11" ht="60">
      <c r="B66" s="4" t="s">
        <v>221</v>
      </c>
      <c r="C66" s="14" t="s">
        <v>222</v>
      </c>
      <c r="D66" t="s">
        <v>223</v>
      </c>
      <c r="E66">
        <v>2014</v>
      </c>
      <c r="F66" t="s">
        <v>203</v>
      </c>
      <c r="G66" t="s">
        <v>10</v>
      </c>
      <c r="H66" s="4" t="s">
        <v>224</v>
      </c>
      <c r="I66" s="23" t="s">
        <v>220</v>
      </c>
      <c r="J66" s="23"/>
    </row>
    <row r="67" spans="2:11" ht="90">
      <c r="B67" s="4" t="s">
        <v>225</v>
      </c>
      <c r="C67" s="14" t="s">
        <v>32</v>
      </c>
      <c r="D67" t="s">
        <v>227</v>
      </c>
      <c r="E67">
        <v>2014</v>
      </c>
      <c r="F67" t="s">
        <v>203</v>
      </c>
      <c r="G67" t="s">
        <v>10</v>
      </c>
      <c r="H67" s="4" t="s">
        <v>226</v>
      </c>
      <c r="I67" t="s">
        <v>265</v>
      </c>
    </row>
    <row r="68" spans="2:11" ht="60">
      <c r="B68" s="4" t="s">
        <v>228</v>
      </c>
      <c r="C68" s="14" t="s">
        <v>32</v>
      </c>
      <c r="D68" t="s">
        <v>229</v>
      </c>
      <c r="E68">
        <v>2016</v>
      </c>
      <c r="F68" t="s">
        <v>203</v>
      </c>
      <c r="G68" t="s">
        <v>10</v>
      </c>
      <c r="H68" s="4" t="s">
        <v>230</v>
      </c>
      <c r="I68" t="s">
        <v>266</v>
      </c>
    </row>
    <row r="69" spans="2:11" ht="75">
      <c r="B69" s="4" t="s">
        <v>231</v>
      </c>
      <c r="C69" s="14" t="s">
        <v>201</v>
      </c>
      <c r="D69" t="s">
        <v>232</v>
      </c>
      <c r="E69">
        <v>2016</v>
      </c>
      <c r="F69" t="s">
        <v>203</v>
      </c>
      <c r="G69" t="s">
        <v>10</v>
      </c>
      <c r="H69" s="4" t="s">
        <v>234</v>
      </c>
      <c r="I69" t="s">
        <v>233</v>
      </c>
    </row>
    <row r="70" spans="2:11" ht="60">
      <c r="B70" s="4" t="s">
        <v>236</v>
      </c>
      <c r="C70" s="14" t="s">
        <v>16</v>
      </c>
      <c r="D70" t="s">
        <v>237</v>
      </c>
      <c r="E70">
        <v>2017</v>
      </c>
      <c r="F70" t="s">
        <v>203</v>
      </c>
      <c r="G70" t="s">
        <v>238</v>
      </c>
      <c r="H70" s="4" t="s">
        <v>239</v>
      </c>
      <c r="I70" t="s">
        <v>235</v>
      </c>
    </row>
    <row r="71" spans="2:11" ht="56.25" customHeight="1">
      <c r="B71" s="4"/>
      <c r="C71" s="14"/>
      <c r="H71" s="4"/>
    </row>
    <row r="72" spans="2:11" ht="75">
      <c r="B72" s="4" t="s">
        <v>253</v>
      </c>
      <c r="C72" s="14" t="s">
        <v>51</v>
      </c>
      <c r="E72">
        <v>2008</v>
      </c>
      <c r="F72" t="s">
        <v>256</v>
      </c>
      <c r="G72" t="s">
        <v>10</v>
      </c>
      <c r="H72" s="4" t="s">
        <v>254</v>
      </c>
      <c r="I72" s="22" t="s">
        <v>255</v>
      </c>
      <c r="J72" s="22"/>
    </row>
    <row r="73" spans="2:11" ht="90">
      <c r="B73" s="4" t="s">
        <v>258</v>
      </c>
      <c r="C73" s="14" t="s">
        <v>51</v>
      </c>
      <c r="D73" t="s">
        <v>260</v>
      </c>
      <c r="E73">
        <v>2013</v>
      </c>
      <c r="F73" t="s">
        <v>256</v>
      </c>
      <c r="G73" t="s">
        <v>10</v>
      </c>
      <c r="H73" s="4" t="s">
        <v>259</v>
      </c>
      <c r="I73" s="22" t="s">
        <v>257</v>
      </c>
      <c r="J73" s="22"/>
    </row>
    <row r="74" spans="2:11" ht="90">
      <c r="B74" s="4" t="s">
        <v>261</v>
      </c>
      <c r="C74" s="14" t="s">
        <v>192</v>
      </c>
      <c r="D74" t="s">
        <v>264</v>
      </c>
      <c r="E74">
        <v>2018</v>
      </c>
      <c r="F74" t="s">
        <v>256</v>
      </c>
      <c r="G74" t="s">
        <v>10</v>
      </c>
      <c r="H74" s="4" t="s">
        <v>263</v>
      </c>
      <c r="I74" t="s">
        <v>262</v>
      </c>
    </row>
    <row r="76" spans="2:11" ht="45">
      <c r="B76" s="4" t="s">
        <v>271</v>
      </c>
      <c r="C76" s="14" t="s">
        <v>222</v>
      </c>
      <c r="D76" t="s">
        <v>275</v>
      </c>
      <c r="E76">
        <v>2011</v>
      </c>
      <c r="F76" t="s">
        <v>256</v>
      </c>
      <c r="G76" t="s">
        <v>10</v>
      </c>
      <c r="H76" s="4" t="s">
        <v>276</v>
      </c>
      <c r="I76" t="s">
        <v>274</v>
      </c>
      <c r="J76" t="s">
        <v>280</v>
      </c>
    </row>
    <row r="77" spans="2:11" ht="60">
      <c r="B77" s="4" t="s">
        <v>278</v>
      </c>
      <c r="C77" s="14" t="s">
        <v>196</v>
      </c>
      <c r="D77" t="s">
        <v>281</v>
      </c>
      <c r="E77">
        <v>2012</v>
      </c>
      <c r="F77" t="s">
        <v>256</v>
      </c>
      <c r="G77" t="s">
        <v>10</v>
      </c>
      <c r="H77" s="4" t="s">
        <v>283</v>
      </c>
      <c r="I77" t="s">
        <v>279</v>
      </c>
      <c r="J77" t="s">
        <v>280</v>
      </c>
    </row>
    <row r="78" spans="2:11" ht="60">
      <c r="B78" s="4" t="s">
        <v>284</v>
      </c>
      <c r="C78" s="14" t="s">
        <v>285</v>
      </c>
      <c r="D78" t="s">
        <v>309</v>
      </c>
      <c r="E78">
        <v>2017</v>
      </c>
      <c r="F78" t="s">
        <v>256</v>
      </c>
      <c r="G78" t="s">
        <v>10</v>
      </c>
      <c r="H78" s="4" t="s">
        <v>286</v>
      </c>
      <c r="I78" s="22" t="s">
        <v>282</v>
      </c>
      <c r="J78" t="s">
        <v>280</v>
      </c>
    </row>
    <row r="79" spans="2:11" ht="75">
      <c r="B79" s="4" t="s">
        <v>371</v>
      </c>
      <c r="C79" s="14" t="s">
        <v>310</v>
      </c>
      <c r="D79" t="s">
        <v>308</v>
      </c>
      <c r="E79">
        <v>2018</v>
      </c>
      <c r="F79" t="s">
        <v>256</v>
      </c>
      <c r="G79" t="s">
        <v>44</v>
      </c>
      <c r="H79" s="4" t="s">
        <v>307</v>
      </c>
      <c r="I79" t="s">
        <v>306</v>
      </c>
      <c r="J79" t="s">
        <v>280</v>
      </c>
      <c r="K79" t="s">
        <v>372</v>
      </c>
    </row>
    <row r="80" spans="2:11" ht="45">
      <c r="B80" s="4" t="s">
        <v>345</v>
      </c>
      <c r="C80" s="14" t="s">
        <v>343</v>
      </c>
      <c r="D80" t="s">
        <v>346</v>
      </c>
      <c r="E80">
        <v>2004</v>
      </c>
      <c r="F80" t="s">
        <v>256</v>
      </c>
      <c r="G80" t="s">
        <v>10</v>
      </c>
      <c r="H80" s="4" t="s">
        <v>347</v>
      </c>
      <c r="I80" t="s">
        <v>344</v>
      </c>
      <c r="J80" t="s">
        <v>280</v>
      </c>
    </row>
    <row r="90" spans="2:10" ht="60">
      <c r="B90" s="4" t="s">
        <v>267</v>
      </c>
      <c r="C90" s="14" t="s">
        <v>51</v>
      </c>
      <c r="D90" t="s">
        <v>270</v>
      </c>
      <c r="E90">
        <v>2016</v>
      </c>
      <c r="F90" t="s">
        <v>378</v>
      </c>
      <c r="G90" t="s">
        <v>10</v>
      </c>
      <c r="H90" s="4" t="s">
        <v>269</v>
      </c>
      <c r="I90" t="s">
        <v>268</v>
      </c>
      <c r="J90" t="s">
        <v>273</v>
      </c>
    </row>
    <row r="91" spans="2:10" ht="60">
      <c r="B91" s="4" t="s">
        <v>374</v>
      </c>
      <c r="C91" t="s">
        <v>375</v>
      </c>
      <c r="D91" t="s">
        <v>377</v>
      </c>
      <c r="E91">
        <v>2012</v>
      </c>
      <c r="F91" t="s">
        <v>378</v>
      </c>
      <c r="G91" t="s">
        <v>44</v>
      </c>
      <c r="H91" s="4" t="s">
        <v>376</v>
      </c>
      <c r="I91" s="22" t="s">
        <v>373</v>
      </c>
      <c r="J91" t="s">
        <v>280</v>
      </c>
    </row>
    <row r="92" spans="2:10" ht="60">
      <c r="B92" s="4" t="s">
        <v>380</v>
      </c>
      <c r="C92" t="s">
        <v>222</v>
      </c>
      <c r="D92" t="s">
        <v>382</v>
      </c>
      <c r="E92">
        <v>2015</v>
      </c>
      <c r="F92" t="s">
        <v>378</v>
      </c>
      <c r="G92" t="s">
        <v>10</v>
      </c>
      <c r="H92" s="4" t="s">
        <v>381</v>
      </c>
      <c r="I92" s="22" t="s">
        <v>379</v>
      </c>
      <c r="J92" t="s">
        <v>280</v>
      </c>
    </row>
    <row r="93" spans="2:10" ht="105">
      <c r="B93" s="4" t="s">
        <v>384</v>
      </c>
      <c r="C93" t="s">
        <v>165</v>
      </c>
      <c r="D93" t="s">
        <v>385</v>
      </c>
      <c r="E93">
        <v>2014</v>
      </c>
      <c r="F93" t="s">
        <v>378</v>
      </c>
      <c r="G93" t="s">
        <v>10</v>
      </c>
      <c r="H93" s="4" t="s">
        <v>386</v>
      </c>
      <c r="I93" s="22" t="s">
        <v>383</v>
      </c>
      <c r="J93" t="s">
        <v>280</v>
      </c>
    </row>
    <row r="94" spans="2:10" ht="60">
      <c r="B94" s="4" t="s">
        <v>391</v>
      </c>
      <c r="C94" t="s">
        <v>123</v>
      </c>
      <c r="D94" t="s">
        <v>389</v>
      </c>
      <c r="E94">
        <v>2018</v>
      </c>
      <c r="F94" t="s">
        <v>390</v>
      </c>
      <c r="G94" t="s">
        <v>10</v>
      </c>
      <c r="H94" s="4" t="s">
        <v>388</v>
      </c>
      <c r="I94" t="s">
        <v>387</v>
      </c>
      <c r="J94" t="s">
        <v>280</v>
      </c>
    </row>
    <row r="95" spans="2:10" ht="107.25" customHeight="1"/>
    <row r="96" spans="2:10" ht="60">
      <c r="B96" s="4" t="s">
        <v>311</v>
      </c>
      <c r="C96" t="s">
        <v>46</v>
      </c>
      <c r="D96" t="s">
        <v>314</v>
      </c>
      <c r="E96">
        <v>2020</v>
      </c>
      <c r="F96" t="s">
        <v>315</v>
      </c>
      <c r="G96" t="s">
        <v>44</v>
      </c>
      <c r="H96" s="4" t="s">
        <v>312</v>
      </c>
      <c r="I96" t="s">
        <v>313</v>
      </c>
      <c r="J96" t="s">
        <v>280</v>
      </c>
    </row>
    <row r="97" spans="2:11" ht="45">
      <c r="B97" s="4" t="s">
        <v>317</v>
      </c>
      <c r="C97" t="s">
        <v>319</v>
      </c>
      <c r="D97" t="s">
        <v>320</v>
      </c>
      <c r="E97">
        <v>2003</v>
      </c>
      <c r="F97" t="s">
        <v>315</v>
      </c>
      <c r="G97" t="s">
        <v>10</v>
      </c>
      <c r="H97" t="s">
        <v>318</v>
      </c>
      <c r="I97" t="s">
        <v>316</v>
      </c>
      <c r="J97" t="s">
        <v>280</v>
      </c>
      <c r="K97" t="s">
        <v>322</v>
      </c>
    </row>
    <row r="98" spans="2:11" ht="45">
      <c r="B98" s="4" t="s">
        <v>323</v>
      </c>
      <c r="C98" t="s">
        <v>324</v>
      </c>
      <c r="D98" t="s">
        <v>320</v>
      </c>
      <c r="E98">
        <v>2015</v>
      </c>
      <c r="F98" t="s">
        <v>315</v>
      </c>
      <c r="G98" t="s">
        <v>10</v>
      </c>
      <c r="H98" s="4" t="s">
        <v>325</v>
      </c>
      <c r="I98" t="s">
        <v>321</v>
      </c>
      <c r="J98" t="s">
        <v>280</v>
      </c>
      <c r="K98" t="s">
        <v>326</v>
      </c>
    </row>
    <row r="99" spans="2:11" ht="60">
      <c r="B99" s="4" t="s">
        <v>330</v>
      </c>
      <c r="C99" t="s">
        <v>331</v>
      </c>
      <c r="D99" s="4" t="s">
        <v>332</v>
      </c>
      <c r="E99">
        <v>2009</v>
      </c>
      <c r="F99" s="4" t="s">
        <v>315</v>
      </c>
      <c r="G99" t="s">
        <v>333</v>
      </c>
      <c r="H99" s="4" t="s">
        <v>328</v>
      </c>
      <c r="I99" s="22" t="s">
        <v>327</v>
      </c>
      <c r="J99" t="s">
        <v>280</v>
      </c>
      <c r="K99" t="s">
        <v>329</v>
      </c>
    </row>
    <row r="100" spans="2:11" ht="30">
      <c r="B100" s="31" t="s">
        <v>336</v>
      </c>
      <c r="C100" t="s">
        <v>165</v>
      </c>
      <c r="D100" t="s">
        <v>166</v>
      </c>
      <c r="E100">
        <v>2009</v>
      </c>
      <c r="F100" s="4" t="s">
        <v>315</v>
      </c>
      <c r="G100" t="s">
        <v>10</v>
      </c>
      <c r="I100" s="22" t="s">
        <v>163</v>
      </c>
      <c r="J100" s="4" t="s">
        <v>334</v>
      </c>
      <c r="K100" t="s">
        <v>335</v>
      </c>
    </row>
    <row r="101" spans="2:11" ht="30">
      <c r="B101" s="4" t="s">
        <v>338</v>
      </c>
      <c r="C101" t="s">
        <v>339</v>
      </c>
      <c r="D101" t="s">
        <v>340</v>
      </c>
      <c r="E101">
        <v>2011</v>
      </c>
      <c r="F101" t="s">
        <v>315</v>
      </c>
      <c r="G101" t="s">
        <v>10</v>
      </c>
      <c r="H101" s="4" t="s">
        <v>341</v>
      </c>
      <c r="I101" s="22" t="s">
        <v>337</v>
      </c>
      <c r="J101" t="s">
        <v>280</v>
      </c>
      <c r="K101" t="s">
        <v>342</v>
      </c>
    </row>
    <row r="102" spans="2:11" ht="90">
      <c r="B102" s="4" t="s">
        <v>355</v>
      </c>
      <c r="C102" t="s">
        <v>93</v>
      </c>
      <c r="D102" t="s">
        <v>356</v>
      </c>
      <c r="E102">
        <v>2018</v>
      </c>
      <c r="F102" t="s">
        <v>315</v>
      </c>
      <c r="G102" t="s">
        <v>10</v>
      </c>
      <c r="H102" s="4" t="s">
        <v>357</v>
      </c>
      <c r="I102" t="s">
        <v>353</v>
      </c>
      <c r="J102" t="s">
        <v>280</v>
      </c>
      <c r="K102" t="s">
        <v>354</v>
      </c>
    </row>
    <row r="103" spans="2:11" ht="30">
      <c r="B103" s="4" t="s">
        <v>454</v>
      </c>
      <c r="C103" t="s">
        <v>165</v>
      </c>
      <c r="D103" t="s">
        <v>455</v>
      </c>
      <c r="E103">
        <v>2016</v>
      </c>
      <c r="F103" t="s">
        <v>315</v>
      </c>
      <c r="G103" t="s">
        <v>10</v>
      </c>
      <c r="H103" t="s">
        <v>456</v>
      </c>
      <c r="I103" t="s">
        <v>453</v>
      </c>
      <c r="J103" t="s">
        <v>280</v>
      </c>
    </row>
    <row r="104" spans="2:11" ht="60">
      <c r="B104" s="4" t="s">
        <v>458</v>
      </c>
      <c r="C104" t="s">
        <v>459</v>
      </c>
      <c r="D104" t="s">
        <v>461</v>
      </c>
      <c r="E104">
        <v>2017</v>
      </c>
      <c r="F104" t="s">
        <v>315</v>
      </c>
      <c r="G104" t="s">
        <v>10</v>
      </c>
      <c r="H104" s="4" t="s">
        <v>460</v>
      </c>
      <c r="I104" t="s">
        <v>457</v>
      </c>
      <c r="J104" t="s">
        <v>280</v>
      </c>
    </row>
    <row r="105" spans="2:11" ht="85.5" customHeight="1"/>
    <row r="106" spans="2:11" ht="45">
      <c r="B106" s="4" t="s">
        <v>349</v>
      </c>
      <c r="D106" t="s">
        <v>350</v>
      </c>
      <c r="E106">
        <v>2020</v>
      </c>
      <c r="F106" s="4" t="s">
        <v>351</v>
      </c>
      <c r="G106" t="s">
        <v>10</v>
      </c>
      <c r="H106" s="4" t="s">
        <v>352</v>
      </c>
      <c r="I106" t="s">
        <v>348</v>
      </c>
      <c r="J106" s="4" t="s">
        <v>280</v>
      </c>
    </row>
    <row r="107" spans="2:11" ht="60">
      <c r="B107" s="4" t="s">
        <v>359</v>
      </c>
      <c r="C107" t="s">
        <v>362</v>
      </c>
      <c r="D107" s="4" t="s">
        <v>361</v>
      </c>
      <c r="E107">
        <v>2016</v>
      </c>
      <c r="F107" s="4" t="s">
        <v>351</v>
      </c>
      <c r="G107" t="s">
        <v>44</v>
      </c>
      <c r="H107" s="4" t="s">
        <v>360</v>
      </c>
      <c r="I107" t="s">
        <v>358</v>
      </c>
      <c r="J107" s="4" t="s">
        <v>280</v>
      </c>
    </row>
    <row r="108" spans="2:11" ht="45">
      <c r="B108" s="4" t="s">
        <v>364</v>
      </c>
      <c r="C108" t="s">
        <v>41</v>
      </c>
      <c r="D108" t="s">
        <v>366</v>
      </c>
      <c r="E108">
        <v>2020</v>
      </c>
      <c r="F108" s="4" t="s">
        <v>351</v>
      </c>
      <c r="G108" t="s">
        <v>44</v>
      </c>
      <c r="H108" s="4" t="s">
        <v>365</v>
      </c>
      <c r="I108" s="22" t="s">
        <v>363</v>
      </c>
      <c r="J108" t="s">
        <v>280</v>
      </c>
    </row>
    <row r="109" spans="2:11" ht="45">
      <c r="B109" s="4" t="s">
        <v>367</v>
      </c>
      <c r="C109" t="s">
        <v>475</v>
      </c>
      <c r="D109" t="s">
        <v>370</v>
      </c>
      <c r="E109">
        <v>2020</v>
      </c>
      <c r="F109" s="4" t="s">
        <v>351</v>
      </c>
      <c r="G109" t="s">
        <v>10</v>
      </c>
      <c r="H109" s="4" t="s">
        <v>368</v>
      </c>
      <c r="I109" t="s">
        <v>369</v>
      </c>
      <c r="J109" s="4" t="s">
        <v>280</v>
      </c>
    </row>
    <row r="110" spans="2:11" ht="75">
      <c r="B110" s="4" t="s">
        <v>474</v>
      </c>
      <c r="C110" t="s">
        <v>123</v>
      </c>
      <c r="D110" t="s">
        <v>121</v>
      </c>
      <c r="E110">
        <v>2019</v>
      </c>
      <c r="F110" s="4" t="s">
        <v>351</v>
      </c>
      <c r="G110" t="s">
        <v>10</v>
      </c>
      <c r="H110" s="4" t="s">
        <v>473</v>
      </c>
      <c r="I110" t="s">
        <v>472</v>
      </c>
      <c r="J110" s="4" t="s">
        <v>280</v>
      </c>
    </row>
    <row r="113" spans="2:10" ht="45">
      <c r="B113" s="4" t="s">
        <v>297</v>
      </c>
      <c r="C113" s="4" t="s">
        <v>299</v>
      </c>
      <c r="D113" t="s">
        <v>300</v>
      </c>
      <c r="E113">
        <v>2015</v>
      </c>
      <c r="F113" s="4" t="s">
        <v>298</v>
      </c>
      <c r="G113" s="4" t="s">
        <v>44</v>
      </c>
      <c r="H113" s="4" t="s">
        <v>301</v>
      </c>
      <c r="I113" t="s">
        <v>296</v>
      </c>
      <c r="J113" s="4" t="s">
        <v>280</v>
      </c>
    </row>
    <row r="114" spans="2:10" ht="60">
      <c r="B114" s="4" t="s">
        <v>303</v>
      </c>
      <c r="C114" s="4" t="s">
        <v>304</v>
      </c>
      <c r="D114" t="s">
        <v>305</v>
      </c>
      <c r="E114">
        <v>2018</v>
      </c>
      <c r="F114" s="4" t="s">
        <v>298</v>
      </c>
      <c r="G114" t="s">
        <v>44</v>
      </c>
      <c r="I114" t="s">
        <v>302</v>
      </c>
      <c r="J114" t="s">
        <v>280</v>
      </c>
    </row>
    <row r="115" spans="2:10" ht="60">
      <c r="B115" s="4" t="s">
        <v>393</v>
      </c>
      <c r="C115" t="s">
        <v>41</v>
      </c>
      <c r="D115" s="4" t="s">
        <v>395</v>
      </c>
      <c r="E115">
        <v>2018</v>
      </c>
      <c r="F115" t="s">
        <v>298</v>
      </c>
      <c r="G115" t="s">
        <v>44</v>
      </c>
      <c r="H115" s="4" t="s">
        <v>394</v>
      </c>
      <c r="I115" s="22" t="s">
        <v>392</v>
      </c>
      <c r="J115" t="s">
        <v>280</v>
      </c>
    </row>
    <row r="116" spans="2:10" ht="45">
      <c r="B116" s="4" t="s">
        <v>397</v>
      </c>
      <c r="C116" t="s">
        <v>41</v>
      </c>
      <c r="D116" t="s">
        <v>399</v>
      </c>
      <c r="E116">
        <v>2019</v>
      </c>
      <c r="F116" t="s">
        <v>298</v>
      </c>
      <c r="G116" t="s">
        <v>44</v>
      </c>
      <c r="H116" s="4" t="s">
        <v>398</v>
      </c>
      <c r="I116" s="22" t="s">
        <v>396</v>
      </c>
      <c r="J116" t="s">
        <v>280</v>
      </c>
    </row>
    <row r="117" spans="2:10" ht="75">
      <c r="B117" s="4" t="s">
        <v>401</v>
      </c>
      <c r="C117" t="s">
        <v>402</v>
      </c>
      <c r="D117" s="4" t="s">
        <v>408</v>
      </c>
      <c r="E117">
        <v>2016</v>
      </c>
      <c r="F117" t="s">
        <v>298</v>
      </c>
      <c r="G117" t="s">
        <v>44</v>
      </c>
      <c r="H117" s="4" t="s">
        <v>403</v>
      </c>
      <c r="I117" s="22" t="s">
        <v>400</v>
      </c>
      <c r="J117" t="s">
        <v>280</v>
      </c>
    </row>
    <row r="118" spans="2:10" ht="75">
      <c r="B118" s="4" t="s">
        <v>405</v>
      </c>
      <c r="C118" t="s">
        <v>464</v>
      </c>
      <c r="D118" s="4" t="s">
        <v>407</v>
      </c>
      <c r="E118">
        <v>2017</v>
      </c>
      <c r="F118" t="s">
        <v>298</v>
      </c>
      <c r="G118" t="s">
        <v>10</v>
      </c>
      <c r="H118" s="4" t="s">
        <v>406</v>
      </c>
      <c r="I118" s="22" t="s">
        <v>404</v>
      </c>
      <c r="J118" t="s">
        <v>280</v>
      </c>
    </row>
    <row r="119" spans="2:10" ht="60">
      <c r="B119" s="4" t="s">
        <v>410</v>
      </c>
      <c r="C119" t="s">
        <v>78</v>
      </c>
      <c r="D119" s="4" t="s">
        <v>411</v>
      </c>
      <c r="E119">
        <v>2017</v>
      </c>
      <c r="F119" t="s">
        <v>298</v>
      </c>
      <c r="G119" t="s">
        <v>44</v>
      </c>
      <c r="H119" s="4" t="s">
        <v>412</v>
      </c>
      <c r="I119" t="s">
        <v>409</v>
      </c>
      <c r="J119" t="s">
        <v>280</v>
      </c>
    </row>
    <row r="120" spans="2:10" ht="45">
      <c r="B120" s="4" t="s">
        <v>470</v>
      </c>
      <c r="C120" t="s">
        <v>123</v>
      </c>
      <c r="D120" s="4" t="s">
        <v>264</v>
      </c>
      <c r="E120">
        <v>2018</v>
      </c>
      <c r="F120" s="4" t="s">
        <v>298</v>
      </c>
      <c r="G120" t="s">
        <v>10</v>
      </c>
      <c r="H120" s="4" t="s">
        <v>471</v>
      </c>
      <c r="I120" t="s">
        <v>469</v>
      </c>
      <c r="J120" s="4" t="s">
        <v>280</v>
      </c>
    </row>
    <row r="121" spans="2:10" ht="30">
      <c r="B121" s="4" t="s">
        <v>487</v>
      </c>
      <c r="C121" t="s">
        <v>87</v>
      </c>
      <c r="D121" s="4" t="s">
        <v>486</v>
      </c>
      <c r="E121">
        <v>2021</v>
      </c>
      <c r="F121" s="4" t="s">
        <v>298</v>
      </c>
      <c r="G121" t="s">
        <v>10</v>
      </c>
      <c r="I121" t="s">
        <v>485</v>
      </c>
    </row>
    <row r="125" spans="2:10">
      <c r="B125" t="s">
        <v>491</v>
      </c>
    </row>
    <row r="127" spans="2:10" ht="30">
      <c r="B127" s="4" t="s">
        <v>492</v>
      </c>
      <c r="C127" t="s">
        <v>51</v>
      </c>
      <c r="D127" t="s">
        <v>494</v>
      </c>
      <c r="E127">
        <v>2016</v>
      </c>
      <c r="F127" t="s">
        <v>256</v>
      </c>
      <c r="G127" t="s">
        <v>10</v>
      </c>
      <c r="H127" s="4" t="s">
        <v>493</v>
      </c>
      <c r="I127" t="s">
        <v>494</v>
      </c>
      <c r="J127" t="s">
        <v>280</v>
      </c>
    </row>
    <row r="128" spans="2:10" ht="60">
      <c r="B128" s="4" t="s">
        <v>495</v>
      </c>
      <c r="C128" t="s">
        <v>496</v>
      </c>
      <c r="D128" t="s">
        <v>497</v>
      </c>
      <c r="E128">
        <v>2018</v>
      </c>
      <c r="F128" s="4" t="s">
        <v>351</v>
      </c>
      <c r="G128" t="s">
        <v>10</v>
      </c>
      <c r="H128" s="4" t="s">
        <v>498</v>
      </c>
      <c r="I128" t="s">
        <v>497</v>
      </c>
      <c r="J128" s="4" t="s">
        <v>280</v>
      </c>
    </row>
    <row r="129" spans="2:10" ht="39.75" customHeight="1">
      <c r="B129" t="s">
        <v>499</v>
      </c>
      <c r="C129" t="s">
        <v>123</v>
      </c>
      <c r="D129" t="s">
        <v>500</v>
      </c>
      <c r="E129">
        <v>2019</v>
      </c>
      <c r="F129" s="4" t="s">
        <v>351</v>
      </c>
      <c r="G129" t="s">
        <v>10</v>
      </c>
      <c r="H129" s="4" t="s">
        <v>501</v>
      </c>
      <c r="I129" t="s">
        <v>500</v>
      </c>
      <c r="J129" s="4" t="s">
        <v>280</v>
      </c>
    </row>
    <row r="130" spans="2:10" ht="60">
      <c r="B130" s="4" t="s">
        <v>502</v>
      </c>
      <c r="C130" t="s">
        <v>46</v>
      </c>
      <c r="D130" t="s">
        <v>503</v>
      </c>
      <c r="E130">
        <v>2021</v>
      </c>
      <c r="F130" s="4" t="s">
        <v>351</v>
      </c>
      <c r="G130" t="s">
        <v>44</v>
      </c>
      <c r="H130" s="4" t="s">
        <v>504</v>
      </c>
      <c r="I130" t="s">
        <v>503</v>
      </c>
      <c r="J130" s="4" t="s">
        <v>280</v>
      </c>
    </row>
    <row r="131" spans="2:10" ht="60">
      <c r="B131" s="4" t="s">
        <v>505</v>
      </c>
      <c r="C131" t="s">
        <v>496</v>
      </c>
      <c r="D131" t="s">
        <v>506</v>
      </c>
      <c r="E131">
        <v>2021</v>
      </c>
      <c r="F131" s="4" t="s">
        <v>351</v>
      </c>
      <c r="G131" t="s">
        <v>10</v>
      </c>
      <c r="H131" s="4" t="s">
        <v>507</v>
      </c>
      <c r="J131" s="4" t="s">
        <v>280</v>
      </c>
    </row>
    <row r="132" spans="2:10" ht="30">
      <c r="B132" s="4" t="s">
        <v>508</v>
      </c>
      <c r="C132" t="s">
        <v>509</v>
      </c>
      <c r="D132" t="s">
        <v>510</v>
      </c>
      <c r="E132">
        <v>2021</v>
      </c>
      <c r="F132" s="14" t="s">
        <v>102</v>
      </c>
      <c r="G132" t="s">
        <v>44</v>
      </c>
      <c r="H132" s="4" t="s">
        <v>511</v>
      </c>
      <c r="J132" s="4" t="s">
        <v>280</v>
      </c>
    </row>
    <row r="133" spans="2:10" ht="45">
      <c r="B133" s="4" t="s">
        <v>512</v>
      </c>
      <c r="C133" t="s">
        <v>41</v>
      </c>
      <c r="D133" t="s">
        <v>514</v>
      </c>
      <c r="E133">
        <v>2021</v>
      </c>
      <c r="F133" s="14" t="s">
        <v>102</v>
      </c>
      <c r="G133" t="s">
        <v>44</v>
      </c>
      <c r="H133" s="4" t="s">
        <v>513</v>
      </c>
      <c r="J133" t="s">
        <v>280</v>
      </c>
    </row>
    <row r="134" spans="2:10" ht="45">
      <c r="B134" s="4" t="s">
        <v>515</v>
      </c>
      <c r="C134" t="s">
        <v>196</v>
      </c>
      <c r="D134" s="4" t="s">
        <v>516</v>
      </c>
      <c r="E134">
        <v>2021</v>
      </c>
      <c r="F134" s="4" t="s">
        <v>517</v>
      </c>
      <c r="G134" t="s">
        <v>10</v>
      </c>
      <c r="H134" s="4" t="s">
        <v>111</v>
      </c>
    </row>
    <row r="135" spans="2:10" ht="30">
      <c r="B135" s="4" t="s">
        <v>518</v>
      </c>
      <c r="C135" t="s">
        <v>123</v>
      </c>
      <c r="D135" t="s">
        <v>520</v>
      </c>
      <c r="E135">
        <v>2021</v>
      </c>
      <c r="F135" s="4" t="s">
        <v>152</v>
      </c>
      <c r="G135" t="s">
        <v>10</v>
      </c>
      <c r="H135" s="4" t="s">
        <v>519</v>
      </c>
      <c r="J135" s="4" t="s">
        <v>280</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B671-45A8-440D-829F-17043EF42C3D}">
  <dimension ref="F7:J20"/>
  <sheetViews>
    <sheetView topLeftCell="B1" workbookViewId="0">
      <selection activeCell="F7" sqref="F7:I19"/>
    </sheetView>
  </sheetViews>
  <sheetFormatPr defaultRowHeight="15"/>
  <sheetData>
    <row r="7" spans="6:9">
      <c r="F7" t="s">
        <v>1</v>
      </c>
      <c r="G7" t="s">
        <v>251</v>
      </c>
      <c r="H7" t="s">
        <v>252</v>
      </c>
      <c r="I7" t="s">
        <v>490</v>
      </c>
    </row>
    <row r="8" spans="6:9">
      <c r="F8" t="s">
        <v>489</v>
      </c>
      <c r="G8">
        <v>8</v>
      </c>
      <c r="H8">
        <v>1</v>
      </c>
    </row>
    <row r="9" spans="6:9">
      <c r="F9" s="30" t="s">
        <v>240</v>
      </c>
      <c r="G9">
        <v>4</v>
      </c>
      <c r="H9">
        <v>1</v>
      </c>
    </row>
    <row r="10" spans="6:9">
      <c r="F10" s="30" t="s">
        <v>241</v>
      </c>
      <c r="G10">
        <v>5</v>
      </c>
      <c r="H10">
        <v>2</v>
      </c>
    </row>
    <row r="11" spans="6:9">
      <c r="F11" s="30" t="s">
        <v>242</v>
      </c>
      <c r="G11">
        <v>3</v>
      </c>
      <c r="H11">
        <v>1</v>
      </c>
    </row>
    <row r="12" spans="6:9">
      <c r="F12" s="30" t="s">
        <v>243</v>
      </c>
      <c r="G12">
        <v>6</v>
      </c>
      <c r="H12">
        <v>1</v>
      </c>
    </row>
    <row r="13" spans="6:9">
      <c r="F13" s="30" t="s">
        <v>244</v>
      </c>
      <c r="G13">
        <v>6</v>
      </c>
      <c r="H13">
        <v>2</v>
      </c>
    </row>
    <row r="14" spans="6:9">
      <c r="F14" s="30" t="s">
        <v>245</v>
      </c>
      <c r="G14">
        <v>8</v>
      </c>
      <c r="H14">
        <v>2</v>
      </c>
    </row>
    <row r="15" spans="6:9">
      <c r="F15" s="30" t="s">
        <v>246</v>
      </c>
      <c r="G15">
        <v>8</v>
      </c>
      <c r="H15">
        <v>4</v>
      </c>
    </row>
    <row r="16" spans="6:9">
      <c r="F16" s="30" t="s">
        <v>247</v>
      </c>
      <c r="G16">
        <v>5</v>
      </c>
      <c r="H16">
        <v>6</v>
      </c>
    </row>
    <row r="17" spans="6:10">
      <c r="F17" s="30" t="s">
        <v>248</v>
      </c>
      <c r="G17">
        <v>5</v>
      </c>
      <c r="H17">
        <v>3</v>
      </c>
    </row>
    <row r="18" spans="6:10">
      <c r="F18" s="30" t="s">
        <v>249</v>
      </c>
      <c r="G18">
        <v>7</v>
      </c>
      <c r="H18">
        <v>6</v>
      </c>
      <c r="I18">
        <v>2</v>
      </c>
    </row>
    <row r="19" spans="6:10">
      <c r="F19" s="30" t="s">
        <v>488</v>
      </c>
      <c r="G19">
        <v>4</v>
      </c>
      <c r="H19">
        <v>3</v>
      </c>
    </row>
    <row r="20" spans="6:10">
      <c r="J20">
        <f>SUM(G8:I19)</f>
        <v>103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16065-4313-434F-8F98-84CC7D59E39D}">
  <dimension ref="E8:I21"/>
  <sheetViews>
    <sheetView workbookViewId="0">
      <selection activeCell="E35" sqref="E35"/>
    </sheetView>
  </sheetViews>
  <sheetFormatPr defaultRowHeight="15"/>
  <sheetData>
    <row r="8" spans="5:8">
      <c r="E8" t="s">
        <v>1</v>
      </c>
      <c r="F8" t="s">
        <v>251</v>
      </c>
      <c r="G8" t="s">
        <v>252</v>
      </c>
      <c r="H8" t="s">
        <v>490</v>
      </c>
    </row>
    <row r="9" spans="5:8">
      <c r="E9" t="s">
        <v>489</v>
      </c>
      <c r="F9">
        <v>8</v>
      </c>
      <c r="G9">
        <v>1</v>
      </c>
    </row>
    <row r="10" spans="5:8">
      <c r="E10" s="30" t="s">
        <v>240</v>
      </c>
      <c r="F10">
        <v>4</v>
      </c>
      <c r="G10">
        <v>1</v>
      </c>
    </row>
    <row r="11" spans="5:8">
      <c r="E11" s="30" t="s">
        <v>241</v>
      </c>
      <c r="F11">
        <v>5</v>
      </c>
      <c r="G11">
        <v>2</v>
      </c>
    </row>
    <row r="12" spans="5:8">
      <c r="E12" s="30" t="s">
        <v>242</v>
      </c>
      <c r="F12">
        <v>3</v>
      </c>
      <c r="G12">
        <v>1</v>
      </c>
    </row>
    <row r="13" spans="5:8">
      <c r="E13" s="30" t="s">
        <v>243</v>
      </c>
      <c r="F13">
        <v>6</v>
      </c>
      <c r="G13">
        <v>1</v>
      </c>
    </row>
    <row r="14" spans="5:8">
      <c r="E14" s="30" t="s">
        <v>244</v>
      </c>
      <c r="F14">
        <v>6</v>
      </c>
      <c r="G14">
        <v>2</v>
      </c>
    </row>
    <row r="15" spans="5:8">
      <c r="E15" s="30" t="s">
        <v>245</v>
      </c>
      <c r="F15">
        <v>9</v>
      </c>
      <c r="G15">
        <v>2</v>
      </c>
    </row>
    <row r="16" spans="5:8">
      <c r="E16" s="30" t="s">
        <v>246</v>
      </c>
      <c r="F16">
        <v>8</v>
      </c>
      <c r="G16">
        <v>4</v>
      </c>
    </row>
    <row r="17" spans="5:9">
      <c r="E17" s="30" t="s">
        <v>247</v>
      </c>
      <c r="F17">
        <v>6</v>
      </c>
      <c r="G17">
        <v>6</v>
      </c>
    </row>
    <row r="18" spans="5:9">
      <c r="E18" s="30" t="s">
        <v>248</v>
      </c>
      <c r="F18">
        <v>6</v>
      </c>
      <c r="G18">
        <v>3</v>
      </c>
    </row>
    <row r="19" spans="5:9">
      <c r="E19" s="30" t="s">
        <v>249</v>
      </c>
      <c r="F19">
        <v>7</v>
      </c>
      <c r="G19">
        <v>6</v>
      </c>
      <c r="H19">
        <v>2</v>
      </c>
    </row>
    <row r="20" spans="5:9">
      <c r="E20" s="30" t="s">
        <v>488</v>
      </c>
      <c r="F20">
        <v>7</v>
      </c>
      <c r="G20">
        <v>6</v>
      </c>
    </row>
    <row r="21" spans="5:9">
      <c r="I21">
        <f>SUM(F9:G20,H19)</f>
        <v>112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37E0-DE9E-444E-B13C-B9D97D73797B}">
  <dimension ref="B1:J98"/>
  <sheetViews>
    <sheetView tabSelected="1" topLeftCell="A52" zoomScale="145" zoomScaleNormal="145" workbookViewId="0">
      <selection activeCell="B60" sqref="B60"/>
    </sheetView>
  </sheetViews>
  <sheetFormatPr defaultRowHeight="15"/>
  <cols>
    <col min="2" max="2" width="32.28515625" customWidth="1"/>
    <col min="3" max="3" width="66.7109375" customWidth="1"/>
    <col min="5" max="5" width="28.7109375" customWidth="1"/>
    <col min="6" max="6" width="56.28515625" customWidth="1"/>
    <col min="9" max="9" width="35.85546875" customWidth="1"/>
    <col min="10" max="10" width="56.42578125" customWidth="1"/>
  </cols>
  <sheetData>
    <row r="1" spans="2:10" ht="30" customHeight="1">
      <c r="B1" s="36" t="s">
        <v>521</v>
      </c>
      <c r="C1" t="s">
        <v>522</v>
      </c>
      <c r="E1" s="4" t="s">
        <v>570</v>
      </c>
      <c r="F1" s="4" t="s">
        <v>569</v>
      </c>
      <c r="I1" t="s">
        <v>588</v>
      </c>
      <c r="J1" t="s">
        <v>522</v>
      </c>
    </row>
    <row r="2" spans="2:10" ht="30">
      <c r="B2" s="37" t="s">
        <v>568</v>
      </c>
      <c r="C2" s="4" t="s">
        <v>523</v>
      </c>
      <c r="E2" s="37" t="s">
        <v>568</v>
      </c>
      <c r="F2" t="s">
        <v>522</v>
      </c>
      <c r="I2" s="37" t="s">
        <v>568</v>
      </c>
      <c r="J2" s="4" t="s">
        <v>523</v>
      </c>
    </row>
    <row r="3" spans="2:10" ht="27.75" customHeight="1">
      <c r="B3" t="s">
        <v>574</v>
      </c>
      <c r="C3" s="4" t="s">
        <v>524</v>
      </c>
      <c r="E3" t="s">
        <v>587</v>
      </c>
      <c r="F3" t="s">
        <v>571</v>
      </c>
      <c r="I3" t="s">
        <v>595</v>
      </c>
      <c r="J3" t="s">
        <v>525</v>
      </c>
    </row>
    <row r="4" spans="2:10" ht="30">
      <c r="B4" s="4"/>
      <c r="C4" s="4" t="s">
        <v>525</v>
      </c>
      <c r="F4" s="4" t="s">
        <v>523</v>
      </c>
      <c r="J4" s="4" t="s">
        <v>589</v>
      </c>
    </row>
    <row r="5" spans="2:10" ht="30">
      <c r="C5" t="s">
        <v>526</v>
      </c>
      <c r="F5" s="4" t="s">
        <v>524</v>
      </c>
      <c r="J5" s="4" t="s">
        <v>527</v>
      </c>
    </row>
    <row r="6" spans="2:10" ht="30">
      <c r="C6" s="4" t="s">
        <v>77</v>
      </c>
      <c r="F6" s="4" t="s">
        <v>525</v>
      </c>
      <c r="J6" s="4" t="s">
        <v>100</v>
      </c>
    </row>
    <row r="7" spans="2:10" ht="29.25" customHeight="1">
      <c r="C7" s="4" t="s">
        <v>527</v>
      </c>
      <c r="F7" t="s">
        <v>572</v>
      </c>
      <c r="J7" s="4" t="s">
        <v>104</v>
      </c>
    </row>
    <row r="8" spans="2:10" ht="30">
      <c r="C8" s="4" t="s">
        <v>100</v>
      </c>
      <c r="F8" t="s">
        <v>573</v>
      </c>
      <c r="J8" s="4" t="s">
        <v>528</v>
      </c>
    </row>
    <row r="9" spans="2:10" ht="30">
      <c r="C9" s="4" t="s">
        <v>528</v>
      </c>
      <c r="F9" s="4" t="s">
        <v>527</v>
      </c>
      <c r="J9" t="s">
        <v>508</v>
      </c>
    </row>
    <row r="10" spans="2:10" ht="30">
      <c r="C10" t="s">
        <v>508</v>
      </c>
      <c r="F10" s="4" t="s">
        <v>100</v>
      </c>
      <c r="J10" s="4" t="s">
        <v>529</v>
      </c>
    </row>
    <row r="11" spans="2:10" ht="30">
      <c r="C11" s="4" t="s">
        <v>529</v>
      </c>
      <c r="F11" s="4" t="s">
        <v>528</v>
      </c>
      <c r="J11" t="s">
        <v>530</v>
      </c>
    </row>
    <row r="12" spans="2:10" ht="30">
      <c r="C12" t="s">
        <v>530</v>
      </c>
      <c r="F12" t="s">
        <v>508</v>
      </c>
      <c r="J12" s="4" t="s">
        <v>533</v>
      </c>
    </row>
    <row r="13" spans="2:10" ht="30">
      <c r="C13" t="s">
        <v>532</v>
      </c>
      <c r="F13" s="4" t="s">
        <v>529</v>
      </c>
      <c r="J13" t="s">
        <v>534</v>
      </c>
    </row>
    <row r="14" spans="2:10" ht="30">
      <c r="C14" s="4" t="s">
        <v>533</v>
      </c>
      <c r="F14" t="s">
        <v>530</v>
      </c>
      <c r="J14" t="s">
        <v>535</v>
      </c>
    </row>
    <row r="15" spans="2:10" ht="30">
      <c r="C15" t="s">
        <v>534</v>
      </c>
      <c r="F15" s="4" t="s">
        <v>575</v>
      </c>
      <c r="J15" s="4" t="s">
        <v>577</v>
      </c>
    </row>
    <row r="16" spans="2:10" ht="30">
      <c r="C16" t="s">
        <v>535</v>
      </c>
      <c r="F16" s="4" t="s">
        <v>576</v>
      </c>
      <c r="J16" s="4" t="s">
        <v>536</v>
      </c>
    </row>
    <row r="17" spans="3:10">
      <c r="C17" t="s">
        <v>536</v>
      </c>
      <c r="F17" s="4" t="s">
        <v>531</v>
      </c>
      <c r="J17" t="s">
        <v>537</v>
      </c>
    </row>
    <row r="18" spans="3:10" ht="30">
      <c r="C18" t="s">
        <v>537</v>
      </c>
      <c r="F18" s="4" t="s">
        <v>532</v>
      </c>
      <c r="J18" s="4" t="s">
        <v>538</v>
      </c>
    </row>
    <row r="19" spans="3:10">
      <c r="C19" t="s">
        <v>538</v>
      </c>
      <c r="F19" t="s">
        <v>534</v>
      </c>
      <c r="J19" t="s">
        <v>539</v>
      </c>
    </row>
    <row r="20" spans="3:10" ht="30">
      <c r="C20" t="s">
        <v>539</v>
      </c>
      <c r="F20" t="s">
        <v>535</v>
      </c>
      <c r="J20" s="4" t="s">
        <v>540</v>
      </c>
    </row>
    <row r="21" spans="3:10" ht="30">
      <c r="C21" t="s">
        <v>540</v>
      </c>
      <c r="F21" s="4" t="s">
        <v>577</v>
      </c>
      <c r="J21" t="s">
        <v>578</v>
      </c>
    </row>
    <row r="22" spans="3:10" ht="30">
      <c r="C22" t="s">
        <v>541</v>
      </c>
      <c r="F22" s="4" t="s">
        <v>536</v>
      </c>
      <c r="J22" t="s">
        <v>499</v>
      </c>
    </row>
    <row r="23" spans="3:10" ht="30">
      <c r="C23" t="s">
        <v>543</v>
      </c>
      <c r="F23" t="s">
        <v>537</v>
      </c>
      <c r="J23" s="4" t="s">
        <v>474</v>
      </c>
    </row>
    <row r="24" spans="3:10" ht="30">
      <c r="C24" t="s">
        <v>544</v>
      </c>
      <c r="F24" s="4" t="s">
        <v>538</v>
      </c>
      <c r="J24" t="s">
        <v>579</v>
      </c>
    </row>
    <row r="25" spans="3:10" ht="30">
      <c r="C25" t="s">
        <v>545</v>
      </c>
      <c r="F25" t="s">
        <v>539</v>
      </c>
      <c r="J25" s="4" t="s">
        <v>541</v>
      </c>
    </row>
    <row r="26" spans="3:10" ht="30">
      <c r="C26" s="4" t="s">
        <v>546</v>
      </c>
      <c r="F26" t="s">
        <v>578</v>
      </c>
      <c r="J26" s="4" t="s">
        <v>542</v>
      </c>
    </row>
    <row r="27" spans="3:10" ht="30">
      <c r="C27" s="4" t="s">
        <v>547</v>
      </c>
      <c r="F27" t="s">
        <v>499</v>
      </c>
      <c r="J27" t="s">
        <v>544</v>
      </c>
    </row>
    <row r="28" spans="3:10" ht="30">
      <c r="C28" t="s">
        <v>548</v>
      </c>
      <c r="F28" t="s">
        <v>579</v>
      </c>
      <c r="J28" s="4" t="s">
        <v>545</v>
      </c>
    </row>
    <row r="29" spans="3:10" ht="30">
      <c r="C29" t="s">
        <v>549</v>
      </c>
      <c r="F29" s="4" t="s">
        <v>541</v>
      </c>
      <c r="J29" s="4" t="s">
        <v>546</v>
      </c>
    </row>
    <row r="30" spans="3:10" ht="27.75" customHeight="1">
      <c r="C30" s="4" t="s">
        <v>550</v>
      </c>
      <c r="F30" t="s">
        <v>543</v>
      </c>
      <c r="J30" s="4" t="s">
        <v>547</v>
      </c>
    </row>
    <row r="31" spans="3:10" ht="30">
      <c r="C31" s="4" t="s">
        <v>185</v>
      </c>
      <c r="F31" t="s">
        <v>544</v>
      </c>
      <c r="J31" t="s">
        <v>548</v>
      </c>
    </row>
    <row r="32" spans="3:10" ht="30">
      <c r="C32" s="4" t="s">
        <v>188</v>
      </c>
      <c r="F32" s="4" t="s">
        <v>545</v>
      </c>
      <c r="J32" t="s">
        <v>338</v>
      </c>
    </row>
    <row r="33" spans="3:10" ht="30">
      <c r="C33" s="4" t="s">
        <v>551</v>
      </c>
      <c r="F33" s="4" t="s">
        <v>546</v>
      </c>
      <c r="J33" t="s">
        <v>454</v>
      </c>
    </row>
    <row r="34" spans="3:10" ht="30">
      <c r="C34" s="4" t="s">
        <v>552</v>
      </c>
      <c r="F34" s="4" t="s">
        <v>547</v>
      </c>
      <c r="J34" s="4" t="s">
        <v>580</v>
      </c>
    </row>
    <row r="35" spans="3:10" ht="30">
      <c r="C35" s="4" t="s">
        <v>553</v>
      </c>
      <c r="F35" t="s">
        <v>548</v>
      </c>
      <c r="J35" t="s">
        <v>458</v>
      </c>
    </row>
    <row r="36" spans="3:10" ht="30">
      <c r="C36" s="4" t="s">
        <v>554</v>
      </c>
      <c r="F36" t="s">
        <v>338</v>
      </c>
      <c r="J36" s="4" t="s">
        <v>355</v>
      </c>
    </row>
    <row r="37" spans="3:10" ht="29.25" customHeight="1">
      <c r="C37" t="s">
        <v>555</v>
      </c>
      <c r="F37" s="4" t="s">
        <v>580</v>
      </c>
      <c r="J37" t="s">
        <v>581</v>
      </c>
    </row>
    <row r="38" spans="3:10">
      <c r="C38" t="s">
        <v>556</v>
      </c>
      <c r="F38" t="s">
        <v>454</v>
      </c>
      <c r="J38" t="s">
        <v>159</v>
      </c>
    </row>
    <row r="39" spans="3:10" ht="30">
      <c r="C39" t="s">
        <v>557</v>
      </c>
      <c r="F39" t="s">
        <v>458</v>
      </c>
      <c r="J39" s="4" t="s">
        <v>164</v>
      </c>
    </row>
    <row r="40" spans="3:10" ht="30">
      <c r="C40" t="s">
        <v>558</v>
      </c>
      <c r="F40" s="4" t="s">
        <v>355</v>
      </c>
      <c r="J40" t="s">
        <v>590</v>
      </c>
    </row>
    <row r="41" spans="3:10" ht="30">
      <c r="C41" t="s">
        <v>278</v>
      </c>
      <c r="F41" t="s">
        <v>581</v>
      </c>
      <c r="J41" s="4" t="s">
        <v>549</v>
      </c>
    </row>
    <row r="42" spans="3:10" ht="30">
      <c r="C42" t="s">
        <v>559</v>
      </c>
      <c r="F42" s="4" t="s">
        <v>551</v>
      </c>
      <c r="J42" s="4" t="s">
        <v>591</v>
      </c>
    </row>
    <row r="43" spans="3:10" ht="30">
      <c r="C43" t="s">
        <v>560</v>
      </c>
      <c r="F43" s="4" t="s">
        <v>552</v>
      </c>
      <c r="J43" s="4" t="s">
        <v>550</v>
      </c>
    </row>
    <row r="44" spans="3:10" ht="30">
      <c r="C44" t="s">
        <v>561</v>
      </c>
      <c r="F44" s="4" t="s">
        <v>553</v>
      </c>
      <c r="J44" s="4" t="s">
        <v>185</v>
      </c>
    </row>
    <row r="45" spans="3:10" ht="30">
      <c r="C45" s="4" t="s">
        <v>562</v>
      </c>
      <c r="F45" s="4" t="s">
        <v>554</v>
      </c>
      <c r="J45" s="4" t="s">
        <v>188</v>
      </c>
    </row>
    <row r="46" spans="3:10" ht="30">
      <c r="C46" s="4" t="s">
        <v>212</v>
      </c>
      <c r="F46" s="4" t="s">
        <v>555</v>
      </c>
      <c r="J46" s="4" t="s">
        <v>592</v>
      </c>
    </row>
    <row r="47" spans="3:10">
      <c r="C47" s="4" t="s">
        <v>225</v>
      </c>
      <c r="F47" t="s">
        <v>556</v>
      </c>
      <c r="J47" t="s">
        <v>593</v>
      </c>
    </row>
    <row r="48" spans="3:10" ht="30">
      <c r="C48" t="s">
        <v>221</v>
      </c>
      <c r="F48" s="4" t="s">
        <v>557</v>
      </c>
      <c r="J48" s="4" t="s">
        <v>551</v>
      </c>
    </row>
    <row r="49" spans="2:10" ht="30">
      <c r="C49" s="4" t="s">
        <v>564</v>
      </c>
      <c r="F49" s="4" t="s">
        <v>558</v>
      </c>
      <c r="J49" s="4" t="s">
        <v>552</v>
      </c>
    </row>
    <row r="50" spans="2:10" ht="30">
      <c r="C50" s="4" t="s">
        <v>565</v>
      </c>
      <c r="F50" s="4" t="s">
        <v>582</v>
      </c>
      <c r="J50" s="4" t="s">
        <v>553</v>
      </c>
    </row>
    <row r="51" spans="2:10" ht="30">
      <c r="C51" s="4" t="s">
        <v>236</v>
      </c>
      <c r="F51" t="s">
        <v>492</v>
      </c>
      <c r="J51" s="4" t="s">
        <v>554</v>
      </c>
    </row>
    <row r="52" spans="2:10" ht="30">
      <c r="C52" t="s">
        <v>374</v>
      </c>
      <c r="F52" s="4" t="s">
        <v>560</v>
      </c>
      <c r="J52" s="4" t="s">
        <v>555</v>
      </c>
    </row>
    <row r="53" spans="2:10">
      <c r="C53" t="s">
        <v>384</v>
      </c>
      <c r="F53" t="s">
        <v>261</v>
      </c>
      <c r="J53" t="s">
        <v>556</v>
      </c>
    </row>
    <row r="54" spans="2:10" ht="30">
      <c r="C54" t="s">
        <v>380</v>
      </c>
      <c r="F54" t="s">
        <v>583</v>
      </c>
      <c r="J54" s="4" t="s">
        <v>557</v>
      </c>
    </row>
    <row r="55" spans="2:10" ht="30">
      <c r="C55" t="s">
        <v>566</v>
      </c>
      <c r="F55" t="s">
        <v>584</v>
      </c>
      <c r="J55" s="4" t="s">
        <v>558</v>
      </c>
    </row>
    <row r="56" spans="2:10" ht="30">
      <c r="C56" s="4" t="s">
        <v>410</v>
      </c>
      <c r="F56" s="4" t="s">
        <v>204</v>
      </c>
      <c r="J56" s="4" t="s">
        <v>278</v>
      </c>
    </row>
    <row r="57" spans="2:10" ht="30">
      <c r="C57" t="s">
        <v>567</v>
      </c>
      <c r="F57" s="4" t="s">
        <v>562</v>
      </c>
      <c r="J57" t="s">
        <v>492</v>
      </c>
    </row>
    <row r="58" spans="2:10" ht="30">
      <c r="F58" s="4" t="s">
        <v>212</v>
      </c>
      <c r="J58" s="4" t="s">
        <v>559</v>
      </c>
    </row>
    <row r="59" spans="2:10" ht="30">
      <c r="B59" s="39" t="s">
        <v>596</v>
      </c>
      <c r="F59" t="s">
        <v>225</v>
      </c>
      <c r="J59" s="4" t="s">
        <v>560</v>
      </c>
    </row>
    <row r="60" spans="2:10" ht="30">
      <c r="B60" t="s">
        <v>597</v>
      </c>
      <c r="C60" t="s">
        <v>522</v>
      </c>
      <c r="F60" s="4" t="s">
        <v>221</v>
      </c>
      <c r="J60" t="s">
        <v>261</v>
      </c>
    </row>
    <row r="61" spans="2:10" ht="30">
      <c r="C61" s="4" t="s">
        <v>523</v>
      </c>
      <c r="F61" s="4" t="s">
        <v>585</v>
      </c>
      <c r="J61" t="s">
        <v>583</v>
      </c>
    </row>
    <row r="62" spans="2:10" ht="30">
      <c r="C62" s="4" t="s">
        <v>525</v>
      </c>
      <c r="F62" s="4" t="s">
        <v>565</v>
      </c>
      <c r="J62" s="4" t="s">
        <v>561</v>
      </c>
    </row>
    <row r="63" spans="2:10" ht="30">
      <c r="C63" s="4" t="s">
        <v>527</v>
      </c>
      <c r="F63" s="4" t="s">
        <v>236</v>
      </c>
      <c r="J63" s="4" t="s">
        <v>204</v>
      </c>
    </row>
    <row r="64" spans="2:10" ht="30">
      <c r="C64" s="4" t="s">
        <v>100</v>
      </c>
      <c r="F64" t="s">
        <v>374</v>
      </c>
      <c r="J64" s="4" t="s">
        <v>562</v>
      </c>
    </row>
    <row r="65" spans="3:10" ht="30">
      <c r="C65" s="4" t="s">
        <v>528</v>
      </c>
      <c r="F65" t="s">
        <v>384</v>
      </c>
      <c r="J65" s="4" t="s">
        <v>212</v>
      </c>
    </row>
    <row r="66" spans="3:10" ht="30">
      <c r="C66" t="s">
        <v>508</v>
      </c>
      <c r="F66" s="4" t="s">
        <v>586</v>
      </c>
      <c r="J66" s="38" t="s">
        <v>221</v>
      </c>
    </row>
    <row r="67" spans="3:10" ht="30">
      <c r="C67" s="4" t="s">
        <v>529</v>
      </c>
      <c r="F67" s="4" t="s">
        <v>401</v>
      </c>
      <c r="J67" s="4" t="s">
        <v>563</v>
      </c>
    </row>
    <row r="68" spans="3:10" ht="30">
      <c r="C68" t="s">
        <v>530</v>
      </c>
      <c r="F68" t="s">
        <v>566</v>
      </c>
      <c r="J68" s="4" t="s">
        <v>594</v>
      </c>
    </row>
    <row r="69" spans="3:10" ht="30">
      <c r="C69" t="s">
        <v>534</v>
      </c>
      <c r="F69" s="4" t="s">
        <v>393</v>
      </c>
      <c r="J69" s="4" t="s">
        <v>564</v>
      </c>
    </row>
    <row r="70" spans="3:10" ht="30">
      <c r="C70" t="s">
        <v>535</v>
      </c>
      <c r="F70" t="s">
        <v>567</v>
      </c>
      <c r="J70" s="4" t="s">
        <v>585</v>
      </c>
    </row>
    <row r="71" spans="3:10" ht="30">
      <c r="C71" s="4" t="s">
        <v>536</v>
      </c>
      <c r="J71" t="s">
        <v>565</v>
      </c>
    </row>
    <row r="72" spans="3:10" ht="30">
      <c r="C72" t="s">
        <v>537</v>
      </c>
      <c r="J72" s="4" t="s">
        <v>236</v>
      </c>
    </row>
    <row r="73" spans="3:10" ht="30">
      <c r="C73" t="s">
        <v>538</v>
      </c>
      <c r="J73" s="4" t="s">
        <v>374</v>
      </c>
    </row>
    <row r="74" spans="3:10">
      <c r="C74" t="s">
        <v>539</v>
      </c>
      <c r="J74" t="s">
        <v>384</v>
      </c>
    </row>
    <row r="75" spans="3:10" ht="30">
      <c r="C75" t="s">
        <v>541</v>
      </c>
      <c r="J75" s="4" t="s">
        <v>380</v>
      </c>
    </row>
    <row r="76" spans="3:10" ht="30">
      <c r="C76" t="s">
        <v>544</v>
      </c>
      <c r="J76" s="4" t="s">
        <v>401</v>
      </c>
    </row>
    <row r="77" spans="3:10">
      <c r="C77" t="s">
        <v>545</v>
      </c>
      <c r="J77" t="s">
        <v>566</v>
      </c>
    </row>
    <row r="78" spans="3:10" ht="30">
      <c r="C78" s="4" t="s">
        <v>546</v>
      </c>
      <c r="J78" s="4" t="s">
        <v>410</v>
      </c>
    </row>
    <row r="79" spans="3:10" ht="30">
      <c r="C79" s="4" t="s">
        <v>547</v>
      </c>
      <c r="J79" s="4" t="s">
        <v>393</v>
      </c>
    </row>
    <row r="80" spans="3:10">
      <c r="C80" t="s">
        <v>548</v>
      </c>
      <c r="J80" t="s">
        <v>567</v>
      </c>
    </row>
    <row r="81" spans="3:3">
      <c r="C81" s="4" t="s">
        <v>551</v>
      </c>
    </row>
    <row r="82" spans="3:3" ht="30">
      <c r="C82" s="4" t="s">
        <v>552</v>
      </c>
    </row>
    <row r="83" spans="3:3" ht="30">
      <c r="C83" s="4" t="s">
        <v>553</v>
      </c>
    </row>
    <row r="84" spans="3:3" ht="30">
      <c r="C84" s="4" t="s">
        <v>554</v>
      </c>
    </row>
    <row r="85" spans="3:3">
      <c r="C85" t="s">
        <v>555</v>
      </c>
    </row>
    <row r="86" spans="3:3">
      <c r="C86" t="s">
        <v>556</v>
      </c>
    </row>
    <row r="87" spans="3:3">
      <c r="C87" t="s">
        <v>557</v>
      </c>
    </row>
    <row r="88" spans="3:3">
      <c r="C88" t="s">
        <v>558</v>
      </c>
    </row>
    <row r="89" spans="3:3">
      <c r="C89" t="s">
        <v>560</v>
      </c>
    </row>
    <row r="90" spans="3:3" ht="30">
      <c r="C90" s="4" t="s">
        <v>562</v>
      </c>
    </row>
    <row r="91" spans="3:3" ht="30">
      <c r="C91" s="4" t="s">
        <v>212</v>
      </c>
    </row>
    <row r="92" spans="3:3">
      <c r="C92" t="s">
        <v>221</v>
      </c>
    </row>
    <row r="93" spans="3:3">
      <c r="C93" s="4" t="s">
        <v>565</v>
      </c>
    </row>
    <row r="94" spans="3:3" ht="30">
      <c r="C94" s="4" t="s">
        <v>236</v>
      </c>
    </row>
    <row r="95" spans="3:3">
      <c r="C95" t="s">
        <v>374</v>
      </c>
    </row>
    <row r="96" spans="3:3">
      <c r="C96" t="s">
        <v>384</v>
      </c>
    </row>
    <row r="97" spans="3:3">
      <c r="C97" t="s">
        <v>566</v>
      </c>
    </row>
    <row r="98" spans="3:3">
      <c r="C98" t="s">
        <v>567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Trend</vt:lpstr>
      <vt:lpstr>Trend-Rev2</vt:lpstr>
      <vt:lpstr>Differences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Sina Ghol</dc:creator>
  <cp:lastModifiedBy>Sina Ghol</cp:lastModifiedBy>
  <cp:lastPrinted>2021-11-24T14:01:30Z</cp:lastPrinted>
  <dcterms:created xsi:type="dcterms:W3CDTF">2015-06-05T18:17:20Z</dcterms:created>
  <dcterms:modified xsi:type="dcterms:W3CDTF">2021-11-29T17:49:54Z</dcterms:modified>
</cp:coreProperties>
</file>