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lyon/Desktop/"/>
    </mc:Choice>
  </mc:AlternateContent>
  <xr:revisionPtr revIDLastSave="0" documentId="13_ncr:1_{88FF5CA6-35A8-9040-90A4-35CF47C276B5}" xr6:coauthVersionLast="46" xr6:coauthVersionMax="46" xr10:uidLastSave="{00000000-0000-0000-0000-000000000000}"/>
  <bookViews>
    <workbookView xWindow="0" yWindow="0" windowWidth="25600" windowHeight="16000" xr2:uid="{45D78402-1D65-E74F-B3F7-AF7FF12FDE0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1" l="1"/>
  <c r="D62" i="1"/>
  <c r="E62" i="1"/>
  <c r="F62" i="1"/>
  <c r="G62" i="1"/>
  <c r="H62" i="1"/>
  <c r="I62" i="1"/>
  <c r="J62" i="1"/>
  <c r="K62" i="1"/>
  <c r="B62" i="1"/>
  <c r="C61" i="1"/>
  <c r="D61" i="1"/>
  <c r="E61" i="1"/>
  <c r="F61" i="1"/>
  <c r="G61" i="1"/>
  <c r="H61" i="1"/>
  <c r="I61" i="1"/>
  <c r="J61" i="1"/>
  <c r="K61" i="1"/>
  <c r="B61" i="1"/>
  <c r="C55" i="1"/>
  <c r="D55" i="1"/>
  <c r="E55" i="1"/>
  <c r="F55" i="1"/>
  <c r="G55" i="1"/>
  <c r="H55" i="1"/>
  <c r="I55" i="1"/>
  <c r="J55" i="1"/>
  <c r="K55" i="1"/>
  <c r="B55" i="1"/>
  <c r="C54" i="1"/>
  <c r="D54" i="1"/>
  <c r="E54" i="1"/>
  <c r="F54" i="1"/>
  <c r="G54" i="1"/>
  <c r="H54" i="1"/>
  <c r="I54" i="1"/>
  <c r="J54" i="1"/>
  <c r="K54" i="1"/>
  <c r="B54" i="1"/>
  <c r="C48" i="1"/>
  <c r="D48" i="1"/>
  <c r="E48" i="1"/>
  <c r="F48" i="1"/>
  <c r="G48" i="1"/>
  <c r="H48" i="1"/>
  <c r="I48" i="1"/>
  <c r="J48" i="1"/>
  <c r="K48" i="1"/>
  <c r="B48" i="1"/>
  <c r="C47" i="1"/>
  <c r="D47" i="1"/>
  <c r="E47" i="1"/>
  <c r="F47" i="1"/>
  <c r="G47" i="1"/>
  <c r="H47" i="1"/>
  <c r="I47" i="1"/>
  <c r="J47" i="1"/>
  <c r="K47" i="1"/>
  <c r="B47" i="1"/>
  <c r="C41" i="1"/>
  <c r="D41" i="1"/>
  <c r="E41" i="1"/>
  <c r="F41" i="1"/>
  <c r="G41" i="1"/>
  <c r="H41" i="1"/>
  <c r="I41" i="1"/>
  <c r="J41" i="1"/>
  <c r="K41" i="1"/>
  <c r="B41" i="1"/>
  <c r="C40" i="1"/>
  <c r="D40" i="1"/>
  <c r="E40" i="1"/>
  <c r="F40" i="1"/>
  <c r="G40" i="1"/>
  <c r="H40" i="1"/>
  <c r="I40" i="1"/>
  <c r="J40" i="1"/>
  <c r="K40" i="1"/>
  <c r="B40" i="1"/>
  <c r="C34" i="1"/>
  <c r="D34" i="1"/>
  <c r="E34" i="1"/>
  <c r="F34" i="1"/>
  <c r="G34" i="1"/>
  <c r="H34" i="1"/>
  <c r="I34" i="1"/>
  <c r="J34" i="1"/>
  <c r="K34" i="1"/>
  <c r="B34" i="1"/>
  <c r="C33" i="1"/>
  <c r="D33" i="1"/>
  <c r="E33" i="1"/>
  <c r="F33" i="1"/>
  <c r="G33" i="1"/>
  <c r="H33" i="1"/>
  <c r="I33" i="1"/>
  <c r="J33" i="1"/>
  <c r="K33" i="1"/>
  <c r="B33" i="1"/>
  <c r="C27" i="1"/>
  <c r="D27" i="1"/>
  <c r="E27" i="1"/>
  <c r="F27" i="1"/>
  <c r="G27" i="1"/>
  <c r="H27" i="1"/>
  <c r="I27" i="1"/>
  <c r="J27" i="1"/>
  <c r="K27" i="1"/>
  <c r="B27" i="1"/>
  <c r="C26" i="1"/>
  <c r="D26" i="1"/>
  <c r="E26" i="1"/>
  <c r="F26" i="1"/>
  <c r="G26" i="1"/>
  <c r="H26" i="1"/>
  <c r="I26" i="1"/>
  <c r="J26" i="1"/>
  <c r="K26" i="1"/>
  <c r="B26" i="1"/>
  <c r="C20" i="1"/>
  <c r="D20" i="1"/>
  <c r="E20" i="1"/>
  <c r="F20" i="1"/>
  <c r="G20" i="1"/>
  <c r="H20" i="1"/>
  <c r="I20" i="1"/>
  <c r="J20" i="1"/>
  <c r="K20" i="1"/>
  <c r="B20" i="1"/>
  <c r="C19" i="1"/>
  <c r="D19" i="1"/>
  <c r="E19" i="1"/>
  <c r="F19" i="1"/>
  <c r="G19" i="1"/>
  <c r="H19" i="1"/>
  <c r="I19" i="1"/>
  <c r="J19" i="1"/>
  <c r="K19" i="1"/>
  <c r="B19" i="1"/>
  <c r="C13" i="1"/>
  <c r="D13" i="1"/>
  <c r="E13" i="1"/>
  <c r="F13" i="1"/>
  <c r="G13" i="1"/>
  <c r="H13" i="1"/>
  <c r="I13" i="1"/>
  <c r="J13" i="1"/>
  <c r="K13" i="1"/>
  <c r="B13" i="1"/>
  <c r="C12" i="1"/>
  <c r="D12" i="1"/>
  <c r="E12" i="1"/>
  <c r="F12" i="1"/>
  <c r="G12" i="1"/>
  <c r="H12" i="1"/>
  <c r="I12" i="1"/>
  <c r="J12" i="1"/>
  <c r="K12" i="1"/>
  <c r="B12" i="1"/>
  <c r="C5" i="1"/>
  <c r="D5" i="1"/>
  <c r="E5" i="1"/>
  <c r="F5" i="1"/>
  <c r="G5" i="1"/>
  <c r="H5" i="1"/>
  <c r="I5" i="1"/>
  <c r="J5" i="1"/>
  <c r="K5" i="1"/>
  <c r="B5" i="1"/>
  <c r="K4" i="1"/>
  <c r="J4" i="1"/>
  <c r="I4" i="1"/>
  <c r="H4" i="1"/>
  <c r="G4" i="1"/>
  <c r="F4" i="1"/>
  <c r="E4" i="1"/>
  <c r="D4" i="1"/>
  <c r="C4" i="1"/>
  <c r="B4" i="1"/>
  <c r="C1" i="1"/>
</calcChain>
</file>

<file path=xl/sharedStrings.xml><?xml version="1.0" encoding="utf-8"?>
<sst xmlns="http://schemas.openxmlformats.org/spreadsheetml/2006/main" count="170" uniqueCount="53">
  <si>
    <t># AG</t>
  </si>
  <si>
    <t># AGA</t>
  </si>
  <si>
    <t># EG</t>
  </si>
  <si>
    <t># EGA</t>
  </si>
  <si>
    <t># Other</t>
  </si>
  <si>
    <t>Primary Instrument</t>
  </si>
  <si>
    <t># with &gt;= 1 Effects</t>
  </si>
  <si>
    <t># with LP</t>
  </si>
  <si>
    <t>Cluster 0</t>
  </si>
  <si>
    <t># Major</t>
  </si>
  <si>
    <t># Minor</t>
  </si>
  <si>
    <t>Cluster 1</t>
  </si>
  <si>
    <t>Cluster 2</t>
  </si>
  <si>
    <t>Cluster 3</t>
  </si>
  <si>
    <t>Cluster 4</t>
  </si>
  <si>
    <t>Cluster 5</t>
  </si>
  <si>
    <t>Cluster 6</t>
  </si>
  <si>
    <t>Cluster 7</t>
  </si>
  <si>
    <t># Neither Major/Minor</t>
  </si>
  <si>
    <t>Total</t>
  </si>
  <si>
    <t>Count</t>
  </si>
  <si>
    <t>% of cluster</t>
  </si>
  <si>
    <t>% of total category</t>
  </si>
  <si>
    <t>Label #</t>
  </si>
  <si>
    <t>Looping pedal - # of loops - reverse effect used?</t>
  </si>
  <si>
    <t>Other effects used</t>
  </si>
  <si>
    <t>Subjective label portion</t>
  </si>
  <si>
    <t>AG</t>
  </si>
  <si>
    <t>AGA</t>
  </si>
  <si>
    <t>EG</t>
  </si>
  <si>
    <t>EGA</t>
  </si>
  <si>
    <t>Acoustic Guitar</t>
  </si>
  <si>
    <t>Acoustic Guitar Amplified</t>
  </si>
  <si>
    <t>Electric Guitar</t>
  </si>
  <si>
    <t>Electric Guitar Amplified</t>
  </si>
  <si>
    <t>LP</t>
  </si>
  <si>
    <t>Looping Pedal</t>
  </si>
  <si>
    <t>Rev</t>
  </si>
  <si>
    <t>Reverse Effect</t>
  </si>
  <si>
    <t>Ch</t>
  </si>
  <si>
    <t>Chorus Effect</t>
  </si>
  <si>
    <t>Dis</t>
  </si>
  <si>
    <t>Distortion Effect</t>
  </si>
  <si>
    <t>Dir</t>
  </si>
  <si>
    <t>Dirt Effect</t>
  </si>
  <si>
    <t>Ec</t>
  </si>
  <si>
    <t>Echo Effect</t>
  </si>
  <si>
    <t>Re</t>
  </si>
  <si>
    <t>Reverb Effect</t>
  </si>
  <si>
    <t>Wa</t>
  </si>
  <si>
    <t>Wah Effect</t>
  </si>
  <si>
    <t>Abbreviation</t>
  </si>
  <si>
    <t>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</si>
</sst>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0" fontId="0" fillId="0" borderId="4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2" borderId="4" xfId="0" applyFill="1" applyBorder="1" applyAlignment="1">
      <alignment horizontal="center"/>
    </xf>
    <xf numFmtId="0" fontId="0" fillId="0" borderId="1" xfId="0" applyBorder="1"/>
    <xf numFmtId="2" fontId="0" fillId="0" borderId="2" xfId="0" applyNumberForma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BE56-922E-C744-8152-1CB40E446858}">
  <dimension ref="A1:K62"/>
  <sheetViews>
    <sheetView tabSelected="1" workbookViewId="0">
      <selection activeCell="I60" sqref="I60"/>
    </sheetView>
  </sheetViews>
  <sheetFormatPr baseColWidth="10" defaultRowHeight="16" x14ac:dyDescent="0.2"/>
  <cols>
    <col min="1" max="1" width="16.83203125" bestFit="1" customWidth="1"/>
    <col min="2" max="2" width="44.33203125" customWidth="1"/>
    <col min="8" max="8" width="16.6640625" bestFit="1" customWidth="1"/>
    <col min="11" max="11" width="20" bestFit="1" customWidth="1"/>
  </cols>
  <sheetData>
    <row r="1" spans="1:11" ht="17" thickBot="1" x14ac:dyDescent="0.25">
      <c r="B1" s="2" t="s">
        <v>19</v>
      </c>
      <c r="C1" s="12">
        <f>C8+C15+C22+C29+C36+C43+C50+C57</f>
        <v>167</v>
      </c>
    </row>
    <row r="2" spans="1:11" x14ac:dyDescent="0.2">
      <c r="B2" s="3" t="s">
        <v>5</v>
      </c>
      <c r="C2" s="11"/>
      <c r="D2" s="3"/>
      <c r="E2" s="3"/>
      <c r="F2" s="3"/>
      <c r="G2" s="8"/>
      <c r="H2" s="9"/>
      <c r="I2" s="10"/>
      <c r="J2" s="10"/>
    </row>
    <row r="3" spans="1:11" x14ac:dyDescent="0.2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4" t="s">
        <v>7</v>
      </c>
      <c r="H3" s="5" t="s">
        <v>6</v>
      </c>
      <c r="I3" s="5" t="s">
        <v>9</v>
      </c>
      <c r="J3" s="5" t="s">
        <v>10</v>
      </c>
      <c r="K3" s="5" t="s">
        <v>18</v>
      </c>
    </row>
    <row r="4" spans="1:11" x14ac:dyDescent="0.2">
      <c r="A4" t="s">
        <v>20</v>
      </c>
      <c r="B4" s="6">
        <f>B11+B18+B25+B32+B39+B46+B53+B60</f>
        <v>67</v>
      </c>
      <c r="C4" s="6">
        <f>C11+C18+C25+C32+C39+C46+C53+C60</f>
        <v>30</v>
      </c>
      <c r="D4" s="6">
        <f>D11+D18+D25+D32+D39+D46+D53+D60</f>
        <v>2</v>
      </c>
      <c r="E4" s="6">
        <f>E11+E18+E25+E32+E39+E46+E53+E60</f>
        <v>51</v>
      </c>
      <c r="F4" s="6">
        <f>F11+F18+F25+F32+F39+F46+F53+F60</f>
        <v>17</v>
      </c>
      <c r="G4" s="6">
        <f>G11+G18+G25+G32+G39+G46+G53+G60</f>
        <v>58</v>
      </c>
      <c r="H4" s="6">
        <f>H11+H18+H25+H32+H39+H46+H53+H60</f>
        <v>48</v>
      </c>
      <c r="I4" s="6">
        <f>I11+I18+I25+I32+I39+I46+I53+I60</f>
        <v>44</v>
      </c>
      <c r="J4" s="6">
        <f>J11+J18+J25+J32+J39+J46+J53+J60</f>
        <v>28</v>
      </c>
      <c r="K4" s="6">
        <f>K11+K18+K25+K32+K39+K46+K53+K60</f>
        <v>96</v>
      </c>
    </row>
    <row r="5" spans="1:11" x14ac:dyDescent="0.2">
      <c r="A5" t="s">
        <v>21</v>
      </c>
      <c r="B5" s="13">
        <f>B4/$C$1</f>
        <v>0.40119760479041916</v>
      </c>
      <c r="C5" s="13">
        <f t="shared" ref="C5:K5" si="0">C4/$C$1</f>
        <v>0.17964071856287425</v>
      </c>
      <c r="D5" s="13">
        <f t="shared" si="0"/>
        <v>1.1976047904191617E-2</v>
      </c>
      <c r="E5" s="13">
        <f t="shared" si="0"/>
        <v>0.30538922155688625</v>
      </c>
      <c r="F5" s="13">
        <f t="shared" si="0"/>
        <v>0.10179640718562874</v>
      </c>
      <c r="G5" s="13">
        <f t="shared" si="0"/>
        <v>0.3473053892215569</v>
      </c>
      <c r="H5" s="13">
        <f t="shared" si="0"/>
        <v>0.28742514970059879</v>
      </c>
      <c r="I5" s="13">
        <f t="shared" si="0"/>
        <v>0.26347305389221559</v>
      </c>
      <c r="J5" s="13">
        <f t="shared" si="0"/>
        <v>0.16766467065868262</v>
      </c>
      <c r="K5" s="13">
        <f t="shared" si="0"/>
        <v>0.57485029940119758</v>
      </c>
    </row>
    <row r="6" spans="1:11" x14ac:dyDescent="0.2">
      <c r="A6" t="s">
        <v>22</v>
      </c>
      <c r="B6" s="13">
        <v>1</v>
      </c>
      <c r="C6" s="13">
        <v>1</v>
      </c>
      <c r="D6" s="13">
        <v>1</v>
      </c>
      <c r="E6" s="13">
        <v>1</v>
      </c>
      <c r="F6" s="13">
        <v>1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</row>
    <row r="7" spans="1:11" ht="17" thickBot="1" x14ac:dyDescent="0.25"/>
    <row r="8" spans="1:11" ht="17" thickBot="1" x14ac:dyDescent="0.25">
      <c r="B8" s="2" t="s">
        <v>8</v>
      </c>
      <c r="C8" s="12">
        <v>28</v>
      </c>
    </row>
    <row r="9" spans="1:11" x14ac:dyDescent="0.2">
      <c r="B9" s="3" t="s">
        <v>5</v>
      </c>
      <c r="C9" s="11"/>
      <c r="D9" s="3"/>
      <c r="E9" s="3"/>
      <c r="F9" s="3"/>
      <c r="G9" s="8"/>
      <c r="H9" s="9"/>
      <c r="I9" s="10"/>
      <c r="J9" s="10"/>
    </row>
    <row r="10" spans="1:11" x14ac:dyDescent="0.2">
      <c r="B10" s="6" t="s">
        <v>0</v>
      </c>
      <c r="C10" s="6" t="s">
        <v>1</v>
      </c>
      <c r="D10" s="6" t="s">
        <v>2</v>
      </c>
      <c r="E10" s="6" t="s">
        <v>3</v>
      </c>
      <c r="F10" s="6" t="s">
        <v>4</v>
      </c>
      <c r="G10" s="4" t="s">
        <v>7</v>
      </c>
      <c r="H10" s="5" t="s">
        <v>6</v>
      </c>
      <c r="I10" s="5" t="s">
        <v>9</v>
      </c>
      <c r="J10" s="5" t="s">
        <v>10</v>
      </c>
      <c r="K10" s="5" t="s">
        <v>18</v>
      </c>
    </row>
    <row r="11" spans="1:11" x14ac:dyDescent="0.2">
      <c r="A11" t="s">
        <v>20</v>
      </c>
      <c r="B11" s="6">
        <v>11</v>
      </c>
      <c r="C11" s="6">
        <v>6</v>
      </c>
      <c r="D11" s="6">
        <v>1</v>
      </c>
      <c r="E11" s="6">
        <v>6</v>
      </c>
      <c r="F11" s="6">
        <v>4</v>
      </c>
      <c r="G11" s="6">
        <v>8</v>
      </c>
      <c r="H11" s="6">
        <v>5</v>
      </c>
      <c r="I11" s="6">
        <v>6</v>
      </c>
      <c r="J11" s="6">
        <v>7</v>
      </c>
      <c r="K11" s="6">
        <v>16</v>
      </c>
    </row>
    <row r="12" spans="1:11" x14ac:dyDescent="0.2">
      <c r="A12" t="s">
        <v>21</v>
      </c>
      <c r="B12" s="13">
        <f>B11/$C$8</f>
        <v>0.39285714285714285</v>
      </c>
      <c r="C12" s="13">
        <f t="shared" ref="C12:K12" si="1">C11/$C$8</f>
        <v>0.21428571428571427</v>
      </c>
      <c r="D12" s="13">
        <f t="shared" si="1"/>
        <v>3.5714285714285712E-2</v>
      </c>
      <c r="E12" s="13">
        <f t="shared" si="1"/>
        <v>0.21428571428571427</v>
      </c>
      <c r="F12" s="13">
        <f t="shared" si="1"/>
        <v>0.14285714285714285</v>
      </c>
      <c r="G12" s="13">
        <f t="shared" si="1"/>
        <v>0.2857142857142857</v>
      </c>
      <c r="H12" s="13">
        <f t="shared" si="1"/>
        <v>0.17857142857142858</v>
      </c>
      <c r="I12" s="13">
        <f t="shared" si="1"/>
        <v>0.21428571428571427</v>
      </c>
      <c r="J12" s="13">
        <f t="shared" si="1"/>
        <v>0.25</v>
      </c>
      <c r="K12" s="13">
        <f t="shared" si="1"/>
        <v>0.5714285714285714</v>
      </c>
    </row>
    <row r="13" spans="1:11" x14ac:dyDescent="0.2">
      <c r="A13" t="s">
        <v>22</v>
      </c>
      <c r="B13" s="13">
        <f>B11/B4</f>
        <v>0.16417910447761194</v>
      </c>
      <c r="C13" s="13">
        <f t="shared" ref="C13:K13" si="2">C11/C4</f>
        <v>0.2</v>
      </c>
      <c r="D13" s="13">
        <f t="shared" si="2"/>
        <v>0.5</v>
      </c>
      <c r="E13" s="13">
        <f t="shared" si="2"/>
        <v>0.11764705882352941</v>
      </c>
      <c r="F13" s="13">
        <f t="shared" si="2"/>
        <v>0.23529411764705882</v>
      </c>
      <c r="G13" s="13">
        <f t="shared" si="2"/>
        <v>0.13793103448275862</v>
      </c>
      <c r="H13" s="13">
        <f t="shared" si="2"/>
        <v>0.10416666666666667</v>
      </c>
      <c r="I13" s="13">
        <f t="shared" si="2"/>
        <v>0.13636363636363635</v>
      </c>
      <c r="J13" s="13">
        <f t="shared" si="2"/>
        <v>0.25</v>
      </c>
      <c r="K13" s="13">
        <f t="shared" si="2"/>
        <v>0.16666666666666666</v>
      </c>
    </row>
    <row r="14" spans="1:11" ht="17" thickBot="1" x14ac:dyDescent="0.25"/>
    <row r="15" spans="1:11" ht="17" thickBot="1" x14ac:dyDescent="0.25">
      <c r="B15" s="2" t="s">
        <v>11</v>
      </c>
      <c r="C15" s="12">
        <v>16</v>
      </c>
    </row>
    <row r="16" spans="1:11" x14ac:dyDescent="0.2">
      <c r="B16" s="3" t="s">
        <v>5</v>
      </c>
      <c r="C16" s="11"/>
      <c r="D16" s="3"/>
      <c r="E16" s="3"/>
      <c r="F16" s="3"/>
      <c r="G16" s="8"/>
      <c r="H16" s="9"/>
      <c r="I16" s="10"/>
      <c r="J16" s="10"/>
    </row>
    <row r="17" spans="1:11" x14ac:dyDescent="0.2">
      <c r="B17" s="6" t="s">
        <v>0</v>
      </c>
      <c r="C17" s="6" t="s">
        <v>1</v>
      </c>
      <c r="D17" s="6" t="s">
        <v>2</v>
      </c>
      <c r="E17" s="6" t="s">
        <v>3</v>
      </c>
      <c r="F17" s="6" t="s">
        <v>4</v>
      </c>
      <c r="G17" s="4" t="s">
        <v>7</v>
      </c>
      <c r="H17" s="5" t="s">
        <v>6</v>
      </c>
      <c r="I17" s="5" t="s">
        <v>9</v>
      </c>
      <c r="J17" s="5" t="s">
        <v>10</v>
      </c>
      <c r="K17" s="6" t="s">
        <v>18</v>
      </c>
    </row>
    <row r="18" spans="1:11" x14ac:dyDescent="0.2">
      <c r="A18" t="s">
        <v>20</v>
      </c>
      <c r="B18" s="6">
        <v>3</v>
      </c>
      <c r="C18" s="6">
        <v>3</v>
      </c>
      <c r="D18" s="6">
        <v>0</v>
      </c>
      <c r="E18" s="6">
        <v>8</v>
      </c>
      <c r="F18" s="6">
        <v>2</v>
      </c>
      <c r="G18" s="6">
        <v>7</v>
      </c>
      <c r="H18" s="6">
        <v>9</v>
      </c>
      <c r="I18" s="6">
        <v>8</v>
      </c>
      <c r="J18" s="6">
        <v>1</v>
      </c>
      <c r="K18" s="6">
        <v>7</v>
      </c>
    </row>
    <row r="19" spans="1:11" x14ac:dyDescent="0.2">
      <c r="A19" t="s">
        <v>21</v>
      </c>
      <c r="B19" s="13">
        <f>B18/$C$15</f>
        <v>0.1875</v>
      </c>
      <c r="C19" s="13">
        <f t="shared" ref="C19:K19" si="3">C18/$C$15</f>
        <v>0.1875</v>
      </c>
      <c r="D19" s="13">
        <f t="shared" si="3"/>
        <v>0</v>
      </c>
      <c r="E19" s="13">
        <f t="shared" si="3"/>
        <v>0.5</v>
      </c>
      <c r="F19" s="13">
        <f t="shared" si="3"/>
        <v>0.125</v>
      </c>
      <c r="G19" s="13">
        <f t="shared" si="3"/>
        <v>0.4375</v>
      </c>
      <c r="H19" s="13">
        <f t="shared" si="3"/>
        <v>0.5625</v>
      </c>
      <c r="I19" s="13">
        <f t="shared" si="3"/>
        <v>0.5</v>
      </c>
      <c r="J19" s="13">
        <f t="shared" si="3"/>
        <v>6.25E-2</v>
      </c>
      <c r="K19" s="13">
        <f t="shared" si="3"/>
        <v>0.4375</v>
      </c>
    </row>
    <row r="20" spans="1:11" x14ac:dyDescent="0.2">
      <c r="A20" t="s">
        <v>22</v>
      </c>
      <c r="B20" s="13">
        <f>B18/B4</f>
        <v>4.4776119402985072E-2</v>
      </c>
      <c r="C20" s="13">
        <f t="shared" ref="C20:K20" si="4">C18/C4</f>
        <v>0.1</v>
      </c>
      <c r="D20" s="13">
        <f t="shared" si="4"/>
        <v>0</v>
      </c>
      <c r="E20" s="13">
        <f t="shared" si="4"/>
        <v>0.15686274509803921</v>
      </c>
      <c r="F20" s="13">
        <f t="shared" si="4"/>
        <v>0.11764705882352941</v>
      </c>
      <c r="G20" s="13">
        <f t="shared" si="4"/>
        <v>0.1206896551724138</v>
      </c>
      <c r="H20" s="13">
        <f t="shared" si="4"/>
        <v>0.1875</v>
      </c>
      <c r="I20" s="13">
        <f t="shared" si="4"/>
        <v>0.18181818181818182</v>
      </c>
      <c r="J20" s="13">
        <f t="shared" si="4"/>
        <v>3.5714285714285712E-2</v>
      </c>
      <c r="K20" s="13">
        <f t="shared" si="4"/>
        <v>7.2916666666666671E-2</v>
      </c>
    </row>
    <row r="21" spans="1:11" ht="17" thickBot="1" x14ac:dyDescent="0.25"/>
    <row r="22" spans="1:11" ht="17" thickBot="1" x14ac:dyDescent="0.25">
      <c r="B22" s="2" t="s">
        <v>12</v>
      </c>
      <c r="C22" s="12">
        <v>41</v>
      </c>
    </row>
    <row r="23" spans="1:11" x14ac:dyDescent="0.2">
      <c r="B23" s="3" t="s">
        <v>5</v>
      </c>
      <c r="C23" s="11"/>
      <c r="D23" s="3"/>
      <c r="E23" s="3"/>
      <c r="F23" s="3"/>
      <c r="G23" s="8"/>
      <c r="H23" s="9"/>
      <c r="I23" s="10"/>
      <c r="J23" s="10"/>
    </row>
    <row r="24" spans="1:11" x14ac:dyDescent="0.2">
      <c r="B24" s="6" t="s">
        <v>0</v>
      </c>
      <c r="C24" s="6" t="s">
        <v>1</v>
      </c>
      <c r="D24" s="6" t="s">
        <v>2</v>
      </c>
      <c r="E24" s="6" t="s">
        <v>3</v>
      </c>
      <c r="F24" s="6" t="s">
        <v>4</v>
      </c>
      <c r="G24" s="4" t="s">
        <v>7</v>
      </c>
      <c r="H24" s="5" t="s">
        <v>6</v>
      </c>
      <c r="I24" s="5" t="s">
        <v>9</v>
      </c>
      <c r="J24" s="5" t="s">
        <v>10</v>
      </c>
      <c r="K24" s="6" t="s">
        <v>18</v>
      </c>
    </row>
    <row r="25" spans="1:11" x14ac:dyDescent="0.2">
      <c r="A25" t="s">
        <v>20</v>
      </c>
      <c r="B25" s="6">
        <v>22</v>
      </c>
      <c r="C25" s="6">
        <v>10</v>
      </c>
      <c r="D25" s="6">
        <v>1</v>
      </c>
      <c r="E25" s="6">
        <v>6</v>
      </c>
      <c r="F25" s="6">
        <v>2</v>
      </c>
      <c r="G25" s="6">
        <v>12</v>
      </c>
      <c r="H25" s="6">
        <v>8</v>
      </c>
      <c r="I25" s="6">
        <v>10</v>
      </c>
      <c r="J25" s="6">
        <v>3</v>
      </c>
      <c r="K25" s="6">
        <v>28</v>
      </c>
    </row>
    <row r="26" spans="1:11" x14ac:dyDescent="0.2">
      <c r="A26" t="s">
        <v>21</v>
      </c>
      <c r="B26" s="13">
        <f>B25/$C$22</f>
        <v>0.53658536585365857</v>
      </c>
      <c r="C26" s="13">
        <f t="shared" ref="C26:K26" si="5">C25/$C$22</f>
        <v>0.24390243902439024</v>
      </c>
      <c r="D26" s="13">
        <f t="shared" si="5"/>
        <v>2.4390243902439025E-2</v>
      </c>
      <c r="E26" s="13">
        <f t="shared" si="5"/>
        <v>0.14634146341463414</v>
      </c>
      <c r="F26" s="13">
        <f t="shared" si="5"/>
        <v>4.878048780487805E-2</v>
      </c>
      <c r="G26" s="13">
        <f t="shared" si="5"/>
        <v>0.29268292682926828</v>
      </c>
      <c r="H26" s="13">
        <f t="shared" si="5"/>
        <v>0.1951219512195122</v>
      </c>
      <c r="I26" s="13">
        <f t="shared" si="5"/>
        <v>0.24390243902439024</v>
      </c>
      <c r="J26" s="13">
        <f t="shared" si="5"/>
        <v>7.3170731707317069E-2</v>
      </c>
      <c r="K26" s="13">
        <f t="shared" si="5"/>
        <v>0.68292682926829273</v>
      </c>
    </row>
    <row r="27" spans="1:11" x14ac:dyDescent="0.2">
      <c r="A27" t="s">
        <v>22</v>
      </c>
      <c r="B27" s="13">
        <f>B25/B4</f>
        <v>0.32835820895522388</v>
      </c>
      <c r="C27" s="13">
        <f t="shared" ref="C27:K27" si="6">C25/C4</f>
        <v>0.33333333333333331</v>
      </c>
      <c r="D27" s="13">
        <f t="shared" si="6"/>
        <v>0.5</v>
      </c>
      <c r="E27" s="13">
        <f t="shared" si="6"/>
        <v>0.11764705882352941</v>
      </c>
      <c r="F27" s="13">
        <f t="shared" si="6"/>
        <v>0.11764705882352941</v>
      </c>
      <c r="G27" s="13">
        <f t="shared" si="6"/>
        <v>0.20689655172413793</v>
      </c>
      <c r="H27" s="13">
        <f t="shared" si="6"/>
        <v>0.16666666666666666</v>
      </c>
      <c r="I27" s="13">
        <f t="shared" si="6"/>
        <v>0.22727272727272727</v>
      </c>
      <c r="J27" s="13">
        <f t="shared" si="6"/>
        <v>0.10714285714285714</v>
      </c>
      <c r="K27" s="13">
        <f t="shared" si="6"/>
        <v>0.29166666666666669</v>
      </c>
    </row>
    <row r="28" spans="1:11" ht="17" thickBot="1" x14ac:dyDescent="0.25"/>
    <row r="29" spans="1:11" ht="17" thickBot="1" x14ac:dyDescent="0.25">
      <c r="B29" s="2" t="s">
        <v>13</v>
      </c>
      <c r="C29" s="12">
        <v>16</v>
      </c>
    </row>
    <row r="30" spans="1:11" x14ac:dyDescent="0.2">
      <c r="B30" s="3" t="s">
        <v>5</v>
      </c>
      <c r="C30" s="11"/>
      <c r="D30" s="3"/>
      <c r="E30" s="3"/>
      <c r="F30" s="3"/>
      <c r="G30" s="8"/>
      <c r="H30" s="9"/>
      <c r="I30" s="10"/>
      <c r="J30" s="10"/>
    </row>
    <row r="31" spans="1:11" x14ac:dyDescent="0.2">
      <c r="B31" s="6" t="s">
        <v>0</v>
      </c>
      <c r="C31" s="6" t="s">
        <v>1</v>
      </c>
      <c r="D31" s="6" t="s">
        <v>2</v>
      </c>
      <c r="E31" s="6" t="s">
        <v>3</v>
      </c>
      <c r="F31" s="6" t="s">
        <v>4</v>
      </c>
      <c r="G31" s="4" t="s">
        <v>7</v>
      </c>
      <c r="H31" s="5" t="s">
        <v>6</v>
      </c>
      <c r="I31" s="5" t="s">
        <v>9</v>
      </c>
      <c r="J31" s="5" t="s">
        <v>10</v>
      </c>
      <c r="K31" s="6" t="s">
        <v>18</v>
      </c>
    </row>
    <row r="32" spans="1:11" x14ac:dyDescent="0.2">
      <c r="A32" t="s">
        <v>20</v>
      </c>
      <c r="B32" s="6">
        <v>7</v>
      </c>
      <c r="C32" s="6">
        <v>1</v>
      </c>
      <c r="D32" s="6">
        <v>0</v>
      </c>
      <c r="E32" s="6">
        <v>6</v>
      </c>
      <c r="F32" s="6">
        <v>2</v>
      </c>
      <c r="G32" s="6">
        <v>5</v>
      </c>
      <c r="H32" s="6">
        <v>5</v>
      </c>
      <c r="I32" s="6">
        <v>3</v>
      </c>
      <c r="J32" s="6">
        <v>5</v>
      </c>
      <c r="K32" s="6">
        <v>8</v>
      </c>
    </row>
    <row r="33" spans="1:11" x14ac:dyDescent="0.2">
      <c r="A33" t="s">
        <v>21</v>
      </c>
      <c r="B33" s="13">
        <f>B32/$C$29</f>
        <v>0.4375</v>
      </c>
      <c r="C33" s="13">
        <f t="shared" ref="C33:K33" si="7">C32/$C$29</f>
        <v>6.25E-2</v>
      </c>
      <c r="D33" s="13">
        <f t="shared" si="7"/>
        <v>0</v>
      </c>
      <c r="E33" s="13">
        <f t="shared" si="7"/>
        <v>0.375</v>
      </c>
      <c r="F33" s="13">
        <f t="shared" si="7"/>
        <v>0.125</v>
      </c>
      <c r="G33" s="13">
        <f t="shared" si="7"/>
        <v>0.3125</v>
      </c>
      <c r="H33" s="13">
        <f t="shared" si="7"/>
        <v>0.3125</v>
      </c>
      <c r="I33" s="13">
        <f t="shared" si="7"/>
        <v>0.1875</v>
      </c>
      <c r="J33" s="13">
        <f t="shared" si="7"/>
        <v>0.3125</v>
      </c>
      <c r="K33" s="13">
        <f t="shared" si="7"/>
        <v>0.5</v>
      </c>
    </row>
    <row r="34" spans="1:11" x14ac:dyDescent="0.2">
      <c r="A34" t="s">
        <v>22</v>
      </c>
      <c r="B34" s="13">
        <f>B32/B4</f>
        <v>0.1044776119402985</v>
      </c>
      <c r="C34" s="13">
        <f t="shared" ref="C34:K34" si="8">C32/C4</f>
        <v>3.3333333333333333E-2</v>
      </c>
      <c r="D34" s="13">
        <f t="shared" si="8"/>
        <v>0</v>
      </c>
      <c r="E34" s="13">
        <f t="shared" si="8"/>
        <v>0.11764705882352941</v>
      </c>
      <c r="F34" s="13">
        <f t="shared" si="8"/>
        <v>0.11764705882352941</v>
      </c>
      <c r="G34" s="13">
        <f t="shared" si="8"/>
        <v>8.6206896551724144E-2</v>
      </c>
      <c r="H34" s="13">
        <f t="shared" si="8"/>
        <v>0.10416666666666667</v>
      </c>
      <c r="I34" s="13">
        <f t="shared" si="8"/>
        <v>6.8181818181818177E-2</v>
      </c>
      <c r="J34" s="13">
        <f t="shared" si="8"/>
        <v>0.17857142857142858</v>
      </c>
      <c r="K34" s="13">
        <f t="shared" si="8"/>
        <v>8.3333333333333329E-2</v>
      </c>
    </row>
    <row r="35" spans="1:11" ht="17" thickBot="1" x14ac:dyDescent="0.25"/>
    <row r="36" spans="1:11" ht="17" thickBot="1" x14ac:dyDescent="0.25">
      <c r="B36" s="2" t="s">
        <v>14</v>
      </c>
      <c r="C36" s="12">
        <v>21</v>
      </c>
    </row>
    <row r="37" spans="1:11" x14ac:dyDescent="0.2">
      <c r="B37" s="3" t="s">
        <v>5</v>
      </c>
      <c r="C37" s="11"/>
      <c r="D37" s="3"/>
      <c r="E37" s="3"/>
      <c r="F37" s="3"/>
      <c r="G37" s="8"/>
      <c r="H37" s="9"/>
      <c r="I37" s="10"/>
      <c r="J37" s="10"/>
    </row>
    <row r="38" spans="1:11" x14ac:dyDescent="0.2">
      <c r="B38" s="6" t="s">
        <v>0</v>
      </c>
      <c r="C38" s="6" t="s">
        <v>1</v>
      </c>
      <c r="D38" s="6" t="s">
        <v>2</v>
      </c>
      <c r="E38" s="6" t="s">
        <v>3</v>
      </c>
      <c r="F38" s="6" t="s">
        <v>4</v>
      </c>
      <c r="G38" s="4" t="s">
        <v>7</v>
      </c>
      <c r="H38" s="5" t="s">
        <v>6</v>
      </c>
      <c r="I38" s="5" t="s">
        <v>9</v>
      </c>
      <c r="J38" s="5" t="s">
        <v>10</v>
      </c>
      <c r="K38" s="6" t="s">
        <v>18</v>
      </c>
    </row>
    <row r="39" spans="1:11" x14ac:dyDescent="0.2">
      <c r="A39" t="s">
        <v>20</v>
      </c>
      <c r="B39" s="6">
        <v>4</v>
      </c>
      <c r="C39" s="6">
        <v>4</v>
      </c>
      <c r="D39" s="6">
        <v>0</v>
      </c>
      <c r="E39" s="6">
        <v>10</v>
      </c>
      <c r="F39" s="6">
        <v>3</v>
      </c>
      <c r="G39" s="6">
        <v>8</v>
      </c>
      <c r="H39" s="6">
        <v>8</v>
      </c>
      <c r="I39" s="6">
        <v>6</v>
      </c>
      <c r="J39" s="6">
        <v>3</v>
      </c>
      <c r="K39" s="6">
        <v>12</v>
      </c>
    </row>
    <row r="40" spans="1:11" x14ac:dyDescent="0.2">
      <c r="A40" t="s">
        <v>21</v>
      </c>
      <c r="B40" s="13">
        <f>B39/$C$36</f>
        <v>0.19047619047619047</v>
      </c>
      <c r="C40" s="13">
        <f t="shared" ref="C40:K40" si="9">C39/$C$36</f>
        <v>0.19047619047619047</v>
      </c>
      <c r="D40" s="13">
        <f t="shared" si="9"/>
        <v>0</v>
      </c>
      <c r="E40" s="13">
        <f t="shared" si="9"/>
        <v>0.47619047619047616</v>
      </c>
      <c r="F40" s="13">
        <f t="shared" si="9"/>
        <v>0.14285714285714285</v>
      </c>
      <c r="G40" s="13">
        <f t="shared" si="9"/>
        <v>0.38095238095238093</v>
      </c>
      <c r="H40" s="13">
        <f t="shared" si="9"/>
        <v>0.38095238095238093</v>
      </c>
      <c r="I40" s="13">
        <f t="shared" si="9"/>
        <v>0.2857142857142857</v>
      </c>
      <c r="J40" s="13">
        <f t="shared" si="9"/>
        <v>0.14285714285714285</v>
      </c>
      <c r="K40" s="13">
        <f t="shared" si="9"/>
        <v>0.5714285714285714</v>
      </c>
    </row>
    <row r="41" spans="1:11" x14ac:dyDescent="0.2">
      <c r="A41" t="s">
        <v>22</v>
      </c>
      <c r="B41" s="13">
        <f>B39/B4</f>
        <v>5.9701492537313432E-2</v>
      </c>
      <c r="C41" s="13">
        <f t="shared" ref="C41:K41" si="10">C39/C4</f>
        <v>0.13333333333333333</v>
      </c>
      <c r="D41" s="13">
        <f t="shared" si="10"/>
        <v>0</v>
      </c>
      <c r="E41" s="13">
        <f t="shared" si="10"/>
        <v>0.19607843137254902</v>
      </c>
      <c r="F41" s="13">
        <f t="shared" si="10"/>
        <v>0.17647058823529413</v>
      </c>
      <c r="G41" s="13">
        <f t="shared" si="10"/>
        <v>0.13793103448275862</v>
      </c>
      <c r="H41" s="13">
        <f t="shared" si="10"/>
        <v>0.16666666666666666</v>
      </c>
      <c r="I41" s="13">
        <f t="shared" si="10"/>
        <v>0.13636363636363635</v>
      </c>
      <c r="J41" s="13">
        <f t="shared" si="10"/>
        <v>0.10714285714285714</v>
      </c>
      <c r="K41" s="13">
        <f t="shared" si="10"/>
        <v>0.125</v>
      </c>
    </row>
    <row r="42" spans="1:11" ht="17" thickBot="1" x14ac:dyDescent="0.25"/>
    <row r="43" spans="1:11" ht="17" thickBot="1" x14ac:dyDescent="0.25">
      <c r="B43" s="2" t="s">
        <v>15</v>
      </c>
      <c r="C43" s="12">
        <v>16</v>
      </c>
    </row>
    <row r="44" spans="1:11" x14ac:dyDescent="0.2">
      <c r="B44" s="3" t="s">
        <v>5</v>
      </c>
      <c r="C44" s="11"/>
      <c r="D44" s="3"/>
      <c r="E44" s="3"/>
      <c r="F44" s="3"/>
      <c r="G44" s="8"/>
      <c r="H44" s="9"/>
      <c r="I44" s="10"/>
      <c r="J44" s="10"/>
    </row>
    <row r="45" spans="1:11" x14ac:dyDescent="0.2">
      <c r="B45" s="6" t="s">
        <v>0</v>
      </c>
      <c r="C45" s="6" t="s">
        <v>1</v>
      </c>
      <c r="D45" s="6" t="s">
        <v>2</v>
      </c>
      <c r="E45" s="6" t="s">
        <v>3</v>
      </c>
      <c r="F45" s="6" t="s">
        <v>4</v>
      </c>
      <c r="G45" s="4" t="s">
        <v>7</v>
      </c>
      <c r="H45" s="5" t="s">
        <v>6</v>
      </c>
      <c r="I45" s="5" t="s">
        <v>9</v>
      </c>
      <c r="J45" s="5" t="s">
        <v>10</v>
      </c>
      <c r="K45" s="6" t="s">
        <v>18</v>
      </c>
    </row>
    <row r="46" spans="1:11" x14ac:dyDescent="0.2">
      <c r="A46" t="s">
        <v>20</v>
      </c>
      <c r="B46" s="6">
        <v>4</v>
      </c>
      <c r="C46" s="6">
        <v>3</v>
      </c>
      <c r="D46" s="6">
        <v>0</v>
      </c>
      <c r="E46" s="6">
        <v>6</v>
      </c>
      <c r="F46" s="6">
        <v>3</v>
      </c>
      <c r="G46" s="6">
        <v>8</v>
      </c>
      <c r="H46" s="6">
        <v>4</v>
      </c>
      <c r="I46" s="6">
        <v>2</v>
      </c>
      <c r="J46" s="6">
        <v>5</v>
      </c>
      <c r="K46" s="6">
        <v>9</v>
      </c>
    </row>
    <row r="47" spans="1:11" x14ac:dyDescent="0.2">
      <c r="A47" t="s">
        <v>21</v>
      </c>
      <c r="B47" s="13">
        <f>B46/$C$43</f>
        <v>0.25</v>
      </c>
      <c r="C47" s="13">
        <f t="shared" ref="C47:K47" si="11">C46/$C$43</f>
        <v>0.1875</v>
      </c>
      <c r="D47" s="13">
        <f t="shared" si="11"/>
        <v>0</v>
      </c>
      <c r="E47" s="13">
        <f t="shared" si="11"/>
        <v>0.375</v>
      </c>
      <c r="F47" s="13">
        <f t="shared" si="11"/>
        <v>0.1875</v>
      </c>
      <c r="G47" s="13">
        <f t="shared" si="11"/>
        <v>0.5</v>
      </c>
      <c r="H47" s="13">
        <f t="shared" si="11"/>
        <v>0.25</v>
      </c>
      <c r="I47" s="13">
        <f t="shared" si="11"/>
        <v>0.125</v>
      </c>
      <c r="J47" s="13">
        <f t="shared" si="11"/>
        <v>0.3125</v>
      </c>
      <c r="K47" s="13">
        <f t="shared" si="11"/>
        <v>0.5625</v>
      </c>
    </row>
    <row r="48" spans="1:11" x14ac:dyDescent="0.2">
      <c r="A48" t="s">
        <v>22</v>
      </c>
      <c r="B48" s="13">
        <f>B46/B4</f>
        <v>5.9701492537313432E-2</v>
      </c>
      <c r="C48" s="13">
        <f t="shared" ref="C48:K48" si="12">C46/C4</f>
        <v>0.1</v>
      </c>
      <c r="D48" s="13">
        <f t="shared" si="12"/>
        <v>0</v>
      </c>
      <c r="E48" s="13">
        <f t="shared" si="12"/>
        <v>0.11764705882352941</v>
      </c>
      <c r="F48" s="13">
        <f t="shared" si="12"/>
        <v>0.17647058823529413</v>
      </c>
      <c r="G48" s="13">
        <f t="shared" si="12"/>
        <v>0.13793103448275862</v>
      </c>
      <c r="H48" s="13">
        <f t="shared" si="12"/>
        <v>8.3333333333333329E-2</v>
      </c>
      <c r="I48" s="13">
        <f t="shared" si="12"/>
        <v>4.5454545454545456E-2</v>
      </c>
      <c r="J48" s="13">
        <f t="shared" si="12"/>
        <v>0.17857142857142858</v>
      </c>
      <c r="K48" s="13">
        <f t="shared" si="12"/>
        <v>9.375E-2</v>
      </c>
    </row>
    <row r="49" spans="1:11" ht="17" thickBot="1" x14ac:dyDescent="0.25"/>
    <row r="50" spans="1:11" ht="17" thickBot="1" x14ac:dyDescent="0.25">
      <c r="B50" s="2" t="s">
        <v>16</v>
      </c>
      <c r="C50" s="12">
        <v>11</v>
      </c>
    </row>
    <row r="51" spans="1:11" x14ac:dyDescent="0.2">
      <c r="B51" s="3" t="s">
        <v>5</v>
      </c>
      <c r="C51" s="11"/>
      <c r="D51" s="3"/>
      <c r="E51" s="3"/>
      <c r="F51" s="3"/>
      <c r="G51" s="8"/>
      <c r="H51" s="9"/>
      <c r="I51" s="10"/>
      <c r="J51" s="10"/>
    </row>
    <row r="52" spans="1:11" x14ac:dyDescent="0.2">
      <c r="B52" s="6" t="s">
        <v>0</v>
      </c>
      <c r="C52" s="6" t="s">
        <v>1</v>
      </c>
      <c r="D52" s="6" t="s">
        <v>2</v>
      </c>
      <c r="E52" s="6" t="s">
        <v>3</v>
      </c>
      <c r="F52" s="6" t="s">
        <v>4</v>
      </c>
      <c r="G52" s="4" t="s">
        <v>7</v>
      </c>
      <c r="H52" s="5" t="s">
        <v>6</v>
      </c>
      <c r="I52" s="5" t="s">
        <v>9</v>
      </c>
      <c r="J52" s="5" t="s">
        <v>10</v>
      </c>
      <c r="K52" s="6" t="s">
        <v>18</v>
      </c>
    </row>
    <row r="53" spans="1:11" x14ac:dyDescent="0.2">
      <c r="A53" t="s">
        <v>20</v>
      </c>
      <c r="B53" s="6">
        <v>6</v>
      </c>
      <c r="C53" s="6">
        <v>0</v>
      </c>
      <c r="D53" s="6">
        <v>0</v>
      </c>
      <c r="E53" s="6">
        <v>5</v>
      </c>
      <c r="F53" s="6">
        <v>0</v>
      </c>
      <c r="G53" s="6">
        <v>4</v>
      </c>
      <c r="H53" s="6">
        <v>4</v>
      </c>
      <c r="I53" s="6">
        <v>5</v>
      </c>
      <c r="J53" s="6">
        <v>1</v>
      </c>
      <c r="K53" s="6">
        <v>5</v>
      </c>
    </row>
    <row r="54" spans="1:11" x14ac:dyDescent="0.2">
      <c r="A54" t="s">
        <v>21</v>
      </c>
      <c r="B54" s="13">
        <f>B53/$C$50</f>
        <v>0.54545454545454541</v>
      </c>
      <c r="C54" s="13">
        <f t="shared" ref="C54:K54" si="13">C53/$C$50</f>
        <v>0</v>
      </c>
      <c r="D54" s="13">
        <f t="shared" si="13"/>
        <v>0</v>
      </c>
      <c r="E54" s="13">
        <f t="shared" si="13"/>
        <v>0.45454545454545453</v>
      </c>
      <c r="F54" s="13">
        <f t="shared" si="13"/>
        <v>0</v>
      </c>
      <c r="G54" s="13">
        <f t="shared" si="13"/>
        <v>0.36363636363636365</v>
      </c>
      <c r="H54" s="13">
        <f t="shared" si="13"/>
        <v>0.36363636363636365</v>
      </c>
      <c r="I54" s="13">
        <f t="shared" si="13"/>
        <v>0.45454545454545453</v>
      </c>
      <c r="J54" s="13">
        <f t="shared" si="13"/>
        <v>9.0909090909090912E-2</v>
      </c>
      <c r="K54" s="13">
        <f t="shared" si="13"/>
        <v>0.45454545454545453</v>
      </c>
    </row>
    <row r="55" spans="1:11" x14ac:dyDescent="0.2">
      <c r="A55" t="s">
        <v>22</v>
      </c>
      <c r="B55" s="13">
        <f>B53/B4</f>
        <v>8.9552238805970144E-2</v>
      </c>
      <c r="C55" s="13">
        <f t="shared" ref="C55:K55" si="14">C53/C4</f>
        <v>0</v>
      </c>
      <c r="D55" s="13">
        <f t="shared" si="14"/>
        <v>0</v>
      </c>
      <c r="E55" s="13">
        <f t="shared" si="14"/>
        <v>9.8039215686274508E-2</v>
      </c>
      <c r="F55" s="13">
        <f t="shared" si="14"/>
        <v>0</v>
      </c>
      <c r="G55" s="13">
        <f t="shared" si="14"/>
        <v>6.8965517241379309E-2</v>
      </c>
      <c r="H55" s="13">
        <f t="shared" si="14"/>
        <v>8.3333333333333329E-2</v>
      </c>
      <c r="I55" s="13">
        <f t="shared" si="14"/>
        <v>0.11363636363636363</v>
      </c>
      <c r="J55" s="13">
        <f t="shared" si="14"/>
        <v>3.5714285714285712E-2</v>
      </c>
      <c r="K55" s="13">
        <f t="shared" si="14"/>
        <v>5.2083333333333336E-2</v>
      </c>
    </row>
    <row r="56" spans="1:11" ht="17" thickBot="1" x14ac:dyDescent="0.25"/>
    <row r="57" spans="1:11" ht="17" thickBot="1" x14ac:dyDescent="0.25">
      <c r="B57" s="2" t="s">
        <v>17</v>
      </c>
      <c r="C57" s="12">
        <v>18</v>
      </c>
    </row>
    <row r="58" spans="1:11" x14ac:dyDescent="0.2">
      <c r="B58" s="3" t="s">
        <v>5</v>
      </c>
      <c r="C58" s="11"/>
      <c r="D58" s="3"/>
      <c r="E58" s="3"/>
      <c r="F58" s="3"/>
      <c r="G58" s="8"/>
      <c r="H58" s="9"/>
      <c r="I58" s="10"/>
      <c r="J58" s="10"/>
    </row>
    <row r="59" spans="1:11" x14ac:dyDescent="0.2">
      <c r="B59" s="6" t="s">
        <v>0</v>
      </c>
      <c r="C59" s="6" t="s">
        <v>1</v>
      </c>
      <c r="D59" s="6" t="s">
        <v>2</v>
      </c>
      <c r="E59" s="6" t="s">
        <v>3</v>
      </c>
      <c r="F59" s="6" t="s">
        <v>4</v>
      </c>
      <c r="G59" s="4" t="s">
        <v>7</v>
      </c>
      <c r="H59" s="5" t="s">
        <v>6</v>
      </c>
      <c r="I59" s="5" t="s">
        <v>9</v>
      </c>
      <c r="J59" s="5" t="s">
        <v>10</v>
      </c>
      <c r="K59" s="6" t="s">
        <v>18</v>
      </c>
    </row>
    <row r="60" spans="1:11" x14ac:dyDescent="0.2">
      <c r="A60" t="s">
        <v>20</v>
      </c>
      <c r="B60" s="6">
        <v>10</v>
      </c>
      <c r="C60" s="6">
        <v>3</v>
      </c>
      <c r="D60" s="6">
        <v>0</v>
      </c>
      <c r="E60" s="6">
        <v>4</v>
      </c>
      <c r="F60" s="6">
        <v>1</v>
      </c>
      <c r="G60" s="6">
        <v>6</v>
      </c>
      <c r="H60" s="6">
        <v>5</v>
      </c>
      <c r="I60" s="6">
        <v>4</v>
      </c>
      <c r="J60" s="6">
        <v>3</v>
      </c>
      <c r="K60" s="6">
        <v>11</v>
      </c>
    </row>
    <row r="61" spans="1:11" x14ac:dyDescent="0.2">
      <c r="A61" t="s">
        <v>21</v>
      </c>
      <c r="B61" s="13">
        <f>B60/$C$57</f>
        <v>0.55555555555555558</v>
      </c>
      <c r="C61" s="13">
        <f t="shared" ref="C61:K61" si="15">C60/$C$57</f>
        <v>0.16666666666666666</v>
      </c>
      <c r="D61" s="13">
        <f t="shared" si="15"/>
        <v>0</v>
      </c>
      <c r="E61" s="13">
        <f t="shared" si="15"/>
        <v>0.22222222222222221</v>
      </c>
      <c r="F61" s="13">
        <f t="shared" si="15"/>
        <v>5.5555555555555552E-2</v>
      </c>
      <c r="G61" s="13">
        <f t="shared" si="15"/>
        <v>0.33333333333333331</v>
      </c>
      <c r="H61" s="13">
        <f t="shared" si="15"/>
        <v>0.27777777777777779</v>
      </c>
      <c r="I61" s="13">
        <f t="shared" si="15"/>
        <v>0.22222222222222221</v>
      </c>
      <c r="J61" s="13">
        <f t="shared" si="15"/>
        <v>0.16666666666666666</v>
      </c>
      <c r="K61" s="13">
        <f t="shared" si="15"/>
        <v>0.61111111111111116</v>
      </c>
    </row>
    <row r="62" spans="1:11" x14ac:dyDescent="0.2">
      <c r="A62" t="s">
        <v>22</v>
      </c>
      <c r="B62" s="13">
        <f>B60/B4</f>
        <v>0.14925373134328357</v>
      </c>
      <c r="C62" s="13">
        <f t="shared" ref="C62:K62" si="16">C60/C4</f>
        <v>0.1</v>
      </c>
      <c r="D62" s="13">
        <f t="shared" si="16"/>
        <v>0</v>
      </c>
      <c r="E62" s="13">
        <f t="shared" si="16"/>
        <v>7.8431372549019607E-2</v>
      </c>
      <c r="F62" s="13">
        <f t="shared" si="16"/>
        <v>5.8823529411764705E-2</v>
      </c>
      <c r="G62" s="13">
        <f t="shared" si="16"/>
        <v>0.10344827586206896</v>
      </c>
      <c r="H62" s="13">
        <f t="shared" si="16"/>
        <v>0.10416666666666667</v>
      </c>
      <c r="I62" s="13">
        <f t="shared" si="16"/>
        <v>9.0909090909090912E-2</v>
      </c>
      <c r="J62" s="13">
        <f t="shared" si="16"/>
        <v>0.10714285714285714</v>
      </c>
      <c r="K62" s="13">
        <f t="shared" si="16"/>
        <v>0.11458333333333333</v>
      </c>
    </row>
  </sheetData>
  <mergeCells count="9">
    <mergeCell ref="B51:F51"/>
    <mergeCell ref="B58:F58"/>
    <mergeCell ref="B2:F2"/>
    <mergeCell ref="B9:F9"/>
    <mergeCell ref="B16:F16"/>
    <mergeCell ref="B23:F23"/>
    <mergeCell ref="B30:F30"/>
    <mergeCell ref="B37:F37"/>
    <mergeCell ref="B44:F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2BDEF-97B3-2045-8EDB-2FA7CD41164A}">
  <dimension ref="A1:J18"/>
  <sheetViews>
    <sheetView workbookViewId="0">
      <selection activeCell="B21" sqref="B21"/>
    </sheetView>
  </sheetViews>
  <sheetFormatPr baseColWidth="10" defaultRowHeight="16" x14ac:dyDescent="0.2"/>
  <cols>
    <col min="1" max="1" width="11.6640625" bestFit="1" customWidth="1"/>
    <col min="2" max="2" width="22.5" bestFit="1" customWidth="1"/>
    <col min="3" max="3" width="41.33203125" bestFit="1" customWidth="1"/>
    <col min="4" max="4" width="16.5" bestFit="1" customWidth="1"/>
    <col min="5" max="5" width="20.5" bestFit="1" customWidth="1"/>
  </cols>
  <sheetData>
    <row r="1" spans="1:10" x14ac:dyDescent="0.2">
      <c r="A1" t="s">
        <v>23</v>
      </c>
      <c r="B1" t="s">
        <v>5</v>
      </c>
      <c r="C1" t="s">
        <v>24</v>
      </c>
      <c r="D1" t="s">
        <v>25</v>
      </c>
      <c r="E1" t="s">
        <v>26</v>
      </c>
    </row>
    <row r="4" spans="1:10" x14ac:dyDescent="0.2">
      <c r="A4" s="6" t="s">
        <v>27</v>
      </c>
      <c r="B4" s="6" t="s">
        <v>28</v>
      </c>
      <c r="C4" s="6" t="s">
        <v>29</v>
      </c>
      <c r="D4" s="6" t="s">
        <v>30</v>
      </c>
      <c r="E4" s="6"/>
      <c r="F4" s="4"/>
      <c r="G4" s="5"/>
      <c r="H4" s="5"/>
      <c r="I4" s="5"/>
      <c r="J4" s="5"/>
    </row>
    <row r="5" spans="1:10" ht="17" thickBot="1" x14ac:dyDescent="0.25">
      <c r="A5" s="10"/>
      <c r="B5" s="10"/>
      <c r="C5" s="10"/>
      <c r="D5" s="10"/>
      <c r="E5" s="10"/>
      <c r="F5" s="8"/>
      <c r="G5" s="9"/>
      <c r="H5" s="9"/>
      <c r="I5" s="9"/>
      <c r="J5" s="9"/>
    </row>
    <row r="6" spans="1:10" ht="17" thickBot="1" x14ac:dyDescent="0.25">
      <c r="A6" s="1" t="s">
        <v>51</v>
      </c>
      <c r="B6" s="14" t="s">
        <v>52</v>
      </c>
    </row>
    <row r="7" spans="1:10" x14ac:dyDescent="0.2">
      <c r="A7" s="7" t="s">
        <v>27</v>
      </c>
      <c r="B7" s="7" t="s">
        <v>31</v>
      </c>
    </row>
    <row r="8" spans="1:10" x14ac:dyDescent="0.2">
      <c r="A8" s="6" t="s">
        <v>28</v>
      </c>
      <c r="B8" s="6" t="s">
        <v>32</v>
      </c>
    </row>
    <row r="9" spans="1:10" x14ac:dyDescent="0.2">
      <c r="A9" s="6" t="s">
        <v>29</v>
      </c>
      <c r="B9" s="6" t="s">
        <v>33</v>
      </c>
    </row>
    <row r="10" spans="1:10" x14ac:dyDescent="0.2">
      <c r="A10" s="6" t="s">
        <v>30</v>
      </c>
      <c r="B10" s="6" t="s">
        <v>34</v>
      </c>
    </row>
    <row r="11" spans="1:10" x14ac:dyDescent="0.2">
      <c r="A11" s="5" t="s">
        <v>35</v>
      </c>
      <c r="B11" s="6" t="s">
        <v>36</v>
      </c>
    </row>
    <row r="12" spans="1:10" x14ac:dyDescent="0.2">
      <c r="A12" s="5" t="s">
        <v>37</v>
      </c>
      <c r="B12" s="6" t="s">
        <v>38</v>
      </c>
    </row>
    <row r="13" spans="1:10" x14ac:dyDescent="0.2">
      <c r="A13" s="5" t="s">
        <v>39</v>
      </c>
      <c r="B13" s="6" t="s">
        <v>40</v>
      </c>
    </row>
    <row r="14" spans="1:10" x14ac:dyDescent="0.2">
      <c r="A14" s="5" t="s">
        <v>41</v>
      </c>
      <c r="B14" s="6" t="s">
        <v>42</v>
      </c>
    </row>
    <row r="15" spans="1:10" x14ac:dyDescent="0.2">
      <c r="A15" s="5" t="s">
        <v>43</v>
      </c>
      <c r="B15" s="6" t="s">
        <v>44</v>
      </c>
    </row>
    <row r="16" spans="1:10" x14ac:dyDescent="0.2">
      <c r="A16" s="5" t="s">
        <v>45</v>
      </c>
      <c r="B16" s="6" t="s">
        <v>46</v>
      </c>
    </row>
    <row r="17" spans="1:2" x14ac:dyDescent="0.2">
      <c r="A17" s="5" t="s">
        <v>47</v>
      </c>
      <c r="B17" s="6" t="s">
        <v>48</v>
      </c>
    </row>
    <row r="18" spans="1:2" x14ac:dyDescent="0.2">
      <c r="A18" s="5" t="s">
        <v>49</v>
      </c>
      <c r="B18" s="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Lyon, Samuel G</dc:creator>
  <cp:lastModifiedBy>Lyon, Samuel G</cp:lastModifiedBy>
  <dcterms:created xsi:type="dcterms:W3CDTF">2021-04-24T21:36:57Z</dcterms:created>
  <dcterms:modified xsi:type="dcterms:W3CDTF">2021-05-02T17:33:03Z</dcterms:modified>
</cp:coreProperties>
</file>