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7735" windowHeight="13290"/>
  </bookViews>
  <sheets>
    <sheet name="pasco_inamp (Bill Of Materials " sheetId="1" r:id="rId1"/>
  </sheets>
  <calcPr calcId="0"/>
</workbook>
</file>

<file path=xl/calcChain.xml><?xml version="1.0" encoding="utf-8"?>
<calcChain xmlns="http://schemas.openxmlformats.org/spreadsheetml/2006/main">
  <c r="L28" i="1"/>
  <c r="L27"/>
  <c r="L26"/>
  <c r="L25"/>
  <c r="L24"/>
  <c r="L22"/>
  <c r="L21"/>
  <c r="L20"/>
  <c r="L19"/>
  <c r="L18"/>
  <c r="L17"/>
  <c r="L16"/>
  <c r="L15"/>
  <c r="L14"/>
  <c r="L13"/>
  <c r="L12"/>
  <c r="L8"/>
  <c r="L7"/>
  <c r="L6"/>
  <c r="L5"/>
  <c r="L4"/>
  <c r="L3"/>
  <c r="L2"/>
  <c r="K28"/>
  <c r="K27"/>
  <c r="K26"/>
  <c r="K25"/>
  <c r="K24"/>
  <c r="K12"/>
  <c r="K22"/>
  <c r="K21"/>
  <c r="K20"/>
  <c r="K19"/>
  <c r="K18"/>
  <c r="K17"/>
  <c r="K16"/>
  <c r="K15"/>
  <c r="K14"/>
  <c r="K13"/>
  <c r="K8"/>
  <c r="K7"/>
  <c r="K6"/>
  <c r="K5"/>
  <c r="K4"/>
  <c r="K3"/>
  <c r="K2"/>
</calcChain>
</file>

<file path=xl/sharedStrings.xml><?xml version="1.0" encoding="utf-8"?>
<sst xmlns="http://schemas.openxmlformats.org/spreadsheetml/2006/main" count="189" uniqueCount="136">
  <si>
    <t>Name</t>
  </si>
  <si>
    <t>Component</t>
  </si>
  <si>
    <t>Package</t>
  </si>
  <si>
    <t>Value</t>
  </si>
  <si>
    <t>Manuf</t>
  </si>
  <si>
    <t>Manuf Part No</t>
  </si>
  <si>
    <t>Distrib</t>
  </si>
  <si>
    <t>Distrib Part No</t>
  </si>
  <si>
    <t>Qty</t>
  </si>
  <si>
    <t>XTAL1</t>
  </si>
  <si>
    <t>16 MHz (5x3.2)</t>
  </si>
  <si>
    <t>SM</t>
  </si>
  <si>
    <t>16MHz</t>
  </si>
  <si>
    <t>TXC</t>
  </si>
  <si>
    <t>7A-16.000MAAJ-T</t>
  </si>
  <si>
    <t>Digikey</t>
  </si>
  <si>
    <t>887-1086-1-ND</t>
  </si>
  <si>
    <t>U1</t>
  </si>
  <si>
    <t>AD8253</t>
  </si>
  <si>
    <t>Analog Devices</t>
  </si>
  <si>
    <t>AD8253ARMZ-R7</t>
  </si>
  <si>
    <t>AD8253ARMZ-R7CT-ND</t>
  </si>
  <si>
    <t>U2</t>
  </si>
  <si>
    <t>Atmel</t>
  </si>
  <si>
    <t>BAV199L</t>
  </si>
  <si>
    <t>Micro Commercial Co</t>
  </si>
  <si>
    <t>BAV199</t>
  </si>
  <si>
    <t>BAV199MSCT-ND</t>
  </si>
  <si>
    <t>C 0.100uF 0603</t>
  </si>
  <si>
    <t>SM0603</t>
  </si>
  <si>
    <t>100nf</t>
  </si>
  <si>
    <t>Kemet</t>
  </si>
  <si>
    <t>C0603C104K5RACTU</t>
  </si>
  <si>
    <t>399-5089-1-ND</t>
  </si>
  <si>
    <t>C 10uF X5R 1206</t>
  </si>
  <si>
    <t>10uf</t>
  </si>
  <si>
    <t>Murata</t>
  </si>
  <si>
    <t>GRM31CR61E106MA12L</t>
  </si>
  <si>
    <t>490-5423-1-ND</t>
  </si>
  <si>
    <t>C 18pF 0603</t>
  </si>
  <si>
    <t>18pf</t>
  </si>
  <si>
    <t>GRM1885C2A180JA01D</t>
  </si>
  <si>
    <t>490-1333-1-ND</t>
  </si>
  <si>
    <t>C 150pF 0603</t>
  </si>
  <si>
    <t>150pf</t>
  </si>
  <si>
    <t>TDK</t>
  </si>
  <si>
    <t>C1608C0G2A151J</t>
  </si>
  <si>
    <t>445-2307-1-ND</t>
  </si>
  <si>
    <t>J2</t>
  </si>
  <si>
    <t>Header 2x3 TH</t>
  </si>
  <si>
    <t>DIL</t>
  </si>
  <si>
    <t>Molex</t>
  </si>
  <si>
    <t>10-89-7062</t>
  </si>
  <si>
    <t>WM26806-ND</t>
  </si>
  <si>
    <t>J1</t>
  </si>
  <si>
    <t>Header Lock 1x5 TH</t>
  </si>
  <si>
    <t>SOL</t>
  </si>
  <si>
    <t>Tyco</t>
  </si>
  <si>
    <t>3-641215-5</t>
  </si>
  <si>
    <t>A30789-ND</t>
  </si>
  <si>
    <t>J5</t>
  </si>
  <si>
    <t>Header Lock 1x8 TH</t>
  </si>
  <si>
    <t>3-641215-8</t>
  </si>
  <si>
    <t>A30792-ND</t>
  </si>
  <si>
    <t>U3</t>
  </si>
  <si>
    <t>LM393</t>
  </si>
  <si>
    <t>SO8NB</t>
  </si>
  <si>
    <t>Texas Instruments</t>
  </si>
  <si>
    <t>LM393ADR</t>
  </si>
  <si>
    <t>296-14605-1-ND</t>
  </si>
  <si>
    <t>R 0.0 0603</t>
  </si>
  <si>
    <t>Vishay</t>
  </si>
  <si>
    <t>CRCW06030000Z0EA</t>
  </si>
  <si>
    <t>541-0.0GCT-ND</t>
  </si>
  <si>
    <t>R 1% 1.0k 0603</t>
  </si>
  <si>
    <t>CRCW06031K00FKEA</t>
  </si>
  <si>
    <t>541-1.00KHCT-ND</t>
  </si>
  <si>
    <t>1.0k</t>
  </si>
  <si>
    <t>R 1% 4.7k 0603</t>
  </si>
  <si>
    <t>CRCW06034K70FKEA</t>
  </si>
  <si>
    <t>541-4.70KHCT-ND</t>
  </si>
  <si>
    <t>R 1% 10k 0603</t>
  </si>
  <si>
    <t>CRCW060310K0FKEA</t>
  </si>
  <si>
    <t>541-10.0KHCT-ND</t>
  </si>
  <si>
    <t>R 1% 10M 0603</t>
  </si>
  <si>
    <t>10M</t>
  </si>
  <si>
    <t>Yageo</t>
  </si>
  <si>
    <t>RC0603FR-0710ML</t>
  </si>
  <si>
    <t>311-10.0MHRCT-ND</t>
  </si>
  <si>
    <t>SDM40E20L</t>
  </si>
  <si>
    <t>Diodes Inc</t>
  </si>
  <si>
    <t>SDM40E20LS-7-F</t>
  </si>
  <si>
    <t>SDM40E20LS-FDICT-ND</t>
  </si>
  <si>
    <t>J3</t>
  </si>
  <si>
    <t>Shunt4 TH</t>
  </si>
  <si>
    <t>10-89-7082</t>
  </si>
  <si>
    <t>WM26808-ND</t>
  </si>
  <si>
    <t>J4</t>
  </si>
  <si>
    <t>Shunt8 TH</t>
  </si>
  <si>
    <t>10-89-7162</t>
  </si>
  <si>
    <t>WM26816-ND</t>
  </si>
  <si>
    <t>D1 D2 D3</t>
  </si>
  <si>
    <t>C3 C4 C5 C6 C9</t>
  </si>
  <si>
    <t>C10 C11 C12</t>
  </si>
  <si>
    <t>C7 C8</t>
  </si>
  <si>
    <t>C1 C2</t>
  </si>
  <si>
    <t>R5 R20 R21</t>
  </si>
  <si>
    <t>R1 R2 R6 R13 R15 R18</t>
  </si>
  <si>
    <t>R12 R14 R17 R19</t>
  </si>
  <si>
    <t>R7 R8 R9 R10 R11 R16</t>
  </si>
  <si>
    <t>R3 R4</t>
  </si>
  <si>
    <t>D4 D5 D6</t>
  </si>
  <si>
    <t>A19233-ND</t>
  </si>
  <si>
    <t>A19236-ND</t>
  </si>
  <si>
    <t>A26230-ND</t>
  </si>
  <si>
    <t>WM268100-ND</t>
  </si>
  <si>
    <t>A31111-ND</t>
  </si>
  <si>
    <t>A31109-ND</t>
  </si>
  <si>
    <t>CONN HDR DUAL 100PS .100 SRT AU</t>
  </si>
  <si>
    <t>70280-0458</t>
  </si>
  <si>
    <t>J2 J3 J4</t>
  </si>
  <si>
    <t>643075-5</t>
  </si>
  <si>
    <t>CONN STRAIN RELIEF COVER 5POS</t>
  </si>
  <si>
    <t>CONN STRAIN RELIEF COVER 8POS</t>
  </si>
  <si>
    <t>643075-8</t>
  </si>
  <si>
    <t>382811-9</t>
  </si>
  <si>
    <t>SHUNT, ECON, PHBR 15AU, RED</t>
  </si>
  <si>
    <t>3-643813-8</t>
  </si>
  <si>
    <t>CONN RECEPT 8POS 22AWG MTA100</t>
  </si>
  <si>
    <t>CONN RECEPT 5POS 22AWG MTA100</t>
  </si>
  <si>
    <t>3-643813-5</t>
  </si>
  <si>
    <t>Extras</t>
  </si>
  <si>
    <t>For Digikey</t>
  </si>
  <si>
    <t>ATTINY85-20SU</t>
  </si>
  <si>
    <t>ATTINY85-20SU-ND</t>
  </si>
  <si>
    <t>ATTiny 85 20MHz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</si>
</sst>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6" fillId="33" borderId="0" xfId="0" applyFont="1" applyFill="1" applyAlignment="1">
      <alignment horizontal="center"/>
    </xf>
    <xf numFmtId="0" fontId="16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I28" sqref="I28"/>
    </sheetView>
  </sheetViews>
  <sheetFormatPr defaultRowHeight="15"/>
  <cols>
    <col min="1" max="1" width="19.28515625" bestFit="1" customWidth="1"/>
    <col min="2" max="2" width="32.5703125" bestFit="1" customWidth="1"/>
    <col min="3" max="3" width="8.140625" bestFit="1" customWidth="1"/>
    <col min="5" max="5" width="20" bestFit="1" customWidth="1"/>
    <col min="6" max="6" width="21.7109375" bestFit="1" customWidth="1"/>
    <col min="7" max="7" width="7.5703125" bestFit="1" customWidth="1"/>
    <col min="8" max="8" width="21.5703125" bestFit="1" customWidth="1"/>
    <col min="12" max="12" width="21.57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132</v>
      </c>
      <c r="L1" s="4"/>
    </row>
    <row r="2" spans="1:14">
      <c r="A2" t="s">
        <v>104</v>
      </c>
      <c r="B2" t="s">
        <v>39</v>
      </c>
      <c r="C2" t="s">
        <v>29</v>
      </c>
      <c r="D2" t="s">
        <v>40</v>
      </c>
      <c r="E2" t="s">
        <v>36</v>
      </c>
      <c r="F2" t="s">
        <v>41</v>
      </c>
      <c r="G2" t="s">
        <v>15</v>
      </c>
      <c r="H2" t="s">
        <v>42</v>
      </c>
      <c r="I2">
        <v>2</v>
      </c>
      <c r="K2">
        <f>I2*4</f>
        <v>8</v>
      </c>
      <c r="L2" t="str">
        <f>H2</f>
        <v>490-1333-1-ND</v>
      </c>
    </row>
    <row r="3" spans="1:14">
      <c r="A3" t="s">
        <v>105</v>
      </c>
      <c r="B3" t="s">
        <v>43</v>
      </c>
      <c r="C3" t="s">
        <v>29</v>
      </c>
      <c r="D3" t="s">
        <v>44</v>
      </c>
      <c r="E3" t="s">
        <v>45</v>
      </c>
      <c r="F3" t="s">
        <v>46</v>
      </c>
      <c r="G3" t="s">
        <v>15</v>
      </c>
      <c r="H3" t="s">
        <v>47</v>
      </c>
      <c r="I3">
        <v>2</v>
      </c>
      <c r="K3">
        <f t="shared" ref="K3:K28" si="0">I3*4</f>
        <v>8</v>
      </c>
      <c r="L3" t="str">
        <f t="shared" ref="L3:L8" si="1">H3</f>
        <v>445-2307-1-ND</v>
      </c>
    </row>
    <row r="4" spans="1:14">
      <c r="A4" t="s">
        <v>102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15</v>
      </c>
      <c r="H4" t="s">
        <v>33</v>
      </c>
      <c r="I4">
        <v>5</v>
      </c>
      <c r="K4">
        <f t="shared" si="0"/>
        <v>20</v>
      </c>
      <c r="L4" t="str">
        <f t="shared" si="1"/>
        <v>399-5089-1-ND</v>
      </c>
    </row>
    <row r="5" spans="1:14">
      <c r="A5" t="s">
        <v>103</v>
      </c>
      <c r="B5" t="s">
        <v>34</v>
      </c>
      <c r="C5" t="s">
        <v>11</v>
      </c>
      <c r="D5" t="s">
        <v>35</v>
      </c>
      <c r="E5" t="s">
        <v>36</v>
      </c>
      <c r="F5" t="s">
        <v>37</v>
      </c>
      <c r="G5" t="s">
        <v>15</v>
      </c>
      <c r="H5" t="s">
        <v>38</v>
      </c>
      <c r="I5">
        <v>3</v>
      </c>
      <c r="K5">
        <f t="shared" si="0"/>
        <v>12</v>
      </c>
      <c r="L5" t="str">
        <f t="shared" si="1"/>
        <v>490-5423-1-ND</v>
      </c>
    </row>
    <row r="6" spans="1:14">
      <c r="A6" t="s">
        <v>101</v>
      </c>
      <c r="B6" t="s">
        <v>24</v>
      </c>
      <c r="C6" t="s">
        <v>11</v>
      </c>
      <c r="E6" t="s">
        <v>25</v>
      </c>
      <c r="F6" t="s">
        <v>26</v>
      </c>
      <c r="G6" t="s">
        <v>15</v>
      </c>
      <c r="H6" t="s">
        <v>27</v>
      </c>
      <c r="I6">
        <v>3</v>
      </c>
      <c r="K6">
        <f t="shared" si="0"/>
        <v>12</v>
      </c>
      <c r="L6" t="str">
        <f t="shared" si="1"/>
        <v>BAV199MSCT-ND</v>
      </c>
    </row>
    <row r="7" spans="1:14">
      <c r="A7" t="s">
        <v>111</v>
      </c>
      <c r="B7" t="s">
        <v>89</v>
      </c>
      <c r="C7" t="s">
        <v>11</v>
      </c>
      <c r="E7" t="s">
        <v>90</v>
      </c>
      <c r="F7" t="s">
        <v>91</v>
      </c>
      <c r="G7" t="s">
        <v>15</v>
      </c>
      <c r="H7" t="s">
        <v>92</v>
      </c>
      <c r="I7">
        <v>3</v>
      </c>
      <c r="K7">
        <f t="shared" si="0"/>
        <v>12</v>
      </c>
      <c r="L7" t="str">
        <f t="shared" si="1"/>
        <v>SDM40E20LS-FDICT-ND</v>
      </c>
    </row>
    <row r="8" spans="1:14">
      <c r="A8" t="s">
        <v>54</v>
      </c>
      <c r="B8" t="s">
        <v>55</v>
      </c>
      <c r="C8" t="s">
        <v>56</v>
      </c>
      <c r="E8" t="s">
        <v>57</v>
      </c>
      <c r="F8" t="s">
        <v>58</v>
      </c>
      <c r="G8" t="s">
        <v>15</v>
      </c>
      <c r="H8" t="s">
        <v>59</v>
      </c>
      <c r="I8">
        <v>1</v>
      </c>
      <c r="K8">
        <f t="shared" si="0"/>
        <v>4</v>
      </c>
      <c r="L8" t="str">
        <f t="shared" si="1"/>
        <v>A30789-ND</v>
      </c>
    </row>
    <row r="9" spans="1:14">
      <c r="A9" s="2" t="s">
        <v>48</v>
      </c>
      <c r="B9" s="2" t="s">
        <v>49</v>
      </c>
      <c r="C9" s="2" t="s">
        <v>50</v>
      </c>
      <c r="D9" s="2"/>
      <c r="E9" s="2" t="s">
        <v>51</v>
      </c>
      <c r="F9" s="2" t="s">
        <v>52</v>
      </c>
      <c r="G9" s="2" t="s">
        <v>15</v>
      </c>
      <c r="H9" s="2" t="s">
        <v>53</v>
      </c>
      <c r="I9" s="2">
        <v>1</v>
      </c>
      <c r="N9" s="2"/>
    </row>
    <row r="10" spans="1:14">
      <c r="A10" s="2" t="s">
        <v>93</v>
      </c>
      <c r="B10" s="2" t="s">
        <v>94</v>
      </c>
      <c r="C10" s="2" t="s">
        <v>50</v>
      </c>
      <c r="D10" s="2"/>
      <c r="E10" s="2" t="s">
        <v>51</v>
      </c>
      <c r="F10" s="2" t="s">
        <v>95</v>
      </c>
      <c r="G10" s="2" t="s">
        <v>15</v>
      </c>
      <c r="H10" s="2" t="s">
        <v>96</v>
      </c>
      <c r="I10" s="2">
        <v>1</v>
      </c>
      <c r="N10" s="2"/>
    </row>
    <row r="11" spans="1:14">
      <c r="A11" s="2" t="s">
        <v>97</v>
      </c>
      <c r="B11" s="2" t="s">
        <v>98</v>
      </c>
      <c r="C11" s="2" t="s">
        <v>50</v>
      </c>
      <c r="D11" s="2"/>
      <c r="E11" s="2" t="s">
        <v>51</v>
      </c>
      <c r="F11" s="2" t="s">
        <v>99</v>
      </c>
      <c r="G11" s="2" t="s">
        <v>15</v>
      </c>
      <c r="H11" s="2" t="s">
        <v>100</v>
      </c>
      <c r="I11" s="2">
        <v>1</v>
      </c>
      <c r="N11" s="2"/>
    </row>
    <row r="12" spans="1:14">
      <c r="A12" s="3" t="s">
        <v>120</v>
      </c>
      <c r="B12" t="s">
        <v>118</v>
      </c>
      <c r="E12" s="3" t="s">
        <v>51</v>
      </c>
      <c r="F12" t="s">
        <v>119</v>
      </c>
      <c r="G12" t="s">
        <v>15</v>
      </c>
      <c r="H12" t="s">
        <v>115</v>
      </c>
      <c r="I12">
        <v>0.33</v>
      </c>
      <c r="K12">
        <f t="shared" si="0"/>
        <v>1.32</v>
      </c>
      <c r="L12" t="str">
        <f t="shared" ref="L12:L22" si="2">H12</f>
        <v>WM268100-ND</v>
      </c>
    </row>
    <row r="13" spans="1:14">
      <c r="A13" t="s">
        <v>60</v>
      </c>
      <c r="B13" t="s">
        <v>61</v>
      </c>
      <c r="C13" t="s">
        <v>56</v>
      </c>
      <c r="E13" t="s">
        <v>57</v>
      </c>
      <c r="F13" t="s">
        <v>62</v>
      </c>
      <c r="G13" t="s">
        <v>15</v>
      </c>
      <c r="H13" t="s">
        <v>63</v>
      </c>
      <c r="I13">
        <v>1</v>
      </c>
      <c r="K13">
        <f t="shared" si="0"/>
        <v>4</v>
      </c>
      <c r="L13" t="str">
        <f t="shared" si="2"/>
        <v>A30792-ND</v>
      </c>
    </row>
    <row r="14" spans="1:14">
      <c r="A14" t="s">
        <v>106</v>
      </c>
      <c r="B14" t="s">
        <v>70</v>
      </c>
      <c r="C14" t="s">
        <v>29</v>
      </c>
      <c r="D14">
        <v>0</v>
      </c>
      <c r="E14" t="s">
        <v>71</v>
      </c>
      <c r="F14" t="s">
        <v>72</v>
      </c>
      <c r="G14" t="s">
        <v>15</v>
      </c>
      <c r="H14" t="s">
        <v>73</v>
      </c>
      <c r="I14">
        <v>3</v>
      </c>
      <c r="K14">
        <f t="shared" si="0"/>
        <v>12</v>
      </c>
      <c r="L14" t="str">
        <f t="shared" si="2"/>
        <v>541-0.0GCT-ND</v>
      </c>
    </row>
    <row r="15" spans="1:14">
      <c r="A15" t="s">
        <v>107</v>
      </c>
      <c r="B15" t="s">
        <v>74</v>
      </c>
      <c r="C15" t="s">
        <v>29</v>
      </c>
      <c r="D15" t="s">
        <v>77</v>
      </c>
      <c r="E15" t="s">
        <v>71</v>
      </c>
      <c r="F15" t="s">
        <v>75</v>
      </c>
      <c r="G15" t="s">
        <v>15</v>
      </c>
      <c r="H15" t="s">
        <v>76</v>
      </c>
      <c r="I15">
        <v>6</v>
      </c>
      <c r="K15">
        <f t="shared" si="0"/>
        <v>24</v>
      </c>
      <c r="L15" t="str">
        <f t="shared" si="2"/>
        <v>541-1.00KHCT-ND</v>
      </c>
    </row>
    <row r="16" spans="1:14">
      <c r="A16" t="s">
        <v>108</v>
      </c>
      <c r="B16" t="s">
        <v>78</v>
      </c>
      <c r="C16" t="s">
        <v>29</v>
      </c>
      <c r="E16" t="s">
        <v>71</v>
      </c>
      <c r="F16" t="s">
        <v>79</v>
      </c>
      <c r="G16" t="s">
        <v>15</v>
      </c>
      <c r="H16" t="s">
        <v>80</v>
      </c>
      <c r="I16">
        <v>4</v>
      </c>
      <c r="K16">
        <f t="shared" si="0"/>
        <v>16</v>
      </c>
      <c r="L16" t="str">
        <f t="shared" si="2"/>
        <v>541-4.70KHCT-ND</v>
      </c>
    </row>
    <row r="17" spans="1:12">
      <c r="A17" t="s">
        <v>109</v>
      </c>
      <c r="B17" t="s">
        <v>81</v>
      </c>
      <c r="C17" t="s">
        <v>29</v>
      </c>
      <c r="E17" t="s">
        <v>71</v>
      </c>
      <c r="F17" t="s">
        <v>82</v>
      </c>
      <c r="G17" t="s">
        <v>15</v>
      </c>
      <c r="H17" t="s">
        <v>83</v>
      </c>
      <c r="I17">
        <v>6</v>
      </c>
      <c r="K17">
        <f t="shared" si="0"/>
        <v>24</v>
      </c>
      <c r="L17" t="str">
        <f t="shared" si="2"/>
        <v>541-10.0KHCT-ND</v>
      </c>
    </row>
    <row r="18" spans="1:12">
      <c r="A18" t="s">
        <v>110</v>
      </c>
      <c r="B18" t="s">
        <v>84</v>
      </c>
      <c r="C18" t="s">
        <v>29</v>
      </c>
      <c r="D18" t="s">
        <v>85</v>
      </c>
      <c r="E18" t="s">
        <v>86</v>
      </c>
      <c r="F18" t="s">
        <v>87</v>
      </c>
      <c r="G18" t="s">
        <v>15</v>
      </c>
      <c r="H18" t="s">
        <v>88</v>
      </c>
      <c r="I18">
        <v>2</v>
      </c>
      <c r="K18">
        <f t="shared" si="0"/>
        <v>8</v>
      </c>
      <c r="L18" t="str">
        <f t="shared" si="2"/>
        <v>311-10.0MHRCT-ND</v>
      </c>
    </row>
    <row r="19" spans="1:12">
      <c r="A19" t="s">
        <v>17</v>
      </c>
      <c r="B19" t="s">
        <v>18</v>
      </c>
      <c r="C19" t="s">
        <v>11</v>
      </c>
      <c r="E19" t="s">
        <v>19</v>
      </c>
      <c r="F19" t="s">
        <v>20</v>
      </c>
      <c r="G19" t="s">
        <v>15</v>
      </c>
      <c r="H19" t="s">
        <v>21</v>
      </c>
      <c r="I19">
        <v>1</v>
      </c>
      <c r="K19">
        <f t="shared" si="0"/>
        <v>4</v>
      </c>
      <c r="L19" t="str">
        <f t="shared" si="2"/>
        <v>AD8253ARMZ-R7CT-ND</v>
      </c>
    </row>
    <row r="20" spans="1:12">
      <c r="A20" t="s">
        <v>22</v>
      </c>
      <c r="B20" t="s">
        <v>135</v>
      </c>
      <c r="C20" t="s">
        <v>11</v>
      </c>
      <c r="E20" t="s">
        <v>23</v>
      </c>
      <c r="F20" t="s">
        <v>133</v>
      </c>
      <c r="G20" t="s">
        <v>15</v>
      </c>
      <c r="H20" t="s">
        <v>134</v>
      </c>
      <c r="I20">
        <v>1</v>
      </c>
      <c r="K20">
        <f t="shared" si="0"/>
        <v>4</v>
      </c>
      <c r="L20" t="str">
        <f t="shared" si="2"/>
        <v>ATTINY85-20SU-ND</v>
      </c>
    </row>
    <row r="21" spans="1:12">
      <c r="A21" t="s">
        <v>64</v>
      </c>
      <c r="B21" t="s">
        <v>65</v>
      </c>
      <c r="C21" t="s">
        <v>66</v>
      </c>
      <c r="E21" t="s">
        <v>67</v>
      </c>
      <c r="F21" t="s">
        <v>68</v>
      </c>
      <c r="G21" t="s">
        <v>15</v>
      </c>
      <c r="H21" t="s">
        <v>69</v>
      </c>
      <c r="I21">
        <v>1</v>
      </c>
      <c r="K21">
        <f t="shared" si="0"/>
        <v>4</v>
      </c>
      <c r="L21" t="str">
        <f t="shared" si="2"/>
        <v>296-14605-1-ND</v>
      </c>
    </row>
    <row r="22" spans="1:12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>
        <v>1</v>
      </c>
      <c r="K22">
        <f t="shared" si="0"/>
        <v>4</v>
      </c>
      <c r="L22" t="str">
        <f t="shared" si="2"/>
        <v>887-1086-1-ND</v>
      </c>
    </row>
    <row r="23" spans="1:12">
      <c r="A23" s="4" t="s">
        <v>131</v>
      </c>
      <c r="B23" s="4"/>
      <c r="C23" s="4"/>
      <c r="D23" s="4"/>
      <c r="E23" s="4"/>
      <c r="F23" s="4"/>
      <c r="G23" s="4"/>
      <c r="H23" s="4"/>
      <c r="I23" s="5"/>
    </row>
    <row r="24" spans="1:12">
      <c r="B24" t="s">
        <v>122</v>
      </c>
      <c r="E24" t="s">
        <v>57</v>
      </c>
      <c r="F24" t="s">
        <v>121</v>
      </c>
      <c r="G24" t="s">
        <v>15</v>
      </c>
      <c r="H24" t="s">
        <v>112</v>
      </c>
      <c r="I24">
        <v>1</v>
      </c>
      <c r="K24">
        <f t="shared" si="0"/>
        <v>4</v>
      </c>
      <c r="L24" t="str">
        <f t="shared" ref="L24:L28" si="3">H24</f>
        <v>A19233-ND</v>
      </c>
    </row>
    <row r="25" spans="1:12">
      <c r="B25" t="s">
        <v>123</v>
      </c>
      <c r="E25" t="s">
        <v>57</v>
      </c>
      <c r="F25" t="s">
        <v>124</v>
      </c>
      <c r="G25" t="s">
        <v>15</v>
      </c>
      <c r="H25" t="s">
        <v>113</v>
      </c>
      <c r="I25">
        <v>1</v>
      </c>
      <c r="K25">
        <f t="shared" si="0"/>
        <v>4</v>
      </c>
      <c r="L25" t="str">
        <f t="shared" si="3"/>
        <v>A19236-ND</v>
      </c>
    </row>
    <row r="26" spans="1:12">
      <c r="B26" t="s">
        <v>129</v>
      </c>
      <c r="E26" t="s">
        <v>57</v>
      </c>
      <c r="F26" t="s">
        <v>130</v>
      </c>
      <c r="G26" t="s">
        <v>15</v>
      </c>
      <c r="H26" t="s">
        <v>117</v>
      </c>
      <c r="I26">
        <v>1</v>
      </c>
      <c r="K26">
        <f t="shared" si="0"/>
        <v>4</v>
      </c>
      <c r="L26" t="str">
        <f t="shared" si="3"/>
        <v>A31109-ND</v>
      </c>
    </row>
    <row r="27" spans="1:12">
      <c r="B27" t="s">
        <v>128</v>
      </c>
      <c r="E27" t="s">
        <v>57</v>
      </c>
      <c r="F27" t="s">
        <v>127</v>
      </c>
      <c r="G27" t="s">
        <v>15</v>
      </c>
      <c r="H27" t="s">
        <v>116</v>
      </c>
      <c r="I27">
        <v>1</v>
      </c>
      <c r="K27">
        <f t="shared" si="0"/>
        <v>4</v>
      </c>
      <c r="L27" t="str">
        <f t="shared" si="3"/>
        <v>A31111-ND</v>
      </c>
    </row>
    <row r="28" spans="1:12">
      <c r="B28" t="s">
        <v>126</v>
      </c>
      <c r="E28" t="s">
        <v>57</v>
      </c>
      <c r="F28" t="s">
        <v>125</v>
      </c>
      <c r="G28" t="s">
        <v>15</v>
      </c>
      <c r="H28" t="s">
        <v>114</v>
      </c>
      <c r="I28">
        <v>5</v>
      </c>
      <c r="K28">
        <f t="shared" si="0"/>
        <v>20</v>
      </c>
      <c r="L28" t="str">
        <f t="shared" si="3"/>
        <v>A26230-ND</v>
      </c>
    </row>
  </sheetData>
  <sortState ref="A2:I57">
    <sortCondition ref="A1"/>
  </sortState>
  <mergeCells count="2">
    <mergeCell ref="A23:H23"/>
    <mergeCell ref="K1:L1"/>
  </mergeCells>
  <pageMargins left="0.7" right="0.7" top="0.75" bottom="0.75" header="0.3" footer="0.3"/>
  <pageSetup orientation="portrait" horizontalDpi="301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pasco_inamp (Bill Of Materials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2010-12-07T16:35:58Z</dcterms:created>
  <dcterms:modified xsi:type="dcterms:W3CDTF">2010-12-07T17:41:43Z</dcterms:modified>
</cp:coreProperties>
</file>