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helbygolden/Desktop/Life/Personal/College/Masters/Johns Hopkins/6.2023 Fall_Simulations Biology/Discovery-Project/Other/"/>
    </mc:Choice>
  </mc:AlternateContent>
  <xr:revisionPtr revIDLastSave="0" documentId="13_ncr:9_{AECF9C91-5CA1-EE41-A628-15314AA89C7B}" xr6:coauthVersionLast="47" xr6:coauthVersionMax="47" xr10:uidLastSave="{00000000-0000-0000-0000-000000000000}"/>
  <bookViews>
    <workbookView xWindow="1180" yWindow="1500" windowWidth="27240" windowHeight="15640" activeTab="1" xr2:uid="{00000000-000D-0000-FFFF-FFFF00000000}"/>
  </bookViews>
  <sheets>
    <sheet name="organismVScompound" sheetId="1" r:id="rId1"/>
    <sheet name="organismVSreaction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B2" i="3"/>
  <c r="A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2" i="1"/>
  <c r="B151" i="3" l="1"/>
  <c r="A151" i="3"/>
</calcChain>
</file>

<file path=xl/sharedStrings.xml><?xml version="1.0" encoding="utf-8"?>
<sst xmlns="http://purl.oclc.org/ooxml/spreadsheetml/main" count="383" uniqueCount="231">
  <si>
    <t>C00001</t>
  </si>
  <si>
    <t>C00003</t>
  </si>
  <si>
    <t>C00004</t>
  </si>
  <si>
    <t>C00005</t>
  </si>
  <si>
    <t>C00006</t>
  </si>
  <si>
    <t>C00009</t>
  </si>
  <si>
    <t>C00010</t>
  </si>
  <si>
    <t>C00011</t>
  </si>
  <si>
    <t>C00016</t>
  </si>
  <si>
    <t>C00020</t>
  </si>
  <si>
    <t>C00022</t>
  </si>
  <si>
    <t>C00024</t>
  </si>
  <si>
    <t>C00025</t>
  </si>
  <si>
    <t>C00026</t>
  </si>
  <si>
    <t>C00035</t>
  </si>
  <si>
    <t>C00036</t>
  </si>
  <si>
    <t>C00041</t>
  </si>
  <si>
    <t>C00042</t>
  </si>
  <si>
    <t>C00044</t>
  </si>
  <si>
    <t>C00048</t>
  </si>
  <si>
    <t>C00049</t>
  </si>
  <si>
    <t>C00074</t>
  </si>
  <si>
    <t>C00085</t>
  </si>
  <si>
    <t>C00091</t>
  </si>
  <si>
    <t>C00093</t>
  </si>
  <si>
    <t>C00100</t>
  </si>
  <si>
    <t>C00111</t>
  </si>
  <si>
    <t>C00118</t>
  </si>
  <si>
    <t>C00122</t>
  </si>
  <si>
    <t>C00125</t>
  </si>
  <si>
    <t>C00126</t>
  </si>
  <si>
    <t>C00149</t>
  </si>
  <si>
    <t>C00158</t>
  </si>
  <si>
    <t>C00169</t>
  </si>
  <si>
    <t>C00186</t>
  </si>
  <si>
    <t>C00200</t>
  </si>
  <si>
    <t>C00236</t>
  </si>
  <si>
    <t>C00267</t>
  </si>
  <si>
    <t>C00311</t>
  </si>
  <si>
    <t>C00354</t>
  </si>
  <si>
    <t>C00390</t>
  </si>
  <si>
    <t>C00399</t>
  </si>
  <si>
    <t>C00497</t>
  </si>
  <si>
    <t>C00524</t>
  </si>
  <si>
    <t>C00711</t>
  </si>
  <si>
    <t>C01352</t>
  </si>
  <si>
    <t>C02021</t>
  </si>
  <si>
    <t>C04253</t>
  </si>
  <si>
    <t>C05377</t>
  </si>
  <si>
    <t>C15494</t>
  </si>
  <si>
    <t>nan</t>
  </si>
  <si>
    <t>Acinetobacter calcoaceticus subsp. anitratus</t>
  </si>
  <si>
    <t>Acinetobacter lwoffii</t>
  </si>
  <si>
    <t>Agave americana</t>
  </si>
  <si>
    <t>Ananas comosus</t>
  </si>
  <si>
    <t>Anthocidaris crassispina</t>
  </si>
  <si>
    <t>Apis mellifera</t>
  </si>
  <si>
    <t>Aptenia cordifolia</t>
  </si>
  <si>
    <t>Aquaspirillum arcticum</t>
  </si>
  <si>
    <t>Arthrobacter globiformis</t>
  </si>
  <si>
    <t>Arthrobacter sp.</t>
  </si>
  <si>
    <t>Ascaris suum</t>
  </si>
  <si>
    <t>Aspergillus niger</t>
  </si>
  <si>
    <t>Atriplex spongiosa</t>
  </si>
  <si>
    <t>Azotobacter vinelandii</t>
  </si>
  <si>
    <t>Bacillus megaterium</t>
  </si>
  <si>
    <t>Bacillus sp.</t>
  </si>
  <si>
    <t>Bacillus subtilis</t>
  </si>
  <si>
    <t>Beggiatoa leptomitiformis</t>
  </si>
  <si>
    <t>Bombyx mori</t>
  </si>
  <si>
    <t>Bos taurus</t>
  </si>
  <si>
    <t>Bubalus bubalis</t>
  </si>
  <si>
    <t>Campylobacter jejuni</t>
  </si>
  <si>
    <t>Candida maltosa</t>
  </si>
  <si>
    <t>Carcharhinus acronotus</t>
  </si>
  <si>
    <t>Carcharhinus limbatus</t>
  </si>
  <si>
    <t>Ceratitis capitata</t>
  </si>
  <si>
    <t>Chlamydomonas reinhardtii</t>
  </si>
  <si>
    <t>Chlorobium limicola</t>
  </si>
  <si>
    <t>Citrus x paradisi</t>
  </si>
  <si>
    <t>Clarias batrachus</t>
  </si>
  <si>
    <t>Comamonas testosteroni</t>
  </si>
  <si>
    <t>Corynebacterium glutamicum</t>
  </si>
  <si>
    <t>Crithidia fasciculata</t>
  </si>
  <si>
    <t>Cupriavidus necator</t>
  </si>
  <si>
    <t>Debaryomyces hansenii</t>
  </si>
  <si>
    <t>Desulfobulbus elongatus</t>
  </si>
  <si>
    <t>Dictyostelium discoideum</t>
  </si>
  <si>
    <t>Drosophila melanogaster</t>
  </si>
  <si>
    <t>Drosophila virilis</t>
  </si>
  <si>
    <t>Echinococcus granulosus</t>
  </si>
  <si>
    <t>Eidolon helvum</t>
  </si>
  <si>
    <t>Emericella nidulans</t>
  </si>
  <si>
    <t>Entamoeba histolytica</t>
  </si>
  <si>
    <t>Erythrobacter longus</t>
  </si>
  <si>
    <t>Escherichia coli</t>
  </si>
  <si>
    <t>Euglena gracilis</t>
  </si>
  <si>
    <t>Eukaryota</t>
  </si>
  <si>
    <t>Fomitopsis palustris</t>
  </si>
  <si>
    <t>Gadus morhua</t>
  </si>
  <si>
    <t>Gallus gallus</t>
  </si>
  <si>
    <t>Gallus sp.</t>
  </si>
  <si>
    <t>Geobacillus stearothermophilus</t>
  </si>
  <si>
    <t>Geobacillus thermodenitrificans</t>
  </si>
  <si>
    <t>Geobacter sulfurreducens</t>
  </si>
  <si>
    <t>Gluconacetobacter europaeus</t>
  </si>
  <si>
    <t>Gluconacetobacter xylinus</t>
  </si>
  <si>
    <t>Glycine max</t>
  </si>
  <si>
    <t>Haemophilus parasuis</t>
  </si>
  <si>
    <t>Haloarcula marismortui</t>
  </si>
  <si>
    <t>Halobacterium salinarum</t>
  </si>
  <si>
    <t>Haloferax volcanii</t>
  </si>
  <si>
    <t>Helianthus tuberosus</t>
  </si>
  <si>
    <t>Helicobacter pylori</t>
  </si>
  <si>
    <t>Homo sapiens</t>
  </si>
  <si>
    <t>Hoplias malabaricus</t>
  </si>
  <si>
    <t>Hordeum vulgare</t>
  </si>
  <si>
    <t>Hyphomicrobium sp.</t>
  </si>
  <si>
    <t>Jaculus orientalis</t>
  </si>
  <si>
    <t>Klebsiella aerogenes</t>
  </si>
  <si>
    <t>Labeo rohita</t>
  </si>
  <si>
    <t>Lagenorhynchus obliquidens</t>
  </si>
  <si>
    <t>Leishmania mexicana</t>
  </si>
  <si>
    <t>Lupinus albus</t>
  </si>
  <si>
    <t>Lycopersicon esculentum</t>
  </si>
  <si>
    <t>Magnetospirillum magnetotacticum</t>
  </si>
  <si>
    <t>Mesembryanthemum crystallinum</t>
  </si>
  <si>
    <t>Mesorhizobium ciceri</t>
  </si>
  <si>
    <t>Methanocaldococcus jannaschii</t>
  </si>
  <si>
    <t>Methanosarcina barkeri</t>
  </si>
  <si>
    <t>Methanospirillum hungatei</t>
  </si>
  <si>
    <t>Methylobacterium extorquens</t>
  </si>
  <si>
    <t>Micrococcus luteus</t>
  </si>
  <si>
    <t>Moritella sp.</t>
  </si>
  <si>
    <t>Mus musculus</t>
  </si>
  <si>
    <t>Mycobacterium phlei</t>
  </si>
  <si>
    <t>Mycobacterium smegmatis</t>
  </si>
  <si>
    <t>Mycobacterium tuberculosis</t>
  </si>
  <si>
    <t>Natronobacterium gregoryi</t>
  </si>
  <si>
    <t>Natronomonas pharaonis</t>
  </si>
  <si>
    <t>Neurospora crassa</t>
  </si>
  <si>
    <t>Nitrobacter winogradskyi</t>
  </si>
  <si>
    <t>Nitrosomonas europaea</t>
  </si>
  <si>
    <t>Nitrosomonas sp.</t>
  </si>
  <si>
    <t>Oryctolagus cuniculus</t>
  </si>
  <si>
    <t>Ovis aries</t>
  </si>
  <si>
    <t>Panicum miliaceum</t>
  </si>
  <si>
    <t>Paracoccus denitrificans</t>
  </si>
  <si>
    <t>Phycomyces blakesleeanus</t>
  </si>
  <si>
    <t>Physarum polycephalum</t>
  </si>
  <si>
    <t>Pisum sativum</t>
  </si>
  <si>
    <t>Plasmodium berghei</t>
  </si>
  <si>
    <t>Plasmodium falciparum</t>
  </si>
  <si>
    <t>Pseudomonas aeruginosa</t>
  </si>
  <si>
    <t>Pseudomonas fluorescens</t>
  </si>
  <si>
    <t>Pseudomonas sp.</t>
  </si>
  <si>
    <t>Pseudomonas stutzeri</t>
  </si>
  <si>
    <t>Pyrococcus furiosus</t>
  </si>
  <si>
    <t>Rattus norvegicus</t>
  </si>
  <si>
    <t>Rattus rattus</t>
  </si>
  <si>
    <t>Rattus sp.</t>
  </si>
  <si>
    <t>Rhizoprionodon terraenovae</t>
  </si>
  <si>
    <t>Rhodobacter capsulatus</t>
  </si>
  <si>
    <t>Rhodobacter sphaeroides</t>
  </si>
  <si>
    <t>Rhodopseudomonas palustris</t>
  </si>
  <si>
    <t>Rhodospirillum rubrum</t>
  </si>
  <si>
    <t>Ricinus communis</t>
  </si>
  <si>
    <t>Saccharomyces cerevisiae</t>
  </si>
  <si>
    <t>Saccharomyces pastorianus</t>
  </si>
  <si>
    <t>Salinibacter ruber</t>
  </si>
  <si>
    <t>Schistocerca gregaria</t>
  </si>
  <si>
    <t>Sinorhizobium meliloti</t>
  </si>
  <si>
    <t>Spermophilus lateralis</t>
  </si>
  <si>
    <t>Sphyraena idiastes</t>
  </si>
  <si>
    <t>Sphyrna lewini</t>
  </si>
  <si>
    <t>Spinacia oleracea</t>
  </si>
  <si>
    <t>Squalus acanthias</t>
  </si>
  <si>
    <t>Starkeya novella</t>
  </si>
  <si>
    <t>Sulfolobus acidocaldarius</t>
  </si>
  <si>
    <t>Sulfolobus solfataricus</t>
  </si>
  <si>
    <t>Sulfolobus sp.</t>
  </si>
  <si>
    <t>Sus scrofa</t>
  </si>
  <si>
    <t>Talaromyces emersonii</t>
  </si>
  <si>
    <t>Tetrahymena pyriformis</t>
  </si>
  <si>
    <t>Thermoanaerobacter ethanolicus</t>
  </si>
  <si>
    <t>Thermoplasma acidophilum</t>
  </si>
  <si>
    <t>Thermus thermophilus</t>
  </si>
  <si>
    <t>Trichoderma viride</t>
  </si>
  <si>
    <t>Trichomonas gallinae</t>
  </si>
  <si>
    <t>Trichomonas vaginalis</t>
  </si>
  <si>
    <t>Triticum aestivum</t>
  </si>
  <si>
    <t>Trypanosoma brucei</t>
  </si>
  <si>
    <t>Vigna radiata</t>
  </si>
  <si>
    <t>Vigna radiata var. radiata</t>
  </si>
  <si>
    <t>Wolinella succinogenes</t>
  </si>
  <si>
    <t>Yarrowia lipolytica</t>
  </si>
  <si>
    <t>Zea mays</t>
  </si>
  <si>
    <t>Number Entries</t>
  </si>
  <si>
    <t>Number Missing Compounds</t>
  </si>
  <si>
    <t>R04433</t>
  </si>
  <si>
    <t>R02164</t>
  </si>
  <si>
    <t>R02161</t>
  </si>
  <si>
    <t>R01700</t>
  </si>
  <si>
    <t>R01699</t>
  </si>
  <si>
    <t>R01518</t>
  </si>
  <si>
    <t>R01324</t>
  </si>
  <si>
    <t>R01082</t>
  </si>
  <si>
    <t>R01068</t>
  </si>
  <si>
    <t>R01061</t>
  </si>
  <si>
    <t>R00842</t>
  </si>
  <si>
    <t>R00756</t>
  </si>
  <si>
    <t>R00709</t>
  </si>
  <si>
    <t>R00703</t>
  </si>
  <si>
    <t>R00432</t>
  </si>
  <si>
    <t>R00355</t>
  </si>
  <si>
    <t>R00351</t>
  </si>
  <si>
    <t>R00344</t>
  </si>
  <si>
    <t>R00342</t>
  </si>
  <si>
    <t>R00331</t>
  </si>
  <si>
    <t>R00299</t>
  </si>
  <si>
    <t>R00267</t>
  </si>
  <si>
    <t>R00258</t>
  </si>
  <si>
    <t>R00216</t>
  </si>
  <si>
    <t>R00200</t>
  </si>
  <si>
    <t>R00127</t>
  </si>
  <si>
    <t>R00115</t>
  </si>
  <si>
    <t>R00085</t>
  </si>
  <si>
    <t>R00081</t>
  </si>
  <si>
    <t>Max</t>
  </si>
  <si>
    <t>Min</t>
  </si>
  <si>
    <t>Species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</si>
</sst>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right" vertical="center"/>
    </xf>
    <xf numFmtId="0" fontId="0" fillId="33" borderId="10" xfId="0" applyFill="1" applyBorder="1" applyAlignment="1">
      <alignment horizontal="right" vertical="center"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8"/>
  <sheetViews>
    <sheetView workbookViewId="0">
      <selection activeCell="D11" sqref="D11"/>
    </sheetView>
  </sheetViews>
  <sheetFormatPr baseColWidth="10" defaultRowHeight="16" x14ac:dyDescent="0.2"/>
  <cols>
    <col min="1" max="2" width="14.33203125" customWidth="1"/>
    <col min="3" max="3" width="6.5" customWidth="1"/>
    <col min="4" max="4" width="38.5" bestFit="1" customWidth="1"/>
  </cols>
  <sheetData>
    <row r="1" spans="1:55" ht="33" customHeight="1" x14ac:dyDescent="0.2">
      <c r="A1" s="4" t="s">
        <v>197</v>
      </c>
      <c r="B1" s="4" t="s">
        <v>198</v>
      </c>
      <c r="D1" s="2" t="s">
        <v>230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</row>
    <row r="2" spans="1:55" x14ac:dyDescent="0.2">
      <c r="A2">
        <f>SUM(E2:BC2)</f>
        <v>276</v>
      </c>
      <c r="B2">
        <f>COUNTIF(E2:BC2, "=0")</f>
        <v>10</v>
      </c>
      <c r="D2" t="s">
        <v>50</v>
      </c>
      <c r="E2">
        <v>1</v>
      </c>
      <c r="F2">
        <v>6</v>
      </c>
      <c r="G2">
        <v>4</v>
      </c>
      <c r="H2">
        <v>3</v>
      </c>
      <c r="I2">
        <v>4</v>
      </c>
      <c r="J2">
        <v>2</v>
      </c>
      <c r="K2">
        <v>4</v>
      </c>
      <c r="L2">
        <v>3</v>
      </c>
      <c r="M2">
        <v>1</v>
      </c>
      <c r="N2">
        <v>2</v>
      </c>
      <c r="O2">
        <v>7</v>
      </c>
      <c r="P2">
        <v>7</v>
      </c>
      <c r="Q2">
        <v>6</v>
      </c>
      <c r="R2">
        <v>3</v>
      </c>
      <c r="S2">
        <v>1</v>
      </c>
      <c r="T2">
        <v>6</v>
      </c>
      <c r="U2">
        <v>3</v>
      </c>
      <c r="V2">
        <v>2</v>
      </c>
      <c r="W2">
        <v>1</v>
      </c>
      <c r="X2">
        <v>0</v>
      </c>
      <c r="Y2">
        <v>2</v>
      </c>
      <c r="Z2">
        <v>3</v>
      </c>
      <c r="AA2">
        <v>2</v>
      </c>
      <c r="AB2">
        <v>1</v>
      </c>
      <c r="AC2">
        <v>2</v>
      </c>
      <c r="AD2">
        <v>1</v>
      </c>
      <c r="AE2">
        <v>2</v>
      </c>
      <c r="AF2">
        <v>1</v>
      </c>
      <c r="AG2">
        <v>4</v>
      </c>
      <c r="AH2">
        <v>0</v>
      </c>
      <c r="AI2">
        <v>0</v>
      </c>
      <c r="AJ2">
        <v>4</v>
      </c>
      <c r="AK2">
        <v>3</v>
      </c>
      <c r="AL2">
        <v>0</v>
      </c>
      <c r="AM2">
        <v>1</v>
      </c>
      <c r="AN2">
        <v>0</v>
      </c>
      <c r="AO2">
        <v>2</v>
      </c>
      <c r="AP2">
        <v>2</v>
      </c>
      <c r="AQ2">
        <v>3</v>
      </c>
      <c r="AR2">
        <v>2</v>
      </c>
      <c r="AS2">
        <v>1</v>
      </c>
      <c r="AT2">
        <v>1</v>
      </c>
      <c r="AU2">
        <v>0</v>
      </c>
      <c r="AV2">
        <v>3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168</v>
      </c>
    </row>
    <row r="3" spans="1:55" x14ac:dyDescent="0.2">
      <c r="A3">
        <f>SUM(E3:BC3)</f>
        <v>118</v>
      </c>
      <c r="B3">
        <f>COUNTIF(E3:BC3, "=0")</f>
        <v>30</v>
      </c>
      <c r="D3" t="s">
        <v>95</v>
      </c>
      <c r="E3">
        <v>0</v>
      </c>
      <c r="F3">
        <v>6</v>
      </c>
      <c r="G3">
        <v>14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21</v>
      </c>
      <c r="Q3">
        <v>1</v>
      </c>
      <c r="R3">
        <v>2</v>
      </c>
      <c r="S3">
        <v>0</v>
      </c>
      <c r="T3">
        <v>37</v>
      </c>
      <c r="U3">
        <v>0</v>
      </c>
      <c r="V3">
        <v>4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3</v>
      </c>
      <c r="AF3">
        <v>0</v>
      </c>
      <c r="AG3">
        <v>6</v>
      </c>
      <c r="AH3">
        <v>0</v>
      </c>
      <c r="AI3">
        <v>0</v>
      </c>
      <c r="AJ3">
        <v>6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7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 s="5">
        <f>SUM(E4:BC4)</f>
        <v>106</v>
      </c>
      <c r="B4" s="5">
        <f>COUNTIF(E4:BC4, "=0")</f>
        <v>26</v>
      </c>
      <c r="C4" s="5"/>
      <c r="D4" s="5" t="s">
        <v>167</v>
      </c>
      <c r="E4" s="5">
        <v>0</v>
      </c>
      <c r="F4" s="5">
        <v>3</v>
      </c>
      <c r="G4" s="5">
        <v>3</v>
      </c>
      <c r="H4" s="5">
        <v>1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1</v>
      </c>
      <c r="O4" s="5">
        <v>4</v>
      </c>
      <c r="P4" s="5">
        <v>3</v>
      </c>
      <c r="Q4" s="5">
        <v>1</v>
      </c>
      <c r="R4" s="5">
        <v>1</v>
      </c>
      <c r="S4" s="5">
        <v>0</v>
      </c>
      <c r="T4" s="5">
        <v>2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1</v>
      </c>
      <c r="AD4" s="5">
        <v>0</v>
      </c>
      <c r="AE4" s="5">
        <v>2</v>
      </c>
      <c r="AF4" s="5">
        <v>0</v>
      </c>
      <c r="AG4" s="5">
        <v>0</v>
      </c>
      <c r="AH4" s="5">
        <v>0</v>
      </c>
      <c r="AI4" s="5">
        <v>0</v>
      </c>
      <c r="AJ4" s="5">
        <v>4</v>
      </c>
      <c r="AK4" s="5">
        <v>1</v>
      </c>
      <c r="AL4" s="5">
        <v>3</v>
      </c>
      <c r="AM4" s="5">
        <v>0</v>
      </c>
      <c r="AN4" s="5">
        <v>0</v>
      </c>
      <c r="AO4" s="5">
        <v>0</v>
      </c>
      <c r="AP4" s="5">
        <v>0</v>
      </c>
      <c r="AQ4" s="5">
        <v>1</v>
      </c>
      <c r="AR4" s="5">
        <v>1</v>
      </c>
      <c r="AS4" s="5">
        <v>2</v>
      </c>
      <c r="AT4" s="5">
        <v>0</v>
      </c>
      <c r="AU4" s="5">
        <v>0</v>
      </c>
      <c r="AV4" s="5">
        <v>2</v>
      </c>
      <c r="AW4" s="5">
        <v>0</v>
      </c>
      <c r="AX4" s="5">
        <v>0</v>
      </c>
      <c r="AY4" s="5">
        <v>2</v>
      </c>
      <c r="AZ4" s="5">
        <v>0</v>
      </c>
      <c r="BA4" s="5">
        <v>0</v>
      </c>
      <c r="BB4" s="5">
        <v>2</v>
      </c>
      <c r="BC4" s="5">
        <v>62</v>
      </c>
    </row>
    <row r="5" spans="1:55" x14ac:dyDescent="0.2">
      <c r="A5">
        <f>SUM(E5:BC5)</f>
        <v>59</v>
      </c>
      <c r="B5">
        <f>COUNTIF(E5:BC5, "=0")</f>
        <v>30</v>
      </c>
      <c r="D5" t="s">
        <v>114</v>
      </c>
      <c r="E5">
        <v>0</v>
      </c>
      <c r="F5">
        <v>4</v>
      </c>
      <c r="G5">
        <v>2</v>
      </c>
      <c r="H5">
        <v>1</v>
      </c>
      <c r="I5">
        <v>6</v>
      </c>
      <c r="J5">
        <v>1</v>
      </c>
      <c r="K5">
        <v>0</v>
      </c>
      <c r="L5">
        <v>0</v>
      </c>
      <c r="M5">
        <v>1</v>
      </c>
      <c r="N5">
        <v>1</v>
      </c>
      <c r="O5">
        <v>4</v>
      </c>
      <c r="P5">
        <v>0</v>
      </c>
      <c r="Q5">
        <v>0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</v>
      </c>
      <c r="AR5">
        <v>1</v>
      </c>
      <c r="AS5">
        <v>1</v>
      </c>
      <c r="AT5">
        <v>13</v>
      </c>
      <c r="AU5">
        <v>0</v>
      </c>
      <c r="AV5">
        <v>2</v>
      </c>
      <c r="AW5">
        <v>0</v>
      </c>
      <c r="AX5">
        <v>0</v>
      </c>
      <c r="AY5">
        <v>0</v>
      </c>
      <c r="AZ5">
        <v>6</v>
      </c>
      <c r="BA5">
        <v>1</v>
      </c>
      <c r="BB5">
        <v>2</v>
      </c>
      <c r="BC5">
        <v>0</v>
      </c>
    </row>
    <row r="6" spans="1:55" x14ac:dyDescent="0.2">
      <c r="A6">
        <f>SUM(E6:BC6)</f>
        <v>59</v>
      </c>
      <c r="B6">
        <f>COUNTIF(E6:BC6, "=0")</f>
        <v>35</v>
      </c>
      <c r="D6" t="s">
        <v>181</v>
      </c>
      <c r="E6">
        <v>0</v>
      </c>
      <c r="F6">
        <v>3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0</v>
      </c>
      <c r="R6">
        <v>1</v>
      </c>
      <c r="S6">
        <v>0</v>
      </c>
      <c r="T6">
        <v>9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15</v>
      </c>
      <c r="AU6">
        <v>0</v>
      </c>
      <c r="AV6">
        <v>3</v>
      </c>
      <c r="AW6">
        <v>0</v>
      </c>
      <c r="AX6">
        <v>0</v>
      </c>
      <c r="AY6">
        <v>0</v>
      </c>
      <c r="AZ6">
        <v>11</v>
      </c>
      <c r="BA6">
        <v>0</v>
      </c>
      <c r="BB6">
        <v>0</v>
      </c>
      <c r="BC6">
        <v>0</v>
      </c>
    </row>
    <row r="7" spans="1:55" x14ac:dyDescent="0.2">
      <c r="A7">
        <f>SUM(E7:BC7)</f>
        <v>56</v>
      </c>
      <c r="B7">
        <f>COUNTIF(E7:BC7, "=0")</f>
        <v>29</v>
      </c>
      <c r="D7" t="s">
        <v>160</v>
      </c>
      <c r="E7">
        <v>0</v>
      </c>
      <c r="F7">
        <v>3</v>
      </c>
      <c r="G7">
        <v>0</v>
      </c>
      <c r="H7">
        <v>2</v>
      </c>
      <c r="I7">
        <v>2</v>
      </c>
      <c r="J7">
        <v>3</v>
      </c>
      <c r="K7">
        <v>3</v>
      </c>
      <c r="L7">
        <v>0</v>
      </c>
      <c r="M7">
        <v>0</v>
      </c>
      <c r="N7">
        <v>1</v>
      </c>
      <c r="O7">
        <v>3</v>
      </c>
      <c r="P7">
        <v>3</v>
      </c>
      <c r="Q7">
        <v>3</v>
      </c>
      <c r="R7">
        <v>3</v>
      </c>
      <c r="S7">
        <v>0</v>
      </c>
      <c r="T7">
        <v>2</v>
      </c>
      <c r="U7">
        <v>2</v>
      </c>
      <c r="V7">
        <v>2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3</v>
      </c>
      <c r="AD7">
        <v>0</v>
      </c>
      <c r="AE7">
        <v>3</v>
      </c>
      <c r="AF7">
        <v>0</v>
      </c>
      <c r="AG7">
        <v>2</v>
      </c>
      <c r="AH7">
        <v>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>
        <f>SUM(E8:BC8)</f>
        <v>40</v>
      </c>
      <c r="B8">
        <f>COUNTIF(E8:BC8, "=0")</f>
        <v>35</v>
      </c>
      <c r="D8" t="s">
        <v>70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1</v>
      </c>
      <c r="U8">
        <v>2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5</v>
      </c>
      <c r="AT8">
        <v>2</v>
      </c>
      <c r="AU8">
        <v>2</v>
      </c>
      <c r="AV8">
        <v>6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</row>
    <row r="9" spans="1:55" x14ac:dyDescent="0.2">
      <c r="A9">
        <f>SUM(E9:BC9)</f>
        <v>27</v>
      </c>
      <c r="B9">
        <f>COUNTIF(E9:BC9, "=0")</f>
        <v>30</v>
      </c>
      <c r="D9" t="s">
        <v>87</v>
      </c>
      <c r="E9">
        <v>0</v>
      </c>
      <c r="F9">
        <v>2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2</v>
      </c>
      <c r="Q9">
        <v>1</v>
      </c>
      <c r="R9">
        <v>1</v>
      </c>
      <c r="S9">
        <v>0</v>
      </c>
      <c r="T9">
        <v>3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2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>
        <f>SUM(E10:BC10)</f>
        <v>27</v>
      </c>
      <c r="B10">
        <f>COUNTIF(E10:BC10, "=0")</f>
        <v>48</v>
      </c>
      <c r="D10" t="s">
        <v>163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>
        <f>SUM(E11:BC11)</f>
        <v>25</v>
      </c>
      <c r="B11">
        <f>COUNTIF(E11:BC11, "=0")</f>
        <v>36</v>
      </c>
      <c r="D11" t="s">
        <v>144</v>
      </c>
      <c r="E11">
        <v>0</v>
      </c>
      <c r="F11">
        <v>3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>
        <f>SUM(E12:BC12)</f>
        <v>25</v>
      </c>
      <c r="B12">
        <f>COUNTIF(E12:BC12, "=0")</f>
        <v>39</v>
      </c>
      <c r="D12" t="s">
        <v>158</v>
      </c>
      <c r="E12">
        <v>0</v>
      </c>
      <c r="F12">
        <v>1</v>
      </c>
      <c r="G12">
        <v>1</v>
      </c>
      <c r="H12">
        <v>0</v>
      </c>
      <c r="I12">
        <v>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>
        <f>SUM(E13:BC13)</f>
        <v>16</v>
      </c>
      <c r="B13">
        <f>COUNTIF(E13:BC13, "=0")</f>
        <v>47</v>
      </c>
      <c r="D13" t="s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4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>
        <f>SUM(E14:BC14)</f>
        <v>14</v>
      </c>
      <c r="B14">
        <f>COUNTIF(E14:BC14, "=0")</f>
        <v>46</v>
      </c>
      <c r="D14" t="s">
        <v>185</v>
      </c>
      <c r="E14">
        <v>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1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>
        <f>SUM(E15:BC15)</f>
        <v>13</v>
      </c>
      <c r="B15">
        <f>COUNTIF(E15:BC15, "=0")</f>
        <v>45</v>
      </c>
      <c r="D15" t="s">
        <v>189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>
        <f>SUM(E16:BC16)</f>
        <v>13</v>
      </c>
      <c r="B16">
        <f>COUNTIF(E16:BC16, "=0")</f>
        <v>48</v>
      </c>
      <c r="D16" t="s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">
      <c r="A17">
        <f>SUM(E17:BC17)</f>
        <v>12</v>
      </c>
      <c r="B17">
        <f>COUNTIF(E17:BC17, "=0")</f>
        <v>47</v>
      </c>
      <c r="D17" t="s">
        <v>90</v>
      </c>
      <c r="E17">
        <v>0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>
        <f>SUM(E18:BC18)</f>
        <v>12</v>
      </c>
      <c r="B18">
        <f>COUNTIF(E18:BC18, "=0")</f>
        <v>50</v>
      </c>
      <c r="D18" t="s">
        <v>103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f>SUM(E19:BC19)</f>
        <v>11</v>
      </c>
      <c r="B19">
        <f>COUNTIF(E19:BC19, "=0")</f>
        <v>44</v>
      </c>
      <c r="D19" t="s">
        <v>150</v>
      </c>
      <c r="E19">
        <v>0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>
        <f>SUM(E20:BC20)</f>
        <v>11</v>
      </c>
      <c r="B20">
        <f>COUNTIF(E20:BC20, "=0")</f>
        <v>45</v>
      </c>
      <c r="D20" t="s">
        <v>67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>
        <f>SUM(E21:BC21)</f>
        <v>9</v>
      </c>
      <c r="B21">
        <f>COUNTIF(E21:BC21, "=0")</f>
        <v>45</v>
      </c>
      <c r="D21" t="s">
        <v>82</v>
      </c>
      <c r="E21">
        <v>0</v>
      </c>
      <c r="F21">
        <v>1</v>
      </c>
      <c r="G21">
        <v>2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>
        <f>SUM(E22:BC22)</f>
        <v>9</v>
      </c>
      <c r="B22">
        <f>COUNTIF(E22:BC22, "=0")</f>
        <v>46</v>
      </c>
      <c r="D22" t="s">
        <v>64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>
        <f>SUM(E23:BC23)</f>
        <v>9</v>
      </c>
      <c r="B23">
        <f>COUNTIF(E23:BC23, "=0")</f>
        <v>46</v>
      </c>
      <c r="D23" t="s">
        <v>178</v>
      </c>
      <c r="E23">
        <v>0</v>
      </c>
      <c r="F23">
        <v>0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">
      <c r="A24">
        <f>SUM(E24:BC24)</f>
        <v>9</v>
      </c>
      <c r="B24">
        <f>COUNTIF(E24:BC24, "=0")</f>
        <v>47</v>
      </c>
      <c r="D24" t="s">
        <v>57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>
        <f>SUM(E25:BC25)</f>
        <v>8</v>
      </c>
      <c r="B25">
        <f>COUNTIF(E25:BC25, "=0")</f>
        <v>47</v>
      </c>
      <c r="D25" t="s">
        <v>62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>
        <f>SUM(E26:BC26)</f>
        <v>8</v>
      </c>
      <c r="B26">
        <f>COUNTIF(E26:BC26, "=0")</f>
        <v>48</v>
      </c>
      <c r="D26" t="s">
        <v>147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>
        <f>SUM(E27:BC27)</f>
        <v>8</v>
      </c>
      <c r="B27">
        <f>COUNTIF(E27:BC27, "=0")</f>
        <v>49</v>
      </c>
      <c r="D27" t="s">
        <v>173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>
        <f>SUM(E28:BC28)</f>
        <v>7</v>
      </c>
      <c r="B28">
        <f>COUNTIF(E28:BC28, "=0")</f>
        <v>44</v>
      </c>
      <c r="D28" t="s">
        <v>88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">
      <c r="A29">
        <f>SUM(E29:BC29)</f>
        <v>7</v>
      </c>
      <c r="B29">
        <f>COUNTIF(E29:BC29, "=0")</f>
        <v>45</v>
      </c>
      <c r="D29" t="s">
        <v>89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>
        <f>SUM(E30:BC30)</f>
        <v>7</v>
      </c>
      <c r="B30">
        <f>COUNTIF(E30:BC30, "=0")</f>
        <v>46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2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>
        <f>SUM(E31:BC31)</f>
        <v>7</v>
      </c>
      <c r="B31">
        <f>COUNTIF(E31:BC31, "=0")</f>
        <v>46</v>
      </c>
      <c r="D31" t="s">
        <v>166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">
      <c r="A32">
        <f>SUM(E32:BC32)</f>
        <v>7</v>
      </c>
      <c r="B32">
        <f>COUNTIF(E32:BC32, "=0")</f>
        <v>47</v>
      </c>
      <c r="D32" t="s">
        <v>54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>
        <f>SUM(E33:BC33)</f>
        <v>7</v>
      </c>
      <c r="B33">
        <f>COUNTIF(E33:BC33, "=0")</f>
        <v>47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">
      <c r="A34">
        <f>SUM(E34:BC34)</f>
        <v>7</v>
      </c>
      <c r="B34">
        <f>COUNTIF(E34:BC34, "=0")</f>
        <v>47</v>
      </c>
      <c r="D34" t="s">
        <v>81</v>
      </c>
      <c r="E34">
        <v>0</v>
      </c>
      <c r="F34">
        <v>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>
        <f>SUM(E35:BC35)</f>
        <v>7</v>
      </c>
      <c r="B35">
        <f>COUNTIF(E35:BC35, "=0")</f>
        <v>47</v>
      </c>
      <c r="D35" t="s">
        <v>126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>
        <f>SUM(E36:BC36)</f>
        <v>6</v>
      </c>
      <c r="B36">
        <f>COUNTIF(E36:BC36, "=0")</f>
        <v>45</v>
      </c>
      <c r="D36" t="s">
        <v>77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">
      <c r="A37">
        <f>SUM(E37:BC37)</f>
        <v>6</v>
      </c>
      <c r="B37">
        <f>COUNTIF(E37:BC37, "=0")</f>
        <v>46</v>
      </c>
      <c r="D37" t="s">
        <v>100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">
      <c r="A38">
        <f>SUM(E38:BC38)</f>
        <v>6</v>
      </c>
      <c r="B38">
        <f>COUNTIF(E38:BC38, "=0")</f>
        <v>47</v>
      </c>
      <c r="D38" t="s">
        <v>186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">
      <c r="A39">
        <f>SUM(E39:BC39)</f>
        <v>6</v>
      </c>
      <c r="B39">
        <f>COUNTIF(E39:BC39, "=0")</f>
        <v>48</v>
      </c>
      <c r="D39" t="s">
        <v>149</v>
      </c>
      <c r="E39">
        <v>0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">
      <c r="A40">
        <f>SUM(E40:BC40)</f>
        <v>6</v>
      </c>
      <c r="B40">
        <f>COUNTIF(E40:BC40, "=0")</f>
        <v>48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">
      <c r="A41">
        <f>SUM(E41:BC41)</f>
        <v>6</v>
      </c>
      <c r="B41">
        <f>COUNTIF(E41:BC41, "=0")</f>
        <v>49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">
      <c r="A42">
        <f>SUM(E42:BC42)</f>
        <v>6</v>
      </c>
      <c r="B42">
        <f>COUNTIF(E42:BC42, "=0")</f>
        <v>50</v>
      </c>
      <c r="D42" t="s">
        <v>142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">
      <c r="A43">
        <f>SUM(E43:BC43)</f>
        <v>5</v>
      </c>
      <c r="B43">
        <f>COUNTIF(E43:BC43, "=0")</f>
        <v>46</v>
      </c>
      <c r="D43" t="s">
        <v>96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">
      <c r="A44">
        <f>SUM(E44:BC44)</f>
        <v>5</v>
      </c>
      <c r="B44">
        <f>COUNTIF(E44:BC44, "=0")</f>
        <v>46</v>
      </c>
      <c r="D44" t="s">
        <v>162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</row>
    <row r="45" spans="1:55" x14ac:dyDescent="0.2">
      <c r="A45">
        <f>SUM(E45:BC45)</f>
        <v>5</v>
      </c>
      <c r="B45">
        <f>COUNTIF(E45:BC45, "=0")</f>
        <v>46</v>
      </c>
      <c r="D45" t="s">
        <v>195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">
      <c r="A46">
        <f>SUM(E46:BC46)</f>
        <v>5</v>
      </c>
      <c r="B46">
        <f>COUNTIF(E46:BC46, "=0")</f>
        <v>47</v>
      </c>
      <c r="D46" t="s">
        <v>141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">
      <c r="A47">
        <f>SUM(E47:BC47)</f>
        <v>5</v>
      </c>
      <c r="B47">
        <f>COUNTIF(E47:BC47, "=0")</f>
        <v>47</v>
      </c>
      <c r="D47" t="s">
        <v>155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">
      <c r="A48">
        <f>SUM(E48:BC48)</f>
        <v>5</v>
      </c>
      <c r="B48">
        <f>COUNTIF(E48:BC48, "=0")</f>
        <v>48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">
      <c r="A49">
        <f>SUM(E49:BC49)</f>
        <v>5</v>
      </c>
      <c r="B49">
        <f>COUNTIF(E49:BC49, "=0")</f>
        <v>48</v>
      </c>
      <c r="D49" t="s">
        <v>196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">
      <c r="A50">
        <f>SUM(E50:BC50)</f>
        <v>5</v>
      </c>
      <c r="B50">
        <f>COUNTIF(E50:BC50, "=0")</f>
        <v>49</v>
      </c>
      <c r="D50" t="s">
        <v>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">
      <c r="A51">
        <f>SUM(E51:BC51)</f>
        <v>4</v>
      </c>
      <c r="B51">
        <f>COUNTIF(E51:BC51, "=0")</f>
        <v>47</v>
      </c>
      <c r="D51" t="s">
        <v>52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">
      <c r="A52">
        <f>SUM(E52:BC52)</f>
        <v>4</v>
      </c>
      <c r="B52">
        <f>COUNTIF(E52:BC52, "=0")</f>
        <v>47</v>
      </c>
      <c r="D52" t="s">
        <v>55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">
      <c r="A53">
        <f>SUM(E53:BC53)</f>
        <v>4</v>
      </c>
      <c r="B53">
        <f>COUNTIF(E53:BC53, "=0")</f>
        <v>47</v>
      </c>
      <c r="D53" t="s">
        <v>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">
      <c r="A54">
        <f>SUM(E54:BC54)</f>
        <v>4</v>
      </c>
      <c r="B54">
        <f>COUNTIF(E54:BC54, "=0")</f>
        <v>47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">
      <c r="A55">
        <f>SUM(E55:BC55)</f>
        <v>4</v>
      </c>
      <c r="B55">
        <f>COUNTIF(E55:BC55, "=0")</f>
        <v>47</v>
      </c>
      <c r="D55" t="s">
        <v>84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">
      <c r="A56">
        <f>SUM(E56:BC56)</f>
        <v>4</v>
      </c>
      <c r="B56">
        <f>COUNTIF(E56:BC56, "=0")</f>
        <v>47</v>
      </c>
      <c r="D56" t="s">
        <v>122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">
      <c r="A57">
        <f>SUM(E57:BC57)</f>
        <v>4</v>
      </c>
      <c r="B57">
        <f>COUNTIF(E57:BC57, "=0")</f>
        <v>47</v>
      </c>
      <c r="D57" t="s">
        <v>124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">
      <c r="A58">
        <f>SUM(E58:BC58)</f>
        <v>4</v>
      </c>
      <c r="B58">
        <f>COUNTIF(E58:BC58, "=0")</f>
        <v>47</v>
      </c>
      <c r="D58" t="s">
        <v>129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">
      <c r="A59">
        <f>SUM(E59:BC59)</f>
        <v>4</v>
      </c>
      <c r="B59">
        <f>COUNTIF(E59:BC59, "=0")</f>
        <v>47</v>
      </c>
      <c r="D59" t="s">
        <v>135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">
      <c r="A60">
        <f>SUM(E60:BC60)</f>
        <v>4</v>
      </c>
      <c r="B60">
        <f>COUNTIF(E60:BC60, "=0")</f>
        <v>47</v>
      </c>
      <c r="D60" t="s">
        <v>152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">
      <c r="A61">
        <f>SUM(E61:BC61)</f>
        <v>4</v>
      </c>
      <c r="B61">
        <f>COUNTIF(E61:BC61, "=0")</f>
        <v>47</v>
      </c>
      <c r="D61" t="s">
        <v>190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">
      <c r="A62">
        <f>SUM(E62:BC62)</f>
        <v>4</v>
      </c>
      <c r="B62">
        <f>COUNTIF(E62:BC62, "=0")</f>
        <v>47</v>
      </c>
      <c r="D62" t="s">
        <v>193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">
      <c r="A63">
        <f>SUM(E63:BC63)</f>
        <v>4</v>
      </c>
      <c r="B63">
        <f>COUNTIF(E63:BC63, "=0")</f>
        <v>48</v>
      </c>
      <c r="D63" t="s">
        <v>68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">
      <c r="A64">
        <f>SUM(E64:BC64)</f>
        <v>4</v>
      </c>
      <c r="B64">
        <f>COUNTIF(E64:BC64, "=0")</f>
        <v>48</v>
      </c>
      <c r="D64" t="s">
        <v>76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">
      <c r="A65">
        <f>SUM(E65:BC65)</f>
        <v>4</v>
      </c>
      <c r="B65">
        <f>COUNTIF(E65:BC65, "=0")</f>
        <v>48</v>
      </c>
      <c r="D65" t="s">
        <v>110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">
      <c r="A66">
        <f>SUM(E66:BC66)</f>
        <v>4</v>
      </c>
      <c r="B66">
        <f>COUNTIF(E66:BC66, "=0")</f>
        <v>48</v>
      </c>
      <c r="D66" t="s">
        <v>182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">
      <c r="A67">
        <f>SUM(E67:BC67)</f>
        <v>4</v>
      </c>
      <c r="B67">
        <f>COUNTIF(E67:BC67, "=0")</f>
        <v>49</v>
      </c>
      <c r="D67" t="s">
        <v>104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">
      <c r="A68">
        <f>SUM(E68:BC68)</f>
        <v>4</v>
      </c>
      <c r="B68">
        <f>COUNTIF(E68:BC68, "=0")</f>
        <v>49</v>
      </c>
      <c r="D68" t="s">
        <v>153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">
      <c r="A69">
        <f>SUM(E69:BC69)</f>
        <v>4</v>
      </c>
      <c r="B69">
        <f>COUNTIF(E69:BC69, "=0")</f>
        <v>49</v>
      </c>
      <c r="D69" t="s">
        <v>194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">
      <c r="A70">
        <f>SUM(E70:BC70)</f>
        <v>3</v>
      </c>
      <c r="B70">
        <f>COUNTIF(E70:BC70, "=0")</f>
        <v>48</v>
      </c>
      <c r="D70" t="s">
        <v>85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">
      <c r="A71">
        <f>SUM(E71:BC71)</f>
        <v>3</v>
      </c>
      <c r="B71">
        <f>COUNTIF(E71:BC71, "=0")</f>
        <v>48</v>
      </c>
      <c r="D71" t="s">
        <v>108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">
      <c r="A72">
        <f>SUM(E72:BC72)</f>
        <v>3</v>
      </c>
      <c r="B72">
        <f>COUNTIF(E72:BC72, "=0")</f>
        <v>48</v>
      </c>
      <c r="D72" t="s">
        <v>111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">
      <c r="A73">
        <f>SUM(E73:BC73)</f>
        <v>3</v>
      </c>
      <c r="B73">
        <f>COUNTIF(E73:BC73, "=0")</f>
        <v>48</v>
      </c>
      <c r="D73" t="s">
        <v>118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">
      <c r="A74">
        <f>SUM(E74:BC74)</f>
        <v>3</v>
      </c>
      <c r="B74">
        <f>COUNTIF(E74:BC74, "=0")</f>
        <v>48</v>
      </c>
      <c r="D74" t="s">
        <v>121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">
      <c r="A75">
        <f>SUM(E75:BC75)</f>
        <v>3</v>
      </c>
      <c r="B75">
        <f>COUNTIF(E75:BC75, "=0")</f>
        <v>48</v>
      </c>
      <c r="D75" t="s">
        <v>187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">
      <c r="A76">
        <f>SUM(E76:BC76)</f>
        <v>3</v>
      </c>
      <c r="B76">
        <f>COUNTIF(E76:BC76, "=0")</f>
        <v>48</v>
      </c>
      <c r="D76" t="s">
        <v>188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">
      <c r="A77">
        <f>SUM(E77:BC77)</f>
        <v>3</v>
      </c>
      <c r="B77">
        <f>COUNTIF(E77:BC77, "=0")</f>
        <v>48</v>
      </c>
      <c r="D77" t="s">
        <v>191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">
      <c r="A78">
        <f>SUM(E78:BC78)</f>
        <v>3</v>
      </c>
      <c r="B78">
        <f>COUNTIF(E78:BC78, "=0")</f>
        <v>49</v>
      </c>
      <c r="D78" t="s">
        <v>91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">
      <c r="A79">
        <f>SUM(E79:BC79)</f>
        <v>3</v>
      </c>
      <c r="B79">
        <f>COUNTIF(E79:BC79, "=0")</f>
        <v>49</v>
      </c>
      <c r="D79" t="s">
        <v>127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">
      <c r="A80">
        <f>SUM(E80:BC80)</f>
        <v>3</v>
      </c>
      <c r="B80">
        <f>COUNTIF(E80:BC80, "=0")</f>
        <v>49</v>
      </c>
      <c r="D80" t="s">
        <v>130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">
      <c r="A81">
        <f>SUM(E81:BC81)</f>
        <v>3</v>
      </c>
      <c r="B81">
        <f>COUNTIF(E81:BC81, "=0")</f>
        <v>49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</row>
    <row r="82" spans="1:55" x14ac:dyDescent="0.2">
      <c r="A82">
        <f>SUM(E82:BC82)</f>
        <v>3</v>
      </c>
      <c r="B82">
        <f>COUNTIF(E82:BC82, "=0")</f>
        <v>49</v>
      </c>
      <c r="D82" t="s">
        <v>179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">
      <c r="A83">
        <f>SUM(E83:BC83)</f>
        <v>2</v>
      </c>
      <c r="B83">
        <f>COUNTIF(E83:BC83, "=0")</f>
        <v>49</v>
      </c>
      <c r="D83" t="s">
        <v>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">
      <c r="A84">
        <f>SUM(E84:BC84)</f>
        <v>2</v>
      </c>
      <c r="B84">
        <f>COUNTIF(E84:BC84, "=0")</f>
        <v>49</v>
      </c>
      <c r="D84" t="s">
        <v>71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">
      <c r="A85">
        <f>SUM(E85:BC85)</f>
        <v>2</v>
      </c>
      <c r="B85">
        <f>COUNTIF(E85:BC85, "=0")</f>
        <v>49</v>
      </c>
      <c r="D85" t="s">
        <v>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">
      <c r="A86">
        <f>SUM(E86:BC86)</f>
        <v>2</v>
      </c>
      <c r="B86">
        <f>COUNTIF(E86:BC86, "=0")</f>
        <v>49</v>
      </c>
      <c r="D86" t="s">
        <v>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">
      <c r="A87">
        <f>SUM(E87:BC87)</f>
        <v>2</v>
      </c>
      <c r="B87">
        <f>COUNTIF(E87:BC87, "=0")</f>
        <v>49</v>
      </c>
      <c r="D87" t="s">
        <v>92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">
      <c r="A88">
        <f>SUM(E88:BC88)</f>
        <v>2</v>
      </c>
      <c r="B88">
        <f>COUNTIF(E88:BC88, "=0")</f>
        <v>49</v>
      </c>
      <c r="D88" t="s">
        <v>106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">
      <c r="A89">
        <f>SUM(E89:BC89)</f>
        <v>2</v>
      </c>
      <c r="B89">
        <f>COUNTIF(E89:BC89, "=0")</f>
        <v>49</v>
      </c>
      <c r="D89" t="s">
        <v>116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">
      <c r="A90">
        <f>SUM(E90:BC90)</f>
        <v>2</v>
      </c>
      <c r="B90">
        <f>COUNTIF(E90:BC90, "=0")</f>
        <v>49</v>
      </c>
      <c r="D90" t="s">
        <v>117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">
      <c r="A91">
        <f>SUM(E91:BC91)</f>
        <v>2</v>
      </c>
      <c r="B91">
        <f>COUNTIF(E91:BC91, "=0")</f>
        <v>49</v>
      </c>
      <c r="D91" t="s">
        <v>120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">
      <c r="A92">
        <f>SUM(E92:BC92)</f>
        <v>2</v>
      </c>
      <c r="B92">
        <f>COUNTIF(E92:BC92, "=0")</f>
        <v>49</v>
      </c>
      <c r="D92" t="s">
        <v>132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">
      <c r="A93">
        <f>SUM(E93:BC93)</f>
        <v>2</v>
      </c>
      <c r="B93">
        <f>COUNTIF(E93:BC93, "=0")</f>
        <v>49</v>
      </c>
      <c r="D93" t="s">
        <v>137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">
      <c r="A94">
        <f>SUM(E94:BC94)</f>
        <v>2</v>
      </c>
      <c r="B94">
        <f>COUNTIF(E94:BC94, "=0")</f>
        <v>49</v>
      </c>
      <c r="D94" t="s">
        <v>138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">
      <c r="A95">
        <f>SUM(E95:BC95)</f>
        <v>2</v>
      </c>
      <c r="B95">
        <f>COUNTIF(E95:BC95, "=0")</f>
        <v>49</v>
      </c>
      <c r="D95" t="s">
        <v>139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">
      <c r="A96">
        <f>SUM(E96:BC96)</f>
        <v>2</v>
      </c>
      <c r="B96">
        <f>COUNTIF(E96:BC96, "=0")</f>
        <v>49</v>
      </c>
      <c r="D96" t="s">
        <v>146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">
      <c r="A97">
        <f>SUM(E97:BC97)</f>
        <v>2</v>
      </c>
      <c r="B97">
        <f>COUNTIF(E97:BC97, "=0")</f>
        <v>49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">
      <c r="A98">
        <f>SUM(E98:BC98)</f>
        <v>2</v>
      </c>
      <c r="B98">
        <f>COUNTIF(E98:BC98, "=0")</f>
        <v>49</v>
      </c>
      <c r="D98" t="s">
        <v>170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">
      <c r="A99">
        <f>SUM(E99:BC99)</f>
        <v>2</v>
      </c>
      <c r="B99">
        <f>COUNTIF(E99:BC99, "=0")</f>
        <v>49</v>
      </c>
      <c r="D99" t="s">
        <v>175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">
      <c r="A100">
        <f>SUM(E100:BC100)</f>
        <v>2</v>
      </c>
      <c r="B100">
        <f>COUNTIF(E100:BC100, "=0")</f>
        <v>49</v>
      </c>
      <c r="D100" t="s">
        <v>180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">
      <c r="A101">
        <f>SUM(E101:BC101)</f>
        <v>2</v>
      </c>
      <c r="B101">
        <f>COUNTIF(E101:BC101, "=0")</f>
        <v>49</v>
      </c>
      <c r="D101" t="s">
        <v>183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">
      <c r="A102">
        <f>SUM(E102:BC102)</f>
        <v>2</v>
      </c>
      <c r="B102">
        <f>COUNTIF(E102:BC102, "=0")</f>
        <v>50</v>
      </c>
      <c r="D102" t="s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">
      <c r="A103">
        <f>SUM(E103:BC103)</f>
        <v>2</v>
      </c>
      <c r="B103">
        <f>COUNTIF(E103:BC103, "=0")</f>
        <v>50</v>
      </c>
      <c r="D103" t="s">
        <v>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">
      <c r="A104">
        <f>SUM(E104:BC104)</f>
        <v>2</v>
      </c>
      <c r="B104">
        <f>COUNTIF(E104:BC104, "=0")</f>
        <v>50</v>
      </c>
      <c r="D104" t="s">
        <v>94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">
      <c r="A105">
        <f>SUM(E105:BC105)</f>
        <v>2</v>
      </c>
      <c r="B105">
        <f>COUNTIF(E105:BC105, "=0")</f>
        <v>50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">
      <c r="A106">
        <f>SUM(E106:BC106)</f>
        <v>2</v>
      </c>
      <c r="B106">
        <f>COUNTIF(E106:BC106, "=0")</f>
        <v>50</v>
      </c>
      <c r="D106" t="s">
        <v>145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">
      <c r="A107">
        <f>SUM(E107:BC107)</f>
        <v>2</v>
      </c>
      <c r="B107">
        <f>COUNTIF(E107:BC107, "=0")</f>
        <v>50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">
      <c r="A108">
        <f>SUM(E108:BC108)</f>
        <v>2</v>
      </c>
      <c r="B108">
        <f>COUNTIF(E108:BC108, "=0")</f>
        <v>50</v>
      </c>
      <c r="D108" t="s">
        <v>172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">
      <c r="A109">
        <f>SUM(E109:BC109)</f>
        <v>1</v>
      </c>
      <c r="B109">
        <f>COUNTIF(E109:BC109, "=0")</f>
        <v>50</v>
      </c>
      <c r="D109" t="s">
        <v>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">
      <c r="A110">
        <f>SUM(E110:BC110)</f>
        <v>1</v>
      </c>
      <c r="B110">
        <f>COUNTIF(E110:BC110, "=0")</f>
        <v>50</v>
      </c>
      <c r="D110" t="s">
        <v>56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">
      <c r="A111">
        <f>SUM(E111:BC111)</f>
        <v>1</v>
      </c>
      <c r="B111">
        <f>COUNTIF(E111:BC111, "=0")</f>
        <v>50</v>
      </c>
      <c r="D111" t="s">
        <v>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">
      <c r="A112">
        <f>SUM(E112:BC112)</f>
        <v>1</v>
      </c>
      <c r="B112">
        <f>COUNTIF(E112:BC112, "=0")</f>
        <v>50</v>
      </c>
      <c r="D112" t="s">
        <v>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</row>
    <row r="113" spans="1:55" x14ac:dyDescent="0.2">
      <c r="A113">
        <f>SUM(E113:BC113)</f>
        <v>1</v>
      </c>
      <c r="B113">
        <f>COUNTIF(E113:BC113, "=0")</f>
        <v>50</v>
      </c>
      <c r="D113" t="s">
        <v>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">
      <c r="A114">
        <f>SUM(E114:BC114)</f>
        <v>1</v>
      </c>
      <c r="B114">
        <f>COUNTIF(E114:BC114, "=0")</f>
        <v>50</v>
      </c>
      <c r="D114" t="s">
        <v>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">
      <c r="A115">
        <f>SUM(E115:BC115)</f>
        <v>1</v>
      </c>
      <c r="B115">
        <f>COUNTIF(E115:BC115, "=0")</f>
        <v>50</v>
      </c>
      <c r="D115" t="s">
        <v>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">
      <c r="A116">
        <f>SUM(E116:BC116)</f>
        <v>1</v>
      </c>
      <c r="B116">
        <f>COUNTIF(E116:BC116, "=0")</f>
        <v>50</v>
      </c>
      <c r="D116" t="s">
        <v>75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">
      <c r="A117">
        <f>SUM(E117:BC117)</f>
        <v>1</v>
      </c>
      <c r="B117">
        <f>COUNTIF(E117:BC117, "=0")</f>
        <v>50</v>
      </c>
      <c r="D117" t="s">
        <v>78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">
      <c r="A118">
        <f>SUM(E118:BC118)</f>
        <v>1</v>
      </c>
      <c r="B118">
        <f>COUNTIF(E118:BC118, "=0")</f>
        <v>50</v>
      </c>
      <c r="D118" t="s">
        <v>83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">
      <c r="A119">
        <f>SUM(E119:BC119)</f>
        <v>1</v>
      </c>
      <c r="B119">
        <f>COUNTIF(E119:BC119, "=0")</f>
        <v>50</v>
      </c>
      <c r="D119" t="s">
        <v>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">
      <c r="A120">
        <f>SUM(E120:BC120)</f>
        <v>1</v>
      </c>
      <c r="B120">
        <f>COUNTIF(E120:BC120, "=0")</f>
        <v>50</v>
      </c>
      <c r="D120" t="s">
        <v>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">
      <c r="A121">
        <f>SUM(E121:BC121)</f>
        <v>1</v>
      </c>
      <c r="B121">
        <f>COUNTIF(E121:BC121, "=0")</f>
        <v>50</v>
      </c>
      <c r="D121" t="s">
        <v>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">
      <c r="A122">
        <f>SUM(E122:BC122)</f>
        <v>1</v>
      </c>
      <c r="B122">
        <f>COUNTIF(E122:BC122, "=0")</f>
        <v>50</v>
      </c>
      <c r="D122" t="s">
        <v>102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">
      <c r="A123">
        <f>SUM(E123:BC123)</f>
        <v>1</v>
      </c>
      <c r="B123">
        <f>COUNTIF(E123:BC123, "=0")</f>
        <v>50</v>
      </c>
      <c r="D123" t="s">
        <v>105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">
      <c r="A124">
        <f>SUM(E124:BC124)</f>
        <v>1</v>
      </c>
      <c r="B124">
        <f>COUNTIF(E124:BC124, "=0")</f>
        <v>50</v>
      </c>
      <c r="D124" t="s">
        <v>107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">
      <c r="A125">
        <f>SUM(E125:BC125)</f>
        <v>1</v>
      </c>
      <c r="B125">
        <f>COUNTIF(E125:BC125, "=0")</f>
        <v>50</v>
      </c>
      <c r="D125" t="s">
        <v>109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">
      <c r="A126">
        <f>SUM(E126:BC126)</f>
        <v>1</v>
      </c>
      <c r="B126">
        <f>COUNTIF(E126:BC126, "=0")</f>
        <v>50</v>
      </c>
      <c r="D126" t="s">
        <v>112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">
      <c r="A127">
        <f>SUM(E127:BC127)</f>
        <v>1</v>
      </c>
      <c r="B127">
        <f>COUNTIF(E127:BC127, "=0")</f>
        <v>50</v>
      </c>
      <c r="D127" t="s">
        <v>115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">
      <c r="A128">
        <f>SUM(E128:BC128)</f>
        <v>1</v>
      </c>
      <c r="B128">
        <f>COUNTIF(E128:BC128, "=0")</f>
        <v>50</v>
      </c>
      <c r="D128" t="s">
        <v>119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">
      <c r="A129">
        <f>SUM(E129:BC129)</f>
        <v>1</v>
      </c>
      <c r="B129">
        <f>COUNTIF(E129:BC129, "=0")</f>
        <v>50</v>
      </c>
      <c r="D129" t="s">
        <v>125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">
      <c r="A130">
        <f>SUM(E130:BC130)</f>
        <v>1</v>
      </c>
      <c r="B130">
        <f>COUNTIF(E130:BC130, "=0")</f>
        <v>50</v>
      </c>
      <c r="D130" t="s">
        <v>128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">
      <c r="A131">
        <f>SUM(E131:BC131)</f>
        <v>1</v>
      </c>
      <c r="B131">
        <f>COUNTIF(E131:BC131, "=0")</f>
        <v>50</v>
      </c>
      <c r="D131" t="s">
        <v>131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">
      <c r="A132">
        <f>SUM(E132:BC132)</f>
        <v>1</v>
      </c>
      <c r="B132">
        <f>COUNTIF(E132:BC132, "=0")</f>
        <v>50</v>
      </c>
      <c r="D132" t="s">
        <v>133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">
      <c r="A133">
        <f>SUM(E133:BC133)</f>
        <v>1</v>
      </c>
      <c r="B133">
        <f>COUNTIF(E133:BC133, "=0")</f>
        <v>50</v>
      </c>
      <c r="D133" t="s">
        <v>134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">
      <c r="A134">
        <f>SUM(E134:BC134)</f>
        <v>1</v>
      </c>
      <c r="B134">
        <f>COUNTIF(E134:BC134, "=0")</f>
        <v>50</v>
      </c>
      <c r="D134" t="s">
        <v>136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">
      <c r="A135">
        <f>SUM(E135:BC135)</f>
        <v>1</v>
      </c>
      <c r="B135">
        <f>COUNTIF(E135:BC135, "=0")</f>
        <v>50</v>
      </c>
      <c r="D135" t="s">
        <v>140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</row>
    <row r="136" spans="1:55" x14ac:dyDescent="0.2">
      <c r="A136">
        <f>SUM(E136:BC136)</f>
        <v>1</v>
      </c>
      <c r="B136">
        <f>COUNTIF(E136:BC136, "=0")</f>
        <v>50</v>
      </c>
      <c r="D136" t="s">
        <v>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">
      <c r="A137">
        <f>SUM(E137:BC137)</f>
        <v>1</v>
      </c>
      <c r="B137">
        <f>COUNTIF(E137:BC137, "=0")</f>
        <v>50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">
      <c r="A138">
        <f>SUM(E138:BC138)</f>
        <v>1</v>
      </c>
      <c r="B138">
        <f>COUNTIF(E138:BC138, "=0")</f>
        <v>50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">
      <c r="A139">
        <f>SUM(E139:BC139)</f>
        <v>1</v>
      </c>
      <c r="B139">
        <f>COUNTIF(E139:BC139, "=0")</f>
        <v>50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">
      <c r="A140">
        <f>SUM(E140:BC140)</f>
        <v>1</v>
      </c>
      <c r="B140">
        <f>COUNTIF(E140:BC140, "=0")</f>
        <v>50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">
      <c r="A141">
        <f>SUM(E141:BC141)</f>
        <v>1</v>
      </c>
      <c r="B141">
        <f>COUNTIF(E141:BC141, "=0")</f>
        <v>50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">
      <c r="A142">
        <f>SUM(E142:BC142)</f>
        <v>1</v>
      </c>
      <c r="B142">
        <f>COUNTIF(E142:BC142, "=0")</f>
        <v>50</v>
      </c>
      <c r="D142" t="s">
        <v>169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">
      <c r="A143">
        <f>SUM(E143:BC143)</f>
        <v>1</v>
      </c>
      <c r="B143">
        <f>COUNTIF(E143:BC143, "=0")</f>
        <v>50</v>
      </c>
      <c r="D143" t="s">
        <v>171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">
      <c r="A144">
        <f>SUM(E144:BC144)</f>
        <v>1</v>
      </c>
      <c r="B144">
        <f>COUNTIF(E144:BC144, "=0")</f>
        <v>50</v>
      </c>
      <c r="D144" t="s">
        <v>174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">
      <c r="A145">
        <f>SUM(E145:BC145)</f>
        <v>1</v>
      </c>
      <c r="B145">
        <f>COUNTIF(E145:BC145, "=0")</f>
        <v>50</v>
      </c>
      <c r="D145" t="s">
        <v>176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">
      <c r="A146">
        <f>SUM(E146:BC146)</f>
        <v>1</v>
      </c>
      <c r="B146">
        <f>COUNTIF(E146:BC146, "=0")</f>
        <v>50</v>
      </c>
      <c r="D146" t="s">
        <v>177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">
      <c r="A147">
        <f>SUM(E147:BC147)</f>
        <v>1</v>
      </c>
      <c r="B147">
        <f>COUNTIF(E147:BC147, "=0")</f>
        <v>50</v>
      </c>
      <c r="D147" t="s">
        <v>184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">
      <c r="A148">
        <f>SUM(E148:BC148)</f>
        <v>1</v>
      </c>
      <c r="B148">
        <f>COUNTIF(E148:BC148, "=0")</f>
        <v>50</v>
      </c>
      <c r="D148" t="s">
        <v>192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</sheetData>
  <sortState xmlns:xlrd2="http://schemas.microsoft.com/office/spreadsheetml/2017/richdata2" ref="A1:BC148">
    <sortCondition descending="1" ref="A1:A148"/>
    <sortCondition ref="B1:B14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1"/>
  <sheetViews>
    <sheetView tabSelected="1" topLeftCell="U1" workbookViewId="0">
      <selection activeCell="AE15" sqref="AE15"/>
    </sheetView>
  </sheetViews>
  <sheetFormatPr baseColWidth="10" defaultRowHeight="16" x14ac:dyDescent="0.2"/>
  <cols>
    <col min="1" max="2" width="14.33203125" customWidth="1"/>
    <col min="3" max="3" width="6.5" customWidth="1"/>
    <col min="4" max="4" width="38.5" bestFit="1" customWidth="1"/>
  </cols>
  <sheetData>
    <row r="1" spans="1:34" ht="33" customHeight="1" x14ac:dyDescent="0.2">
      <c r="A1" s="3" t="s">
        <v>197</v>
      </c>
      <c r="B1" s="4" t="s">
        <v>198</v>
      </c>
      <c r="D1" s="2" t="s">
        <v>230</v>
      </c>
      <c r="E1" s="2" t="s">
        <v>50</v>
      </c>
      <c r="F1" s="2" t="s">
        <v>227</v>
      </c>
      <c r="G1" s="2" t="s">
        <v>226</v>
      </c>
      <c r="H1" s="2" t="s">
        <v>225</v>
      </c>
      <c r="I1" s="2" t="s">
        <v>224</v>
      </c>
      <c r="J1" s="2" t="s">
        <v>223</v>
      </c>
      <c r="K1" s="2" t="s">
        <v>222</v>
      </c>
      <c r="L1" s="2" t="s">
        <v>221</v>
      </c>
      <c r="M1" s="2" t="s">
        <v>220</v>
      </c>
      <c r="N1" s="2" t="s">
        <v>219</v>
      </c>
      <c r="O1" s="2" t="s">
        <v>218</v>
      </c>
      <c r="P1" s="2" t="s">
        <v>217</v>
      </c>
      <c r="Q1" s="2" t="s">
        <v>216</v>
      </c>
      <c r="R1" s="2" t="s">
        <v>215</v>
      </c>
      <c r="S1" s="2" t="s">
        <v>214</v>
      </c>
      <c r="T1" s="2" t="s">
        <v>213</v>
      </c>
      <c r="U1" s="2" t="s">
        <v>212</v>
      </c>
      <c r="V1" s="2" t="s">
        <v>211</v>
      </c>
      <c r="W1" s="2" t="s">
        <v>210</v>
      </c>
      <c r="X1" s="2" t="s">
        <v>209</v>
      </c>
      <c r="Y1" s="2" t="s">
        <v>208</v>
      </c>
      <c r="Z1" s="2" t="s">
        <v>207</v>
      </c>
      <c r="AA1" s="2" t="s">
        <v>206</v>
      </c>
      <c r="AB1" s="2" t="s">
        <v>205</v>
      </c>
      <c r="AC1" s="2" t="s">
        <v>204</v>
      </c>
      <c r="AD1" s="2" t="s">
        <v>203</v>
      </c>
      <c r="AE1" s="2" t="s">
        <v>202</v>
      </c>
      <c r="AF1" s="2" t="s">
        <v>201</v>
      </c>
      <c r="AG1" s="2" t="s">
        <v>200</v>
      </c>
      <c r="AH1" s="2" t="s">
        <v>199</v>
      </c>
    </row>
    <row r="2" spans="1:34" x14ac:dyDescent="0.2">
      <c r="A2">
        <f>SUM(E2:AH2)</f>
        <v>276</v>
      </c>
      <c r="B2">
        <f>COUNTIF(E2:AH2, "=0")</f>
        <v>10</v>
      </c>
      <c r="D2" t="s">
        <v>50</v>
      </c>
      <c r="E2">
        <v>62</v>
      </c>
      <c r="F2">
        <v>3</v>
      </c>
      <c r="G2">
        <v>0</v>
      </c>
      <c r="H2">
        <v>2</v>
      </c>
      <c r="I2">
        <v>0</v>
      </c>
      <c r="J2">
        <v>5</v>
      </c>
      <c r="K2">
        <v>0</v>
      </c>
      <c r="L2">
        <v>11</v>
      </c>
      <c r="M2">
        <v>0</v>
      </c>
      <c r="N2">
        <v>21</v>
      </c>
      <c r="O2">
        <v>0</v>
      </c>
      <c r="P2">
        <v>9</v>
      </c>
      <c r="Q2">
        <v>1</v>
      </c>
      <c r="R2">
        <v>11</v>
      </c>
      <c r="S2">
        <v>11</v>
      </c>
      <c r="T2">
        <v>19</v>
      </c>
      <c r="U2">
        <v>1</v>
      </c>
      <c r="V2">
        <v>8</v>
      </c>
      <c r="W2">
        <v>10</v>
      </c>
      <c r="X2">
        <v>1</v>
      </c>
      <c r="Y2">
        <v>29</v>
      </c>
      <c r="Z2">
        <v>16</v>
      </c>
      <c r="AA2">
        <v>10</v>
      </c>
      <c r="AB2">
        <v>0</v>
      </c>
      <c r="AC2">
        <v>42</v>
      </c>
      <c r="AD2">
        <v>4</v>
      </c>
      <c r="AE2">
        <v>0</v>
      </c>
      <c r="AF2">
        <v>0</v>
      </c>
      <c r="AG2">
        <v>0</v>
      </c>
      <c r="AH2">
        <v>0</v>
      </c>
    </row>
    <row r="3" spans="1:34" x14ac:dyDescent="0.2">
      <c r="A3">
        <f t="shared" ref="A3:A66" si="0">SUM(E3:AH3)</f>
        <v>118</v>
      </c>
      <c r="B3">
        <f t="shared" ref="B3:B66" si="1">COUNTIF(E3:AH3, "=0")</f>
        <v>23</v>
      </c>
      <c r="D3" t="s">
        <v>95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</v>
      </c>
      <c r="Q3">
        <v>0</v>
      </c>
      <c r="R3">
        <v>61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2</v>
      </c>
      <c r="AA3">
        <v>9</v>
      </c>
      <c r="AB3">
        <v>0</v>
      </c>
      <c r="AC3">
        <v>0</v>
      </c>
      <c r="AD3">
        <v>0</v>
      </c>
      <c r="AE3">
        <v>0</v>
      </c>
      <c r="AF3">
        <v>0</v>
      </c>
      <c r="AG3">
        <v>13</v>
      </c>
      <c r="AH3">
        <v>0</v>
      </c>
    </row>
    <row r="4" spans="1:34" x14ac:dyDescent="0.2">
      <c r="A4" s="5">
        <f t="shared" si="0"/>
        <v>106</v>
      </c>
      <c r="B4" s="5">
        <f t="shared" si="1"/>
        <v>2</v>
      </c>
      <c r="C4" s="5"/>
      <c r="D4" s="5" t="s">
        <v>167</v>
      </c>
      <c r="E4" s="5">
        <v>13</v>
      </c>
      <c r="F4" s="5">
        <v>9</v>
      </c>
      <c r="G4" s="5">
        <v>1</v>
      </c>
      <c r="H4" s="5">
        <v>1</v>
      </c>
      <c r="I4" s="5">
        <v>2</v>
      </c>
      <c r="J4" s="5">
        <v>2</v>
      </c>
      <c r="K4" s="5">
        <v>1</v>
      </c>
      <c r="L4" s="5">
        <v>2</v>
      </c>
      <c r="M4" s="5">
        <v>1</v>
      </c>
      <c r="N4" s="5">
        <v>3</v>
      </c>
      <c r="O4" s="5">
        <v>1</v>
      </c>
      <c r="P4" s="5">
        <v>12</v>
      </c>
      <c r="Q4" s="5">
        <v>8</v>
      </c>
      <c r="R4" s="5">
        <v>5</v>
      </c>
      <c r="S4" s="5">
        <v>2</v>
      </c>
      <c r="T4" s="5">
        <v>1</v>
      </c>
      <c r="U4" s="5">
        <v>0</v>
      </c>
      <c r="V4" s="5">
        <v>3</v>
      </c>
      <c r="W4" s="5">
        <v>2</v>
      </c>
      <c r="X4" s="5">
        <v>5</v>
      </c>
      <c r="Y4" s="5">
        <v>3</v>
      </c>
      <c r="Z4" s="5">
        <v>0</v>
      </c>
      <c r="AA4" s="5">
        <v>1</v>
      </c>
      <c r="AB4" s="5">
        <v>2</v>
      </c>
      <c r="AC4" s="5">
        <v>3</v>
      </c>
      <c r="AD4" s="5">
        <v>2</v>
      </c>
      <c r="AE4" s="5">
        <v>1</v>
      </c>
      <c r="AF4" s="5">
        <v>13</v>
      </c>
      <c r="AG4" s="5">
        <v>6</v>
      </c>
      <c r="AH4" s="5">
        <v>1</v>
      </c>
    </row>
    <row r="5" spans="1:34" x14ac:dyDescent="0.2">
      <c r="A5">
        <f t="shared" si="0"/>
        <v>59</v>
      </c>
      <c r="B5">
        <f t="shared" si="1"/>
        <v>20</v>
      </c>
      <c r="D5" t="s">
        <v>114</v>
      </c>
      <c r="E5">
        <v>5</v>
      </c>
      <c r="F5">
        <v>2</v>
      </c>
      <c r="G5">
        <v>0</v>
      </c>
      <c r="H5">
        <v>9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9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22</v>
      </c>
    </row>
    <row r="6" spans="1:34" x14ac:dyDescent="0.2">
      <c r="A6">
        <f t="shared" si="0"/>
        <v>59</v>
      </c>
      <c r="B6">
        <f t="shared" si="1"/>
        <v>21</v>
      </c>
      <c r="D6" t="s">
        <v>181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3</v>
      </c>
      <c r="N6">
        <v>3</v>
      </c>
      <c r="O6">
        <v>0</v>
      </c>
      <c r="P6">
        <v>9</v>
      </c>
      <c r="Q6">
        <v>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26</v>
      </c>
    </row>
    <row r="7" spans="1:34" x14ac:dyDescent="0.2">
      <c r="A7">
        <f t="shared" si="0"/>
        <v>56</v>
      </c>
      <c r="B7">
        <f t="shared" si="1"/>
        <v>29</v>
      </c>
      <c r="D7" t="s">
        <v>160</v>
      </c>
      <c r="E7">
        <v>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>
        <f t="shared" si="0"/>
        <v>40</v>
      </c>
      <c r="B8">
        <f t="shared" si="1"/>
        <v>25</v>
      </c>
      <c r="D8" t="s">
        <v>70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</v>
      </c>
      <c r="AG8">
        <v>18</v>
      </c>
      <c r="AH8">
        <v>0</v>
      </c>
    </row>
    <row r="9" spans="1:34" x14ac:dyDescent="0.2">
      <c r="A9">
        <f t="shared" si="0"/>
        <v>27</v>
      </c>
      <c r="B9">
        <f t="shared" si="1"/>
        <v>25</v>
      </c>
      <c r="D9" t="s">
        <v>87</v>
      </c>
      <c r="E9">
        <v>16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</row>
    <row r="10" spans="1:34" x14ac:dyDescent="0.2">
      <c r="A10">
        <f t="shared" si="0"/>
        <v>27</v>
      </c>
      <c r="B10">
        <f t="shared" si="1"/>
        <v>28</v>
      </c>
      <c r="D10" t="s">
        <v>163</v>
      </c>
      <c r="E10">
        <v>0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</row>
    <row r="11" spans="1:34" x14ac:dyDescent="0.2">
      <c r="A11">
        <f t="shared" si="0"/>
        <v>25</v>
      </c>
      <c r="B11">
        <f t="shared" si="1"/>
        <v>23</v>
      </c>
      <c r="D11" t="s">
        <v>158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3</v>
      </c>
      <c r="X11">
        <v>3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>
        <f t="shared" si="0"/>
        <v>25</v>
      </c>
      <c r="B12">
        <f t="shared" si="1"/>
        <v>26</v>
      </c>
      <c r="D12" t="s">
        <v>144</v>
      </c>
      <c r="E12">
        <v>11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>
        <f t="shared" si="0"/>
        <v>16</v>
      </c>
      <c r="B13">
        <f t="shared" si="1"/>
        <v>29</v>
      </c>
      <c r="D13" t="s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>
        <f t="shared" si="0"/>
        <v>14</v>
      </c>
      <c r="B14">
        <f t="shared" si="1"/>
        <v>28</v>
      </c>
      <c r="D14" t="s">
        <v>185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>
        <f t="shared" si="0"/>
        <v>13</v>
      </c>
      <c r="B15">
        <f t="shared" si="1"/>
        <v>28</v>
      </c>
      <c r="D15" t="s">
        <v>189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>
        <f t="shared" si="0"/>
        <v>13</v>
      </c>
      <c r="B16">
        <f t="shared" si="1"/>
        <v>29</v>
      </c>
      <c r="D16" t="s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>
        <f t="shared" si="0"/>
        <v>12</v>
      </c>
      <c r="B17">
        <f t="shared" si="1"/>
        <v>29</v>
      </c>
      <c r="D17" t="s">
        <v>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>
        <f t="shared" si="0"/>
        <v>12</v>
      </c>
      <c r="B18">
        <f t="shared" si="1"/>
        <v>29</v>
      </c>
      <c r="D18" t="s">
        <v>103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>
        <f t="shared" si="0"/>
        <v>11</v>
      </c>
      <c r="B19">
        <f t="shared" si="1"/>
        <v>27</v>
      </c>
      <c r="D19" t="s">
        <v>67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>
        <f t="shared" si="0"/>
        <v>11</v>
      </c>
      <c r="B20">
        <f t="shared" si="1"/>
        <v>28</v>
      </c>
      <c r="D20" t="s">
        <v>150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>
        <f t="shared" si="0"/>
        <v>9</v>
      </c>
      <c r="B21">
        <f t="shared" si="1"/>
        <v>27</v>
      </c>
      <c r="D21" t="s">
        <v>178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>
        <f t="shared" si="0"/>
        <v>9</v>
      </c>
      <c r="B22">
        <f t="shared" si="1"/>
        <v>28</v>
      </c>
      <c r="D22" t="s">
        <v>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>
        <f t="shared" si="0"/>
        <v>9</v>
      </c>
      <c r="B23">
        <f t="shared" si="1"/>
        <v>28</v>
      </c>
      <c r="D23" t="s">
        <v>82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>
        <f t="shared" si="0"/>
        <v>9</v>
      </c>
      <c r="B24">
        <f t="shared" si="1"/>
        <v>29</v>
      </c>
      <c r="D24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>
        <f t="shared" si="0"/>
        <v>8</v>
      </c>
      <c r="B25">
        <f t="shared" si="1"/>
        <v>27</v>
      </c>
      <c r="D25" t="s">
        <v>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>
        <f t="shared" si="0"/>
        <v>8</v>
      </c>
      <c r="B26">
        <f t="shared" si="1"/>
        <v>27</v>
      </c>
      <c r="D26" t="s">
        <v>147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5</v>
      </c>
      <c r="AH26">
        <v>0</v>
      </c>
    </row>
    <row r="27" spans="1:34" x14ac:dyDescent="0.2">
      <c r="A27">
        <f t="shared" si="0"/>
        <v>8</v>
      </c>
      <c r="B27">
        <f t="shared" si="1"/>
        <v>29</v>
      </c>
      <c r="D27" t="s">
        <v>173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>
        <f t="shared" si="0"/>
        <v>7</v>
      </c>
      <c r="B28">
        <f t="shared" si="1"/>
        <v>28</v>
      </c>
      <c r="D28" t="s">
        <v>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</row>
    <row r="29" spans="1:34" x14ac:dyDescent="0.2">
      <c r="A29">
        <f t="shared" si="0"/>
        <v>7</v>
      </c>
      <c r="B29">
        <f t="shared" si="1"/>
        <v>28</v>
      </c>
      <c r="D29" t="s">
        <v>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>
        <f t="shared" si="0"/>
        <v>7</v>
      </c>
      <c r="B30">
        <f t="shared" si="1"/>
        <v>28</v>
      </c>
      <c r="D30" t="s">
        <v>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>
        <f t="shared" si="0"/>
        <v>7</v>
      </c>
      <c r="B31">
        <f t="shared" si="1"/>
        <v>28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>
        <f t="shared" si="0"/>
        <v>7</v>
      </c>
      <c r="B32">
        <f t="shared" si="1"/>
        <v>28</v>
      </c>
      <c r="D32" t="s">
        <v>166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>
        <f t="shared" si="0"/>
        <v>7</v>
      </c>
      <c r="B33">
        <f t="shared" si="1"/>
        <v>29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>
        <f t="shared" si="0"/>
        <v>7</v>
      </c>
      <c r="B34">
        <f t="shared" si="1"/>
        <v>29</v>
      </c>
      <c r="D34" t="s">
        <v>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>
        <f t="shared" si="0"/>
        <v>7</v>
      </c>
      <c r="B35">
        <f t="shared" si="1"/>
        <v>29</v>
      </c>
      <c r="D35" t="s">
        <v>126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>
        <f t="shared" si="0"/>
        <v>6</v>
      </c>
      <c r="B36">
        <f t="shared" si="1"/>
        <v>28</v>
      </c>
      <c r="D36" t="s">
        <v>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>
        <f t="shared" si="0"/>
        <v>6</v>
      </c>
      <c r="B37">
        <f t="shared" si="1"/>
        <v>28</v>
      </c>
      <c r="D37" t="s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>
        <f t="shared" si="0"/>
        <v>6</v>
      </c>
      <c r="B38">
        <f t="shared" si="1"/>
        <v>29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>
        <f t="shared" si="0"/>
        <v>6</v>
      </c>
      <c r="B39">
        <f t="shared" si="1"/>
        <v>29</v>
      </c>
      <c r="D39" t="s">
        <v>142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>
        <f t="shared" si="0"/>
        <v>6</v>
      </c>
      <c r="B40">
        <f t="shared" si="1"/>
        <v>29</v>
      </c>
      <c r="D40" t="s">
        <v>149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>
        <f t="shared" si="0"/>
        <v>6</v>
      </c>
      <c r="B41">
        <f t="shared" si="1"/>
        <v>29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>
        <f t="shared" si="0"/>
        <v>6</v>
      </c>
      <c r="B42">
        <f t="shared" si="1"/>
        <v>29</v>
      </c>
      <c r="D42" t="s">
        <v>186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>
        <f t="shared" si="0"/>
        <v>5</v>
      </c>
      <c r="B43">
        <f t="shared" si="1"/>
        <v>27</v>
      </c>
      <c r="D43" t="s">
        <v>155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>
        <f t="shared" si="0"/>
        <v>5</v>
      </c>
      <c r="B44">
        <f t="shared" si="1"/>
        <v>28</v>
      </c>
      <c r="D44" t="s">
        <v>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>
        <f t="shared" si="0"/>
        <v>5</v>
      </c>
      <c r="B45">
        <f t="shared" si="1"/>
        <v>28</v>
      </c>
      <c r="D45" t="s">
        <v>141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>
        <f t="shared" si="0"/>
        <v>5</v>
      </c>
      <c r="B46">
        <f t="shared" si="1"/>
        <v>28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 x14ac:dyDescent="0.2">
      <c r="A47">
        <f t="shared" si="0"/>
        <v>5</v>
      </c>
      <c r="B47">
        <f t="shared" si="1"/>
        <v>28</v>
      </c>
      <c r="D47" t="s">
        <v>195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>
        <f t="shared" si="0"/>
        <v>5</v>
      </c>
      <c r="B48">
        <f t="shared" si="1"/>
        <v>29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>
        <f t="shared" si="0"/>
        <v>5</v>
      </c>
      <c r="B49">
        <f t="shared" si="1"/>
        <v>29</v>
      </c>
      <c r="D49" t="s">
        <v>97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>
        <f t="shared" si="0"/>
        <v>5</v>
      </c>
      <c r="B50">
        <f t="shared" si="1"/>
        <v>29</v>
      </c>
      <c r="D50" t="s">
        <v>196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>
        <f t="shared" si="0"/>
        <v>4</v>
      </c>
      <c r="B51">
        <f t="shared" si="1"/>
        <v>27</v>
      </c>
      <c r="D51" t="s">
        <v>152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>
        <f t="shared" si="0"/>
        <v>4</v>
      </c>
      <c r="B52">
        <f t="shared" si="1"/>
        <v>28</v>
      </c>
      <c r="D52" t="s">
        <v>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>
        <f t="shared" si="0"/>
        <v>4</v>
      </c>
      <c r="B53">
        <f t="shared" si="1"/>
        <v>28</v>
      </c>
      <c r="D53" t="s">
        <v>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>
        <f t="shared" si="0"/>
        <v>4</v>
      </c>
      <c r="B54">
        <f t="shared" si="1"/>
        <v>28</v>
      </c>
      <c r="D54" t="s">
        <v>124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>
        <f t="shared" si="0"/>
        <v>4</v>
      </c>
      <c r="B55">
        <f t="shared" si="1"/>
        <v>28</v>
      </c>
      <c r="D55" t="s">
        <v>190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>
        <f t="shared" si="0"/>
        <v>4</v>
      </c>
      <c r="B56">
        <f t="shared" si="1"/>
        <v>29</v>
      </c>
      <c r="D56" t="s">
        <v>52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>
        <f t="shared" si="0"/>
        <v>4</v>
      </c>
      <c r="B57">
        <f t="shared" si="1"/>
        <v>29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>
        <f t="shared" si="0"/>
        <v>4</v>
      </c>
      <c r="B58">
        <f t="shared" si="1"/>
        <v>29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>
        <f t="shared" si="0"/>
        <v>4</v>
      </c>
      <c r="B59">
        <f t="shared" si="1"/>
        <v>29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>
        <f t="shared" si="0"/>
        <v>4</v>
      </c>
      <c r="B60">
        <f t="shared" si="1"/>
        <v>29</v>
      </c>
      <c r="D60" t="s">
        <v>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>
        <f t="shared" si="0"/>
        <v>4</v>
      </c>
      <c r="B61">
        <f t="shared" si="1"/>
        <v>29</v>
      </c>
      <c r="D61" t="s">
        <v>104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>
        <f t="shared" si="0"/>
        <v>4</v>
      </c>
      <c r="B62">
        <f t="shared" si="1"/>
        <v>29</v>
      </c>
      <c r="D62" t="s">
        <v>110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>
        <f t="shared" si="0"/>
        <v>4</v>
      </c>
      <c r="B63">
        <f t="shared" si="1"/>
        <v>29</v>
      </c>
      <c r="D63" t="s">
        <v>122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>
        <f t="shared" si="0"/>
        <v>4</v>
      </c>
      <c r="B64">
        <f t="shared" si="1"/>
        <v>29</v>
      </c>
      <c r="D64" t="s">
        <v>129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>
        <f t="shared" si="0"/>
        <v>4</v>
      </c>
      <c r="B65">
        <f t="shared" si="1"/>
        <v>29</v>
      </c>
      <c r="D65" t="s">
        <v>135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>
        <f t="shared" si="0"/>
        <v>4</v>
      </c>
      <c r="B66">
        <f t="shared" si="1"/>
        <v>29</v>
      </c>
      <c r="D66" t="s">
        <v>153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>
        <f t="shared" ref="A67:A130" si="2">SUM(E67:AH67)</f>
        <v>4</v>
      </c>
      <c r="B67">
        <f t="shared" ref="B67:B130" si="3">COUNTIF(E67:AH67, "=0")</f>
        <v>29</v>
      </c>
      <c r="D67" t="s">
        <v>182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>
        <f t="shared" si="2"/>
        <v>4</v>
      </c>
      <c r="B68">
        <f t="shared" si="3"/>
        <v>29</v>
      </c>
      <c r="D68" t="s">
        <v>193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>
        <f t="shared" si="2"/>
        <v>4</v>
      </c>
      <c r="B69">
        <f t="shared" si="3"/>
        <v>29</v>
      </c>
      <c r="D69" t="s">
        <v>194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0</v>
      </c>
    </row>
    <row r="70" spans="1:34" x14ac:dyDescent="0.2">
      <c r="A70">
        <f t="shared" si="2"/>
        <v>3</v>
      </c>
      <c r="B70">
        <f t="shared" si="3"/>
        <v>28</v>
      </c>
      <c r="D70" t="s">
        <v>165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0</v>
      </c>
    </row>
    <row r="71" spans="1:34" x14ac:dyDescent="0.2">
      <c r="A71">
        <f t="shared" si="2"/>
        <v>3</v>
      </c>
      <c r="B71">
        <f t="shared" si="3"/>
        <v>28</v>
      </c>
      <c r="D71" t="s">
        <v>179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>
        <f t="shared" si="2"/>
        <v>3</v>
      </c>
      <c r="B72">
        <f t="shared" si="3"/>
        <v>29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>
        <f t="shared" si="2"/>
        <v>3</v>
      </c>
      <c r="B73">
        <f t="shared" si="3"/>
        <v>29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>
        <f t="shared" si="2"/>
        <v>3</v>
      </c>
      <c r="B74">
        <f t="shared" si="3"/>
        <v>29</v>
      </c>
      <c r="D74" t="s">
        <v>108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>
        <f t="shared" si="2"/>
        <v>3</v>
      </c>
      <c r="B75">
        <f t="shared" si="3"/>
        <v>29</v>
      </c>
      <c r="D75" t="s">
        <v>111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>
        <f t="shared" si="2"/>
        <v>3</v>
      </c>
      <c r="B76">
        <f t="shared" si="3"/>
        <v>29</v>
      </c>
      <c r="D76" t="s">
        <v>118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>
        <f t="shared" si="2"/>
        <v>3</v>
      </c>
      <c r="B77">
        <f t="shared" si="3"/>
        <v>29</v>
      </c>
      <c r="D77" t="s">
        <v>121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>
        <f t="shared" si="2"/>
        <v>3</v>
      </c>
      <c r="B78">
        <f t="shared" si="3"/>
        <v>29</v>
      </c>
      <c r="D78" t="s">
        <v>127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>
        <f t="shared" si="2"/>
        <v>3</v>
      </c>
      <c r="B79">
        <f t="shared" si="3"/>
        <v>29</v>
      </c>
      <c r="D79" t="s">
        <v>130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>
        <f t="shared" si="2"/>
        <v>3</v>
      </c>
      <c r="B80">
        <f t="shared" si="3"/>
        <v>29</v>
      </c>
      <c r="D80" t="s">
        <v>187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>
        <f t="shared" si="2"/>
        <v>3</v>
      </c>
      <c r="B81">
        <f t="shared" si="3"/>
        <v>29</v>
      </c>
      <c r="D81" t="s">
        <v>188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>
        <f t="shared" si="2"/>
        <v>3</v>
      </c>
      <c r="B82">
        <f t="shared" si="3"/>
        <v>29</v>
      </c>
      <c r="D82" t="s">
        <v>191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>
        <f t="shared" si="2"/>
        <v>2</v>
      </c>
      <c r="B83">
        <f t="shared" si="3"/>
        <v>28</v>
      </c>
      <c r="D83" t="s">
        <v>137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>
        <f t="shared" si="2"/>
        <v>2</v>
      </c>
      <c r="B84">
        <f t="shared" si="3"/>
        <v>29</v>
      </c>
      <c r="D84" t="s">
        <v>58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>
        <f t="shared" si="2"/>
        <v>2</v>
      </c>
      <c r="B85">
        <f t="shared" si="3"/>
        <v>29</v>
      </c>
      <c r="D85" t="s">
        <v>65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>
        <f t="shared" si="2"/>
        <v>2</v>
      </c>
      <c r="B86">
        <f t="shared" si="3"/>
        <v>29</v>
      </c>
      <c r="D86" t="s">
        <v>71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>
        <f t="shared" si="2"/>
        <v>2</v>
      </c>
      <c r="B87">
        <f t="shared" si="3"/>
        <v>29</v>
      </c>
      <c r="D87" t="s">
        <v>80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>
        <f t="shared" si="2"/>
        <v>2</v>
      </c>
      <c r="B88">
        <f t="shared" si="3"/>
        <v>29</v>
      </c>
      <c r="D88" t="s">
        <v>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</row>
    <row r="89" spans="1:34" x14ac:dyDescent="0.2">
      <c r="A89">
        <f t="shared" si="2"/>
        <v>2</v>
      </c>
      <c r="B89">
        <f t="shared" si="3"/>
        <v>29</v>
      </c>
      <c r="D89" t="s">
        <v>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>
        <f t="shared" si="2"/>
        <v>2</v>
      </c>
      <c r="B90">
        <f t="shared" si="3"/>
        <v>29</v>
      </c>
      <c r="D90" t="s">
        <v>93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>
        <f t="shared" si="2"/>
        <v>2</v>
      </c>
      <c r="B91">
        <f t="shared" si="3"/>
        <v>29</v>
      </c>
      <c r="D91" t="s">
        <v>94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>
        <f t="shared" si="2"/>
        <v>2</v>
      </c>
      <c r="B92">
        <f t="shared" si="3"/>
        <v>29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</row>
    <row r="93" spans="1:34" x14ac:dyDescent="0.2">
      <c r="A93">
        <f t="shared" si="2"/>
        <v>2</v>
      </c>
      <c r="B93">
        <f t="shared" si="3"/>
        <v>29</v>
      </c>
      <c r="D93" t="s">
        <v>113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</row>
    <row r="94" spans="1:34" x14ac:dyDescent="0.2">
      <c r="A94">
        <f t="shared" si="2"/>
        <v>2</v>
      </c>
      <c r="B94">
        <f t="shared" si="3"/>
        <v>29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>
        <f t="shared" si="2"/>
        <v>2</v>
      </c>
      <c r="B95">
        <f t="shared" si="3"/>
        <v>29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>
        <f t="shared" si="2"/>
        <v>2</v>
      </c>
      <c r="B96">
        <f t="shared" si="3"/>
        <v>29</v>
      </c>
      <c r="D96" t="s">
        <v>120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>
        <f t="shared" si="2"/>
        <v>2</v>
      </c>
      <c r="B97">
        <f t="shared" si="3"/>
        <v>29</v>
      </c>
      <c r="D97" t="s">
        <v>132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>
        <f t="shared" si="2"/>
        <v>2</v>
      </c>
      <c r="B98">
        <f t="shared" si="3"/>
        <v>29</v>
      </c>
      <c r="D98" t="s">
        <v>138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>
        <f t="shared" si="2"/>
        <v>2</v>
      </c>
      <c r="B99">
        <f t="shared" si="3"/>
        <v>29</v>
      </c>
      <c r="D99" t="s">
        <v>139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>
        <f t="shared" si="2"/>
        <v>2</v>
      </c>
      <c r="B100">
        <f t="shared" si="3"/>
        <v>29</v>
      </c>
      <c r="D100" t="s">
        <v>145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>
        <f t="shared" si="2"/>
        <v>2</v>
      </c>
      <c r="B101">
        <f t="shared" si="3"/>
        <v>29</v>
      </c>
      <c r="D101" t="s">
        <v>146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">
      <c r="A102">
        <f t="shared" si="2"/>
        <v>2</v>
      </c>
      <c r="B102">
        <f t="shared" si="3"/>
        <v>29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>
        <f t="shared" si="2"/>
        <v>2</v>
      </c>
      <c r="B103">
        <f t="shared" si="3"/>
        <v>29</v>
      </c>
      <c r="D103" t="s">
        <v>161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>
        <f t="shared" si="2"/>
        <v>2</v>
      </c>
      <c r="B104">
        <f t="shared" si="3"/>
        <v>29</v>
      </c>
      <c r="D104" t="s">
        <v>170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>
        <f t="shared" si="2"/>
        <v>2</v>
      </c>
      <c r="B105">
        <f t="shared" si="3"/>
        <v>29</v>
      </c>
      <c r="D105" t="s">
        <v>172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>
        <f t="shared" si="2"/>
        <v>2</v>
      </c>
      <c r="B106">
        <f t="shared" si="3"/>
        <v>29</v>
      </c>
      <c r="D106" t="s">
        <v>175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>
        <f t="shared" si="2"/>
        <v>2</v>
      </c>
      <c r="B107">
        <f t="shared" si="3"/>
        <v>29</v>
      </c>
      <c r="D107" t="s">
        <v>180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</row>
    <row r="108" spans="1:34" x14ac:dyDescent="0.2">
      <c r="A108">
        <f t="shared" si="2"/>
        <v>2</v>
      </c>
      <c r="B108">
        <f t="shared" si="3"/>
        <v>29</v>
      </c>
      <c r="D108" t="s">
        <v>183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>
        <f t="shared" si="2"/>
        <v>1</v>
      </c>
      <c r="B109">
        <f t="shared" si="3"/>
        <v>29</v>
      </c>
      <c r="D109" t="s">
        <v>53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>
        <f t="shared" si="2"/>
        <v>1</v>
      </c>
      <c r="B110">
        <f t="shared" si="3"/>
        <v>29</v>
      </c>
      <c r="D110" t="s">
        <v>56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>
        <f t="shared" si="2"/>
        <v>1</v>
      </c>
      <c r="B111">
        <f t="shared" si="3"/>
        <v>29</v>
      </c>
      <c r="D111" t="s">
        <v>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>
        <f t="shared" si="2"/>
        <v>1</v>
      </c>
      <c r="B112">
        <f t="shared" si="3"/>
        <v>29</v>
      </c>
      <c r="D112" t="s">
        <v>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 spans="1:34" x14ac:dyDescent="0.2">
      <c r="A113">
        <f t="shared" si="2"/>
        <v>1</v>
      </c>
      <c r="B113">
        <f t="shared" si="3"/>
        <v>29</v>
      </c>
      <c r="D113" t="s">
        <v>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>
        <f t="shared" si="2"/>
        <v>1</v>
      </c>
      <c r="B114">
        <f t="shared" si="3"/>
        <v>29</v>
      </c>
      <c r="D114" t="s">
        <v>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>
        <f t="shared" si="2"/>
        <v>1</v>
      </c>
      <c r="B115">
        <f t="shared" si="3"/>
        <v>29</v>
      </c>
      <c r="D115" t="s">
        <v>74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>
        <f t="shared" si="2"/>
        <v>1</v>
      </c>
      <c r="B116">
        <f t="shared" si="3"/>
        <v>29</v>
      </c>
      <c r="D116" t="s">
        <v>75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>
        <f t="shared" si="2"/>
        <v>1</v>
      </c>
      <c r="B117">
        <f t="shared" si="3"/>
        <v>29</v>
      </c>
      <c r="D117" t="s">
        <v>78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>
        <f t="shared" si="2"/>
        <v>1</v>
      </c>
      <c r="B118">
        <f t="shared" si="3"/>
        <v>29</v>
      </c>
      <c r="D118" t="s">
        <v>83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>
        <f t="shared" si="2"/>
        <v>1</v>
      </c>
      <c r="B119">
        <f t="shared" si="3"/>
        <v>29</v>
      </c>
      <c r="D119" t="s">
        <v>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>
        <f t="shared" si="2"/>
        <v>1</v>
      </c>
      <c r="B120">
        <f t="shared" si="3"/>
        <v>29</v>
      </c>
      <c r="D120" t="s">
        <v>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>
        <f t="shared" si="2"/>
        <v>1</v>
      </c>
      <c r="B121">
        <f t="shared" si="3"/>
        <v>29</v>
      </c>
      <c r="D121" t="s">
        <v>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>
        <f t="shared" si="2"/>
        <v>1</v>
      </c>
      <c r="B122">
        <f t="shared" si="3"/>
        <v>29</v>
      </c>
      <c r="D122" t="s">
        <v>102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>
        <f t="shared" si="2"/>
        <v>1</v>
      </c>
      <c r="B123">
        <f t="shared" si="3"/>
        <v>29</v>
      </c>
      <c r="D123" t="s">
        <v>105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>
        <f t="shared" si="2"/>
        <v>1</v>
      </c>
      <c r="B124">
        <f t="shared" si="3"/>
        <v>29</v>
      </c>
      <c r="D124" t="s">
        <v>107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</row>
    <row r="125" spans="1:34" x14ac:dyDescent="0.2">
      <c r="A125">
        <f t="shared" si="2"/>
        <v>1</v>
      </c>
      <c r="B125">
        <f t="shared" si="3"/>
        <v>29</v>
      </c>
      <c r="D125" t="s">
        <v>109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>
        <f t="shared" si="2"/>
        <v>1</v>
      </c>
      <c r="B126">
        <f t="shared" si="3"/>
        <v>29</v>
      </c>
      <c r="D126" t="s">
        <v>112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2">
      <c r="A127">
        <f t="shared" si="2"/>
        <v>1</v>
      </c>
      <c r="B127">
        <f t="shared" si="3"/>
        <v>29</v>
      </c>
      <c r="D127" t="s">
        <v>115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>
        <f t="shared" si="2"/>
        <v>1</v>
      </c>
      <c r="B128">
        <f t="shared" si="3"/>
        <v>29</v>
      </c>
      <c r="D128" t="s">
        <v>119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>
        <f t="shared" si="2"/>
        <v>1</v>
      </c>
      <c r="B129">
        <f t="shared" si="3"/>
        <v>29</v>
      </c>
      <c r="D129" t="s">
        <v>125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>
        <f t="shared" si="2"/>
        <v>1</v>
      </c>
      <c r="B130">
        <f t="shared" si="3"/>
        <v>29</v>
      </c>
      <c r="D130" t="s">
        <v>128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>
        <f t="shared" ref="A131:A148" si="4">SUM(E131:AH131)</f>
        <v>1</v>
      </c>
      <c r="B131">
        <f t="shared" ref="B131:B148" si="5">COUNTIF(E131:AH131, "=0")</f>
        <v>29</v>
      </c>
      <c r="D131" t="s">
        <v>131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>
        <f t="shared" si="4"/>
        <v>1</v>
      </c>
      <c r="B132">
        <f t="shared" si="5"/>
        <v>29</v>
      </c>
      <c r="D132" t="s">
        <v>133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>
        <f t="shared" si="4"/>
        <v>1</v>
      </c>
      <c r="B133">
        <f t="shared" si="5"/>
        <v>29</v>
      </c>
      <c r="D133" t="s">
        <v>134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>
        <f t="shared" si="4"/>
        <v>1</v>
      </c>
      <c r="B134">
        <f t="shared" si="5"/>
        <v>29</v>
      </c>
      <c r="D134" t="s">
        <v>136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>
        <f t="shared" si="4"/>
        <v>1</v>
      </c>
      <c r="B135">
        <f t="shared" si="5"/>
        <v>29</v>
      </c>
      <c r="D135" t="s">
        <v>140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2">
      <c r="A136">
        <f t="shared" si="4"/>
        <v>1</v>
      </c>
      <c r="B136">
        <f t="shared" si="5"/>
        <v>29</v>
      </c>
      <c r="D136" t="s">
        <v>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>
        <f t="shared" si="4"/>
        <v>1</v>
      </c>
      <c r="B137">
        <f t="shared" si="5"/>
        <v>29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>
        <f t="shared" si="4"/>
        <v>1</v>
      </c>
      <c r="B138">
        <f t="shared" si="5"/>
        <v>29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>
        <f t="shared" si="4"/>
        <v>1</v>
      </c>
      <c r="B139">
        <f t="shared" si="5"/>
        <v>29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>
        <f t="shared" si="4"/>
        <v>1</v>
      </c>
      <c r="B140">
        <f t="shared" si="5"/>
        <v>29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</row>
    <row r="141" spans="1:34" x14ac:dyDescent="0.2">
      <c r="A141">
        <f t="shared" si="4"/>
        <v>1</v>
      </c>
      <c r="B141">
        <f t="shared" si="5"/>
        <v>29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>
        <f t="shared" si="4"/>
        <v>1</v>
      </c>
      <c r="B142">
        <f t="shared" si="5"/>
        <v>29</v>
      </c>
      <c r="D142" t="s">
        <v>169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>
        <f t="shared" si="4"/>
        <v>1</v>
      </c>
      <c r="B143">
        <f t="shared" si="5"/>
        <v>29</v>
      </c>
      <c r="D143" t="s">
        <v>171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>
        <f t="shared" si="4"/>
        <v>1</v>
      </c>
      <c r="B144">
        <f t="shared" si="5"/>
        <v>29</v>
      </c>
      <c r="D144" t="s">
        <v>174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>
        <f t="shared" si="4"/>
        <v>1</v>
      </c>
      <c r="B145">
        <f t="shared" si="5"/>
        <v>29</v>
      </c>
      <c r="D145" t="s">
        <v>176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>
        <f t="shared" si="4"/>
        <v>1</v>
      </c>
      <c r="B146">
        <f t="shared" si="5"/>
        <v>29</v>
      </c>
      <c r="D146" t="s">
        <v>177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>
        <f t="shared" si="4"/>
        <v>1</v>
      </c>
      <c r="B147">
        <f t="shared" si="5"/>
        <v>29</v>
      </c>
      <c r="D147" t="s">
        <v>184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>
        <f t="shared" si="4"/>
        <v>1</v>
      </c>
      <c r="B148">
        <f t="shared" si="5"/>
        <v>29</v>
      </c>
      <c r="D148" t="s">
        <v>192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50" spans="1:34" x14ac:dyDescent="0.2">
      <c r="A150" s="1" t="s">
        <v>228</v>
      </c>
      <c r="B150" s="1" t="s">
        <v>229</v>
      </c>
    </row>
    <row r="151" spans="1:34" x14ac:dyDescent="0.2">
      <c r="A151" s="1">
        <f>MAX(A2:A148)</f>
        <v>276</v>
      </c>
      <c r="B151" s="1">
        <f>MIN(B2:B148)</f>
        <v>2</v>
      </c>
    </row>
  </sheetData>
  <conditionalFormatting sqref="B2:B148">
    <cfRule type="expression" dxfId="0" priority="3">
      <formula>#REF!=MIN(#REF!)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organismVScompound</vt:lpstr>
      <vt:lpstr>organismVSreaction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Shelby Golden</cp:lastModifiedBy>
  <dcterms:created xsi:type="dcterms:W3CDTF">2023-10-29T14:58:42Z</dcterms:created>
  <dcterms:modified xsi:type="dcterms:W3CDTF">2023-11-02T02:50:33Z</dcterms:modified>
</cp:coreProperties>
</file>