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0" yWindow="0" windowWidth="19440" windowHeight="15600" tabRatio="500"/>
  </bookViews>
  <sheets>
    <sheet name="Sheet1" sheetId="1" r:id="rId1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6" i="1" l="1"/>
  <c r="F30" i="1"/>
  <c r="F31" i="1"/>
  <c r="F33" i="1"/>
  <c r="F24" i="1"/>
  <c r="F16" i="1"/>
  <c r="F18" i="1"/>
  <c r="F20" i="1"/>
  <c r="F28" i="1"/>
</calcChain>
</file>

<file path=xl/sharedStrings.xml><?xml version="1.0" encoding="utf-8"?>
<sst xmlns="http://schemas.openxmlformats.org/spreadsheetml/2006/main" count="34" uniqueCount="32">
  <si>
    <t>Trip to Dehli</t>
  </si>
  <si>
    <t># of business representatives travelling</t>
  </si>
  <si>
    <t>Length of Trip (# of days required for hotel stay)</t>
  </si>
  <si>
    <t># of persons per room</t>
  </si>
  <si>
    <t># of rooms required per day</t>
  </si>
  <si>
    <t>Cost per room per day for hotel</t>
  </si>
  <si>
    <t>Individual (per person) Pricing</t>
  </si>
  <si>
    <t>Cost for airfare</t>
  </si>
  <si>
    <t>Maqbarah-E-Humayun</t>
  </si>
  <si>
    <t>Jama Masjid</t>
  </si>
  <si>
    <t>Lal Qila</t>
  </si>
  <si>
    <t>Attractions</t>
  </si>
  <si>
    <t>Group Pricing</t>
  </si>
  <si>
    <t>Cost for all airfare</t>
  </si>
  <si>
    <t xml:space="preserve">Cost for all rooms for hotel </t>
  </si>
  <si>
    <t>Total cost for attractions for all</t>
  </si>
  <si>
    <t>Subtotal of all costs</t>
  </si>
  <si>
    <t>HST 13%</t>
  </si>
  <si>
    <t>Grand total</t>
  </si>
  <si>
    <t>Currency conversion</t>
  </si>
  <si>
    <t>Indian Rupee</t>
  </si>
  <si>
    <t>Canadian Dollars</t>
  </si>
  <si>
    <t>Foreign</t>
  </si>
  <si>
    <t>Currency Rate</t>
  </si>
  <si>
    <t>Total Amount</t>
  </si>
  <si>
    <t>of Foreign</t>
  </si>
  <si>
    <t>Currency</t>
  </si>
  <si>
    <t>$</t>
  </si>
  <si>
    <t>Total cost of Attraction per person</t>
  </si>
  <si>
    <t xml:space="preserve"> </t>
  </si>
  <si>
    <t>12, 738.28</t>
  </si>
  <si>
    <r>
      <t>Cost (</t>
    </r>
    <r>
      <rPr>
        <b/>
        <sz val="14"/>
        <color theme="1"/>
        <rFont val="Calibri"/>
        <scheme val="minor"/>
      </rPr>
      <t>CAD</t>
    </r>
    <r>
      <rPr>
        <b/>
        <sz val="14"/>
        <color theme="1"/>
        <rFont val="Calibri"/>
        <family val="2"/>
        <scheme val="minor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</si>
</sst>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$&quot;#,##0;[Red]\-&quot;$&quot;#,##0"/>
    <numFmt numFmtId="8" formatCode="&quot;$&quot;#,##0.00;[Red]\-&quot;$&quot;#,##0.00"/>
  </numFmts>
  <fonts count="11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scheme val="minor"/>
    </font>
    <font>
      <b/>
      <sz val="11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1"/>
      <color theme="1"/>
      <name val="Times New Roman"/>
      <family val="1"/>
    </font>
    <font>
      <sz val="12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545454"/>
      <name val="Arial"/>
      <family val="2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2" fillId="0" borderId="0" xfId="0" applyFont="1"/>
    <xf numFmtId="0" fontId="5" fillId="0" borderId="0" xfId="0" applyFont="1"/>
    <xf numFmtId="0" fontId="3" fillId="0" borderId="1" xfId="0" applyFont="1" applyBorder="1"/>
    <xf numFmtId="0" fontId="3" fillId="0" borderId="2" xfId="0" applyFont="1" applyBorder="1"/>
    <xf numFmtId="0" fontId="0" fillId="0" borderId="2" xfId="0" applyBorder="1"/>
    <xf numFmtId="0" fontId="0" fillId="0" borderId="3" xfId="0" applyBorder="1"/>
    <xf numFmtId="0" fontId="5" fillId="0" borderId="4" xfId="0" applyFont="1" applyBorder="1"/>
    <xf numFmtId="0" fontId="5" fillId="0" borderId="0" xfId="0" applyFont="1" applyBorder="1"/>
    <xf numFmtId="0" fontId="0" fillId="0" borderId="0" xfId="0" applyBorder="1"/>
    <xf numFmtId="0" fontId="0" fillId="0" borderId="5" xfId="0" applyBorder="1"/>
    <xf numFmtId="0" fontId="5" fillId="0" borderId="6" xfId="0" applyFont="1" applyBorder="1"/>
    <xf numFmtId="0" fontId="5" fillId="0" borderId="7" xfId="0" applyFont="1" applyBorder="1"/>
    <xf numFmtId="0" fontId="0" fillId="0" borderId="7" xfId="0" applyBorder="1"/>
    <xf numFmtId="0" fontId="0" fillId="0" borderId="6" xfId="0" applyBorder="1"/>
    <xf numFmtId="0" fontId="0" fillId="0" borderId="4" xfId="0" applyBorder="1"/>
    <xf numFmtId="0" fontId="4" fillId="0" borderId="4" xfId="0" applyFont="1" applyBorder="1"/>
    <xf numFmtId="0" fontId="1" fillId="0" borderId="0" xfId="0" applyFont="1" applyBorder="1"/>
    <xf numFmtId="0" fontId="3" fillId="0" borderId="0" xfId="0" applyFont="1" applyBorder="1"/>
    <xf numFmtId="0" fontId="0" fillId="2" borderId="5" xfId="0" applyFill="1" applyBorder="1"/>
    <xf numFmtId="0" fontId="0" fillId="2" borderId="8" xfId="0" applyFill="1" applyBorder="1"/>
    <xf numFmtId="4" fontId="6" fillId="0" borderId="8" xfId="0" applyNumberFormat="1" applyFont="1" applyBorder="1" applyAlignment="1">
      <alignment horizontal="left"/>
    </xf>
    <xf numFmtId="0" fontId="5" fillId="0" borderId="7" xfId="0" applyFont="1" applyBorder="1" applyAlignment="1"/>
    <xf numFmtId="0" fontId="9" fillId="0" borderId="0" xfId="0" applyFont="1" applyBorder="1"/>
    <xf numFmtId="0" fontId="9" fillId="0" borderId="7" xfId="0" applyFont="1" applyBorder="1"/>
    <xf numFmtId="0" fontId="2" fillId="0" borderId="4" xfId="0" applyFont="1" applyBorder="1"/>
    <xf numFmtId="0" fontId="2" fillId="0" borderId="0" xfId="0" applyFont="1" applyBorder="1"/>
    <xf numFmtId="6" fontId="0" fillId="0" borderId="0" xfId="0" applyNumberFormat="1" applyBorder="1"/>
    <xf numFmtId="0" fontId="10" fillId="0" borderId="2" xfId="0" applyFont="1" applyBorder="1"/>
    <xf numFmtId="0" fontId="0" fillId="0" borderId="7" xfId="0" applyBorder="1" applyAlignment="1">
      <alignment horizontal="right"/>
    </xf>
    <xf numFmtId="0" fontId="7" fillId="0" borderId="5" xfId="0" applyFont="1" applyFill="1" applyBorder="1" applyAlignment="1">
      <alignment horizontal="right"/>
    </xf>
    <xf numFmtId="8" fontId="8" fillId="2" borderId="5" xfId="0" applyNumberFormat="1" applyFont="1" applyFill="1" applyBorder="1" applyAlignment="1">
      <alignment horizontal="right"/>
    </xf>
    <xf numFmtId="0" fontId="4" fillId="0" borderId="5" xfId="0" applyFont="1" applyBorder="1" applyAlignment="1">
      <alignment horizontal="center"/>
    </xf>
    <xf numFmtId="0" fontId="0" fillId="0" borderId="5" xfId="0" applyFont="1" applyBorder="1"/>
    <xf numFmtId="8" fontId="0" fillId="2" borderId="5" xfId="0" applyNumberFormat="1" applyFill="1" applyBorder="1"/>
    <xf numFmtId="0" fontId="3" fillId="0" borderId="3" xfId="0" applyFont="1" applyBorder="1"/>
    <xf numFmtId="8" fontId="0" fillId="2" borderId="8" xfId="0" applyNumberFormat="1" applyFill="1" applyBorder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51"/>
  <sheetViews>
    <sheetView showFormulas="1" tabSelected="1" topLeftCell="A19" workbookViewId="0">
      <selection activeCell="B2" sqref="B2:F51"/>
    </sheetView>
  </sheetViews>
  <sheetFormatPr defaultColWidth="11" defaultRowHeight="15.75" x14ac:dyDescent="0.25"/>
  <cols>
    <col min="3" max="3" width="1.375" customWidth="1"/>
    <col min="4" max="4" width="0.375" customWidth="1"/>
    <col min="5" max="5" width="5.375" customWidth="1"/>
  </cols>
  <sheetData>
    <row r="2" spans="1:6" ht="18.75" x14ac:dyDescent="0.3">
      <c r="B2" s="3" t="s">
        <v>0</v>
      </c>
      <c r="C2" s="4"/>
      <c r="D2" s="5"/>
      <c r="E2" s="5"/>
      <c r="F2" s="6"/>
    </row>
    <row r="3" spans="1:6" x14ac:dyDescent="0.25">
      <c r="B3" s="7" t="s">
        <v>1</v>
      </c>
      <c r="C3" s="8"/>
      <c r="D3" s="8"/>
      <c r="E3" s="9"/>
      <c r="F3" s="10">
        <v>8</v>
      </c>
    </row>
    <row r="4" spans="1:6" x14ac:dyDescent="0.25">
      <c r="B4" s="7" t="s">
        <v>2</v>
      </c>
      <c r="C4" s="8"/>
      <c r="D4" s="8"/>
      <c r="E4" s="9"/>
      <c r="F4" s="10">
        <v>4</v>
      </c>
    </row>
    <row r="5" spans="1:6" x14ac:dyDescent="0.25">
      <c r="B5" s="7" t="s">
        <v>3</v>
      </c>
      <c r="C5" s="8"/>
      <c r="D5" s="8"/>
      <c r="E5" s="9"/>
      <c r="F5" s="10">
        <v>2</v>
      </c>
    </row>
    <row r="6" spans="1:6" x14ac:dyDescent="0.25">
      <c r="B6" s="7" t="s">
        <v>4</v>
      </c>
      <c r="C6" s="8"/>
      <c r="D6" s="8"/>
      <c r="E6" s="9"/>
      <c r="F6" s="19">
        <v>4</v>
      </c>
    </row>
    <row r="7" spans="1:6" x14ac:dyDescent="0.25">
      <c r="B7" s="7"/>
      <c r="C7" s="8"/>
      <c r="D7" s="8"/>
      <c r="E7" s="9"/>
      <c r="F7" s="10"/>
    </row>
    <row r="8" spans="1:6" x14ac:dyDescent="0.25">
      <c r="A8" s="2"/>
      <c r="B8" s="11" t="s">
        <v>5</v>
      </c>
      <c r="C8" s="12"/>
      <c r="D8" s="22"/>
      <c r="E8" s="29" t="s">
        <v>29</v>
      </c>
      <c r="F8" s="21">
        <v>577.86</v>
      </c>
    </row>
    <row r="10" spans="1:6" x14ac:dyDescent="0.25">
      <c r="A10" s="1"/>
      <c r="B10" s="1"/>
      <c r="C10" s="1"/>
    </row>
    <row r="11" spans="1:6" ht="18.75" x14ac:dyDescent="0.3">
      <c r="B11" s="3" t="s">
        <v>6</v>
      </c>
      <c r="C11" s="4"/>
      <c r="D11" s="4"/>
      <c r="E11" s="28"/>
      <c r="F11" s="35" t="s">
        <v>31</v>
      </c>
    </row>
    <row r="12" spans="1:6" x14ac:dyDescent="0.25">
      <c r="B12" s="15" t="s">
        <v>7</v>
      </c>
      <c r="C12" s="9"/>
      <c r="D12" s="9"/>
      <c r="E12" s="9"/>
      <c r="F12" s="31">
        <v>5557</v>
      </c>
    </row>
    <row r="13" spans="1:6" x14ac:dyDescent="0.25">
      <c r="B13" s="15"/>
      <c r="C13" s="9"/>
      <c r="D13" s="9"/>
      <c r="E13" s="9"/>
      <c r="F13" s="10"/>
    </row>
    <row r="14" spans="1:6" ht="18.75" x14ac:dyDescent="0.3">
      <c r="B14" s="16" t="s">
        <v>11</v>
      </c>
      <c r="C14" s="17"/>
      <c r="D14" s="18"/>
      <c r="E14" s="9"/>
      <c r="F14" s="10"/>
    </row>
    <row r="15" spans="1:6" x14ac:dyDescent="0.25">
      <c r="B15" s="15"/>
      <c r="C15" s="9"/>
      <c r="D15" s="9"/>
      <c r="E15" s="9"/>
      <c r="F15" s="10"/>
    </row>
    <row r="16" spans="1:6" x14ac:dyDescent="0.25">
      <c r="B16" s="7" t="s">
        <v>8</v>
      </c>
      <c r="C16" s="9"/>
      <c r="D16" s="9"/>
      <c r="E16" s="9"/>
      <c r="F16" s="30">
        <f>250/F47</f>
        <v>4.9073492462311554</v>
      </c>
    </row>
    <row r="17" spans="2:6" x14ac:dyDescent="0.25">
      <c r="B17" s="7" t="s">
        <v>9</v>
      </c>
      <c r="C17" s="8"/>
      <c r="D17" s="8"/>
      <c r="E17" s="23"/>
      <c r="F17" s="30">
        <v>0</v>
      </c>
    </row>
    <row r="18" spans="2:6" x14ac:dyDescent="0.25">
      <c r="B18" s="7" t="s">
        <v>10</v>
      </c>
      <c r="C18" s="8"/>
      <c r="D18" s="8"/>
      <c r="E18" s="23"/>
      <c r="F18" s="30">
        <f>250/F47</f>
        <v>4.9073492462311554</v>
      </c>
    </row>
    <row r="19" spans="2:6" x14ac:dyDescent="0.25">
      <c r="B19" s="7"/>
      <c r="C19" s="8"/>
      <c r="D19" s="8"/>
      <c r="E19" s="9"/>
      <c r="F19" s="10"/>
    </row>
    <row r="20" spans="2:6" x14ac:dyDescent="0.25">
      <c r="B20" s="11" t="s">
        <v>28</v>
      </c>
      <c r="C20" s="12"/>
      <c r="D20" s="12"/>
      <c r="E20" s="24"/>
      <c r="F20" s="20">
        <f>SUM(F16:F18)</f>
        <v>9.8146984924623109</v>
      </c>
    </row>
    <row r="22" spans="2:6" ht="18.75" x14ac:dyDescent="0.3">
      <c r="B22" s="3" t="s">
        <v>12</v>
      </c>
      <c r="C22" s="4"/>
      <c r="D22" s="4"/>
      <c r="E22" s="28"/>
      <c r="F22" s="35" t="s">
        <v>31</v>
      </c>
    </row>
    <row r="23" spans="2:6" x14ac:dyDescent="0.25">
      <c r="B23" s="15"/>
      <c r="C23" s="9"/>
      <c r="D23" s="9"/>
      <c r="E23" s="9"/>
      <c r="F23" s="10"/>
    </row>
    <row r="24" spans="2:6" x14ac:dyDescent="0.25">
      <c r="B24" s="15" t="s">
        <v>13</v>
      </c>
      <c r="C24" s="9"/>
      <c r="D24" s="9"/>
      <c r="E24" s="23"/>
      <c r="F24" s="34">
        <f>F12*F3</f>
        <v>44456</v>
      </c>
    </row>
    <row r="25" spans="2:6" x14ac:dyDescent="0.25">
      <c r="B25" s="15"/>
      <c r="C25" s="9"/>
      <c r="D25" s="9"/>
      <c r="E25" s="9"/>
      <c r="F25" s="10"/>
    </row>
    <row r="26" spans="2:6" x14ac:dyDescent="0.25">
      <c r="B26" s="15" t="s">
        <v>14</v>
      </c>
      <c r="C26" s="9"/>
      <c r="D26" s="9"/>
      <c r="E26" s="23"/>
      <c r="F26" s="19">
        <f>F8*F6*F4</f>
        <v>9245.76</v>
      </c>
    </row>
    <row r="27" spans="2:6" x14ac:dyDescent="0.25">
      <c r="B27" s="15"/>
      <c r="C27" s="9"/>
      <c r="D27" s="9"/>
      <c r="E27" s="9"/>
      <c r="F27" s="10"/>
    </row>
    <row r="28" spans="2:6" x14ac:dyDescent="0.25">
      <c r="B28" s="15" t="s">
        <v>15</v>
      </c>
      <c r="C28" s="9"/>
      <c r="D28" s="9"/>
      <c r="E28" s="23"/>
      <c r="F28" s="19">
        <f>F20*F3</f>
        <v>78.517587939698487</v>
      </c>
    </row>
    <row r="29" spans="2:6" x14ac:dyDescent="0.25">
      <c r="B29" s="15"/>
      <c r="C29" s="9"/>
      <c r="D29" s="9"/>
      <c r="E29" s="9"/>
      <c r="F29" s="10"/>
    </row>
    <row r="30" spans="2:6" x14ac:dyDescent="0.25">
      <c r="B30" s="15" t="s">
        <v>16</v>
      </c>
      <c r="C30" s="9"/>
      <c r="D30" s="9"/>
      <c r="E30" s="23"/>
      <c r="F30" s="34">
        <f>SUM(F24:F28)</f>
        <v>53780.277587939701</v>
      </c>
    </row>
    <row r="31" spans="2:6" x14ac:dyDescent="0.25">
      <c r="B31" s="15" t="s">
        <v>17</v>
      </c>
      <c r="C31" s="9"/>
      <c r="D31" s="9"/>
      <c r="E31" s="23"/>
      <c r="F31" s="19">
        <f>13%*F30</f>
        <v>6991.4360864321616</v>
      </c>
    </row>
    <row r="32" spans="2:6" x14ac:dyDescent="0.25">
      <c r="B32" s="15"/>
      <c r="C32" s="9"/>
      <c r="D32" s="9"/>
      <c r="E32" s="9"/>
      <c r="F32" s="10"/>
    </row>
    <row r="33" spans="2:6" x14ac:dyDescent="0.25">
      <c r="B33" s="14" t="s">
        <v>18</v>
      </c>
      <c r="C33" s="13"/>
      <c r="D33" s="13"/>
      <c r="E33" s="24"/>
      <c r="F33" s="36">
        <f>SUM(F30:F31)+F47*8</f>
        <v>61179.265674371869</v>
      </c>
    </row>
    <row r="42" spans="2:6" ht="18.75" x14ac:dyDescent="0.3">
      <c r="B42" s="3" t="s">
        <v>19</v>
      </c>
      <c r="C42" s="4"/>
      <c r="D42" s="5"/>
      <c r="E42" s="5"/>
      <c r="F42" s="6"/>
    </row>
    <row r="43" spans="2:6" x14ac:dyDescent="0.25">
      <c r="B43" s="15"/>
      <c r="C43" s="9"/>
      <c r="D43" s="9"/>
      <c r="E43" s="9"/>
      <c r="F43" s="10"/>
    </row>
    <row r="44" spans="2:6" x14ac:dyDescent="0.25">
      <c r="B44" s="25" t="s">
        <v>20</v>
      </c>
      <c r="C44" s="9"/>
      <c r="D44" s="9"/>
      <c r="E44" s="9"/>
      <c r="F44" s="10"/>
    </row>
    <row r="45" spans="2:6" x14ac:dyDescent="0.25">
      <c r="B45" s="15"/>
      <c r="C45" s="9"/>
      <c r="D45" s="9"/>
      <c r="E45" s="9"/>
      <c r="F45" s="32" t="s">
        <v>22</v>
      </c>
    </row>
    <row r="46" spans="2:6" x14ac:dyDescent="0.25">
      <c r="B46" s="25" t="s">
        <v>21</v>
      </c>
      <c r="C46" s="26"/>
      <c r="D46" s="9"/>
      <c r="E46" s="27"/>
      <c r="F46" s="32" t="s">
        <v>23</v>
      </c>
    </row>
    <row r="47" spans="2:6" x14ac:dyDescent="0.25">
      <c r="B47" s="15" t="s">
        <v>27</v>
      </c>
      <c r="C47" s="9"/>
      <c r="D47" s="9"/>
      <c r="E47" s="9">
        <v>1</v>
      </c>
      <c r="F47" s="33">
        <v>50.944000000000003</v>
      </c>
    </row>
    <row r="48" spans="2:6" x14ac:dyDescent="0.25">
      <c r="B48" s="15"/>
      <c r="C48" s="9"/>
      <c r="D48" s="9"/>
      <c r="E48" s="9"/>
      <c r="F48" s="32" t="s">
        <v>24</v>
      </c>
    </row>
    <row r="49" spans="2:6" x14ac:dyDescent="0.25">
      <c r="B49" s="15"/>
      <c r="C49" s="9"/>
      <c r="D49" s="9"/>
      <c r="E49" s="9"/>
      <c r="F49" s="32" t="s">
        <v>25</v>
      </c>
    </row>
    <row r="50" spans="2:6" x14ac:dyDescent="0.25">
      <c r="B50" s="15"/>
      <c r="C50" s="9"/>
      <c r="D50" s="9"/>
      <c r="E50" s="9"/>
      <c r="F50" s="32" t="s">
        <v>26</v>
      </c>
    </row>
    <row r="51" spans="2:6" x14ac:dyDescent="0.25">
      <c r="B51" s="14" t="s">
        <v>27</v>
      </c>
      <c r="C51" s="13"/>
      <c r="D51" s="13"/>
      <c r="E51" s="13">
        <v>250</v>
      </c>
      <c r="F51" s="20" t="s">
        <v>30</v>
      </c>
    </row>
  </sheetData>
  <pageMargins left="0.75" right="0.75" top="1" bottom="1" header="0.5" footer="0.5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Snehan Gorain</dc:creator>
  <cp:lastModifiedBy>Gorain, Snehan</cp:lastModifiedBy>
  <dcterms:created xsi:type="dcterms:W3CDTF">2015-01-17T23:34:34Z</dcterms:created>
  <dcterms:modified xsi:type="dcterms:W3CDTF">2015-01-21T20:04:40Z</dcterms:modified>
</cp:coreProperties>
</file>