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4555" windowHeight="12270" activeTab="3"/>
  </bookViews>
  <sheets>
    <sheet name="Sheet1" sheetId="1" r:id="rId1"/>
    <sheet name="原始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J2" i="4" l="1"/>
  <c r="J3" i="4"/>
  <c r="J6" i="4"/>
  <c r="J7" i="4"/>
  <c r="J5" i="4"/>
  <c r="G1" i="4"/>
  <c r="E2" i="4"/>
  <c r="M3" i="1"/>
  <c r="M2" i="1"/>
  <c r="L3" i="1"/>
  <c r="L2" i="1"/>
  <c r="I3" i="1"/>
  <c r="I2" i="1"/>
</calcChain>
</file>

<file path=xl/comments1.xml><?xml version="1.0" encoding="utf-8"?>
<comments xmlns="http://schemas.openxmlformats.org/spreadsheetml/2006/main">
  <authors>
    <author>85101</author>
  </authors>
  <commentList>
    <comment ref="CW1" authorId="0">
      <text>
        <r>
          <rPr>
            <b/>
            <sz val="9"/>
            <color indexed="81"/>
            <rFont val="宋体"/>
            <family val="3"/>
            <charset val="134"/>
          </rPr>
          <t>85101:</t>
        </r>
        <r>
          <rPr>
            <sz val="9"/>
            <color indexed="81"/>
            <rFont val="宋体"/>
            <family val="3"/>
            <charset val="134"/>
          </rPr>
          <t xml:space="preserve">
暂不适用</t>
        </r>
      </text>
    </comment>
    <comment ref="CX1" authorId="0">
      <text>
        <r>
          <rPr>
            <b/>
            <sz val="9"/>
            <color indexed="81"/>
            <rFont val="宋体"/>
            <family val="3"/>
            <charset val="134"/>
          </rPr>
          <t>85101:</t>
        </r>
        <r>
          <rPr>
            <sz val="9"/>
            <color indexed="81"/>
            <rFont val="宋体"/>
            <family val="3"/>
            <charset val="134"/>
          </rPr>
          <t xml:space="preserve">
暂不适用</t>
        </r>
      </text>
    </comment>
  </commentList>
</comments>
</file>

<file path=xl/sharedStrings.xml><?xml version="1.0" encoding="utf-8"?>
<sst xmlns="http://schemas.openxmlformats.org/spreadsheetml/2006/main" count="486" uniqueCount="378">
  <si>
    <r>
      <rPr>
        <sz val="10"/>
        <rFont val="新細明體"/>
        <family val="1"/>
      </rPr>
      <t>分行号</t>
    </r>
  </si>
  <si>
    <r>
      <rPr>
        <sz val="10"/>
        <rFont val="新細明體"/>
        <family val="1"/>
      </rPr>
      <t>分行</t>
    </r>
  </si>
  <si>
    <r>
      <rPr>
        <sz val="10"/>
        <rFont val="新細明體"/>
        <family val="1"/>
      </rPr>
      <t>客户号</t>
    </r>
  </si>
  <si>
    <r>
      <rPr>
        <sz val="10"/>
        <rFont val="新細明體"/>
        <family val="1"/>
      </rPr>
      <t>客户名</t>
    </r>
  </si>
  <si>
    <r>
      <rPr>
        <sz val="10"/>
        <rFont val="新細明體"/>
        <family val="1"/>
      </rPr>
      <t>货币</t>
    </r>
  </si>
  <si>
    <r>
      <rPr>
        <sz val="10"/>
        <rFont val="新細明體"/>
        <family val="1"/>
      </rPr>
      <t>余额</t>
    </r>
  </si>
  <si>
    <r>
      <rPr>
        <sz val="10"/>
        <rFont val="新細明體"/>
        <family val="1"/>
      </rPr>
      <t>折港币余额</t>
    </r>
  </si>
  <si>
    <r>
      <rPr>
        <sz val="10"/>
        <rFont val="新細明體"/>
        <family val="1"/>
      </rPr>
      <t>折港币余额（万元）</t>
    </r>
  </si>
  <si>
    <r>
      <rPr>
        <sz val="10"/>
        <rFont val="新細明體"/>
        <family val="1"/>
      </rPr>
      <t>放款</t>
    </r>
    <r>
      <rPr>
        <sz val="10"/>
        <rFont val="Arial"/>
        <family val="2"/>
      </rPr>
      <t>/</t>
    </r>
    <r>
      <rPr>
        <sz val="10"/>
        <rFont val="新細明體"/>
        <family val="1"/>
      </rPr>
      <t>还款到期日</t>
    </r>
  </si>
  <si>
    <r>
      <rPr>
        <sz val="10"/>
        <rFont val="新細明體"/>
        <family val="1"/>
      </rPr>
      <t>逾期期数</t>
    </r>
  </si>
  <si>
    <r>
      <rPr>
        <sz val="10"/>
        <rFont val="新細明體"/>
        <family val="1"/>
      </rPr>
      <t>逾期天数范围</t>
    </r>
  </si>
  <si>
    <r>
      <rPr>
        <sz val="10"/>
        <rFont val="新細明體"/>
        <family val="1"/>
      </rPr>
      <t>逾期天数</t>
    </r>
  </si>
  <si>
    <r>
      <rPr>
        <sz val="10"/>
        <rFont val="新細明體"/>
        <family val="1"/>
      </rPr>
      <t>综合评</t>
    </r>
  </si>
  <si>
    <r>
      <rPr>
        <sz val="10"/>
        <rFont val="新細明體"/>
        <family val="1"/>
      </rPr>
      <t>产品码</t>
    </r>
  </si>
  <si>
    <t>CNY</t>
  </si>
  <si>
    <t>S2A</t>
  </si>
  <si>
    <t>S1A</t>
  </si>
  <si>
    <t>分行</t>
    <phoneticPr fontId="8" type="noConversion"/>
  </si>
  <si>
    <t>xx</t>
    <phoneticPr fontId="8" type="noConversion"/>
  </si>
  <si>
    <r>
      <rPr>
        <sz val="10"/>
        <rFont val="新細明體"/>
        <family val="1"/>
      </rPr>
      <t>贷款业务品种</t>
    </r>
  </si>
  <si>
    <r>
      <rPr>
        <sz val="10"/>
        <rFont val="新細明體"/>
        <family val="1"/>
      </rPr>
      <t>联系电话</t>
    </r>
  </si>
  <si>
    <r>
      <rPr>
        <sz val="10"/>
        <rFont val="新細明體"/>
        <family val="1"/>
      </rPr>
      <t>归还标志</t>
    </r>
  </si>
  <si>
    <r>
      <rPr>
        <sz val="10"/>
        <rFont val="新細明體"/>
        <family val="1"/>
      </rPr>
      <t>序号</t>
    </r>
    <phoneticPr fontId="6" type="noConversion"/>
  </si>
  <si>
    <r>
      <rPr>
        <sz val="10"/>
        <rFont val="MingLiU"/>
        <family val="3"/>
      </rPr>
      <t>抵押物类型</t>
    </r>
    <phoneticPr fontId="6" type="noConversion"/>
  </si>
  <si>
    <r>
      <rPr>
        <sz val="10"/>
        <rFont val="MingLiU"/>
        <family val="3"/>
      </rPr>
      <t>征信</t>
    </r>
    <r>
      <rPr>
        <sz val="10"/>
        <rFont val="Arial"/>
        <family val="2"/>
      </rPr>
      <t>/</t>
    </r>
    <r>
      <rPr>
        <sz val="10"/>
        <rFont val="MingLiU"/>
        <family val="3"/>
      </rPr>
      <t>法院网</t>
    </r>
    <r>
      <rPr>
        <sz val="10"/>
        <rFont val="Arial"/>
        <family val="2"/>
      </rPr>
      <t>/</t>
    </r>
    <r>
      <rPr>
        <sz val="10"/>
        <rFont val="MingLiU"/>
        <family val="3"/>
      </rPr>
      <t>抵押物查封查询结果</t>
    </r>
    <phoneticPr fontId="6" type="noConversion"/>
  </si>
  <si>
    <t>采取的措施</t>
    <phoneticPr fontId="8" type="noConversion"/>
  </si>
  <si>
    <t>催收时间</t>
    <phoneticPr fontId="8" type="noConversion"/>
  </si>
  <si>
    <r>
      <rPr>
        <sz val="10"/>
        <rFont val="新細明體"/>
        <family val="1"/>
      </rPr>
      <t>催收</t>
    </r>
    <r>
      <rPr>
        <sz val="10"/>
        <rFont val="宋体"/>
        <family val="3"/>
        <charset val="134"/>
      </rPr>
      <t>实施人</t>
    </r>
    <phoneticPr fontId="8" type="noConversion"/>
  </si>
  <si>
    <r>
      <rPr>
        <sz val="10"/>
        <rFont val="新細明體"/>
        <family val="1"/>
      </rPr>
      <t>逾期原因及催收</t>
    </r>
    <r>
      <rPr>
        <sz val="10"/>
        <rFont val="宋体"/>
        <family val="3"/>
        <charset val="134"/>
      </rPr>
      <t>结果进</t>
    </r>
    <r>
      <rPr>
        <sz val="10"/>
        <rFont val="新細明體"/>
        <family val="1"/>
      </rPr>
      <t>展</t>
    </r>
    <phoneticPr fontId="8" type="noConversion"/>
  </si>
  <si>
    <r>
      <rPr>
        <sz val="10"/>
        <rFont val="宋体"/>
        <family val="3"/>
        <charset val="134"/>
      </rPr>
      <t>备</t>
    </r>
    <r>
      <rPr>
        <sz val="10"/>
        <rFont val="新細明體"/>
        <family val="1"/>
      </rPr>
      <t>注（如果采取措施</t>
    </r>
    <r>
      <rPr>
        <sz val="10"/>
        <rFont val="宋体"/>
        <family val="3"/>
        <charset val="134"/>
      </rPr>
      <t>为上门催收，应填写上门催收信息，</t>
    </r>
    <r>
      <rPr>
        <sz val="10"/>
        <rFont val="新細明體"/>
        <family val="1"/>
      </rPr>
      <t>）</t>
    </r>
    <phoneticPr fontId="8" type="noConversion"/>
  </si>
  <si>
    <t>电话催收</t>
    <phoneticPr fontId="8" type="noConversion"/>
  </si>
  <si>
    <t>上门催收</t>
    <phoneticPr fontId="8" type="noConversion"/>
  </si>
  <si>
    <t>重组后银行号</t>
    <phoneticPr fontId="8" type="noConversion"/>
  </si>
  <si>
    <t>重组后分行号</t>
    <phoneticPr fontId="8" type="noConversion"/>
  </si>
  <si>
    <t>银行号</t>
    <phoneticPr fontId="8" type="noConversion"/>
  </si>
  <si>
    <r>
      <t>分支行</t>
    </r>
    <r>
      <rPr>
        <sz val="10"/>
        <rFont val="宋体"/>
        <family val="3"/>
        <charset val="134"/>
      </rPr>
      <t>号</t>
    </r>
    <phoneticPr fontId="8" type="noConversion"/>
  </si>
  <si>
    <t>账号</t>
    <phoneticPr fontId="8" type="noConversion"/>
  </si>
  <si>
    <t>产品类别</t>
    <phoneticPr fontId="14" type="noConversion"/>
  </si>
  <si>
    <t>科目</t>
    <phoneticPr fontId="8" type="noConversion"/>
  </si>
  <si>
    <t>财团编号</t>
    <phoneticPr fontId="8" type="noConversion"/>
  </si>
  <si>
    <t>客户号</t>
    <phoneticPr fontId="8" type="noConversion"/>
  </si>
  <si>
    <t>证件号</t>
    <phoneticPr fontId="14" type="noConversion"/>
  </si>
  <si>
    <t>原银行号</t>
    <phoneticPr fontId="8" type="noConversion"/>
  </si>
  <si>
    <t>原分行号</t>
    <phoneticPr fontId="8" type="noConversion"/>
  </si>
  <si>
    <t>记录种类</t>
    <phoneticPr fontId="8" type="noConversion"/>
  </si>
  <si>
    <t>记录编号</t>
    <phoneticPr fontId="8" type="noConversion"/>
  </si>
  <si>
    <t>银团借款编号</t>
    <phoneticPr fontId="8" type="noConversion"/>
  </si>
  <si>
    <t>货币</t>
    <phoneticPr fontId="8" type="noConversion"/>
  </si>
  <si>
    <r>
      <t>与TB</t>
    </r>
    <r>
      <rPr>
        <sz val="10"/>
        <rFont val="宋体"/>
        <family val="3"/>
        <charset val="134"/>
      </rPr>
      <t>夹帐</t>
    </r>
    <r>
      <rPr>
        <sz val="10"/>
        <rFont val="新細明體"/>
        <family val="1"/>
        <charset val="136"/>
      </rPr>
      <t>的Accrued Interest</t>
    </r>
  </si>
  <si>
    <t>重组后银行号</t>
  </si>
  <si>
    <t>重组后分行号</t>
  </si>
  <si>
    <t>银行号</t>
  </si>
  <si>
    <t>分支行号</t>
  </si>
  <si>
    <t>账号</t>
  </si>
  <si>
    <t>产品类别</t>
  </si>
  <si>
    <t>科目</t>
  </si>
  <si>
    <t>财团编号</t>
  </si>
  <si>
    <t>客户号</t>
  </si>
  <si>
    <t>证件号</t>
  </si>
  <si>
    <t>原银行号</t>
  </si>
  <si>
    <t>原分行号</t>
  </si>
  <si>
    <t>记录种类</t>
  </si>
  <si>
    <t>记录编号</t>
  </si>
  <si>
    <t>银团借款编号</t>
  </si>
  <si>
    <t>货币</t>
  </si>
  <si>
    <t>余额</t>
  </si>
  <si>
    <t>折港币余额</t>
  </si>
  <si>
    <t>过额</t>
  </si>
  <si>
    <t>过额日期</t>
  </si>
  <si>
    <t>CRN最后交易日</t>
  </si>
  <si>
    <t>放款/还款到期日</t>
  </si>
  <si>
    <t>逾期档数</t>
  </si>
  <si>
    <t>押品种类</t>
  </si>
  <si>
    <t>押品性质</t>
  </si>
  <si>
    <t>自动评</t>
  </si>
  <si>
    <t>综合评</t>
  </si>
  <si>
    <t>地区编号</t>
  </si>
  <si>
    <t>预核息</t>
  </si>
  <si>
    <t>未来3月应收息</t>
  </si>
  <si>
    <t>特殊提呆比率</t>
  </si>
  <si>
    <t>地区风险比率</t>
  </si>
  <si>
    <t>放款性质分类</t>
  </si>
  <si>
    <t>行业分类</t>
  </si>
  <si>
    <t>账户分类</t>
  </si>
  <si>
    <t>状况备忘</t>
  </si>
  <si>
    <t>债务重整日</t>
  </si>
  <si>
    <t>表外负债</t>
  </si>
  <si>
    <t>YBD系統評定最差級別</t>
  </si>
  <si>
    <t>人手评最差级别</t>
  </si>
  <si>
    <t>上月支票余额</t>
  </si>
  <si>
    <t>上月支票折港币余额</t>
  </si>
  <si>
    <t>额度到期日</t>
  </si>
  <si>
    <t>额度首次到期日</t>
  </si>
  <si>
    <t>帐户CONTINGENTLIABILITY</t>
  </si>
  <si>
    <t>帐户UNDRAWNFACILITY</t>
  </si>
  <si>
    <t>客户组综合评级</t>
  </si>
  <si>
    <t>最终评级</t>
  </si>
  <si>
    <t>出售户类别</t>
  </si>
  <si>
    <t>本金化待转利息</t>
  </si>
  <si>
    <t>非本金待转利息</t>
  </si>
  <si>
    <t>支票利息悬欠户</t>
  </si>
  <si>
    <t>支票不计利息</t>
  </si>
  <si>
    <t>放款不计预核息</t>
  </si>
  <si>
    <t>放款还款方式重整户</t>
  </si>
  <si>
    <t>放款系统特殊J</t>
  </si>
  <si>
    <t>放款系统特殊K</t>
  </si>
  <si>
    <t>無</t>
  </si>
  <si>
    <t>作业分类</t>
  </si>
  <si>
    <t>控制行</t>
  </si>
  <si>
    <t>控制分行</t>
  </si>
  <si>
    <t>债务重整状态</t>
  </si>
  <si>
    <t>放款目的</t>
  </si>
  <si>
    <t>借款人分类(LSS)</t>
  </si>
  <si>
    <t>首个借款日期</t>
  </si>
  <si>
    <t>到期日</t>
  </si>
  <si>
    <t>押汇性质分类</t>
  </si>
  <si>
    <t>押汇级别</t>
  </si>
  <si>
    <t>支票放款性质</t>
  </si>
  <si>
    <t>借款人分类（CRN)</t>
  </si>
  <si>
    <t>三行最差评级</t>
  </si>
  <si>
    <t>评级-押品值</t>
  </si>
  <si>
    <t>评级-应付款</t>
  </si>
  <si>
    <t>评级-应收款</t>
  </si>
  <si>
    <t>评级-存入保证金</t>
  </si>
  <si>
    <t>提呆-押品值</t>
  </si>
  <si>
    <t>提呆-应付款</t>
  </si>
  <si>
    <t>提呆-应收款</t>
  </si>
  <si>
    <t>提呆-存入保证金</t>
  </si>
  <si>
    <t>提呆种类</t>
  </si>
  <si>
    <t>余额提呆数</t>
  </si>
  <si>
    <t>预核息提呆数</t>
  </si>
  <si>
    <t>各行提呆种类</t>
  </si>
  <si>
    <t>各行余额提呆数</t>
  </si>
  <si>
    <t>各行预核息提呆数</t>
  </si>
  <si>
    <t>各行评级不同</t>
  </si>
  <si>
    <t>逾期14</t>
  </si>
  <si>
    <t>档案会计日</t>
  </si>
  <si>
    <t>CIN索引编号</t>
  </si>
  <si>
    <t>支票不计息户</t>
  </si>
  <si>
    <t>现时重检日</t>
  </si>
  <si>
    <t>上次重检日</t>
  </si>
  <si>
    <t>生效日</t>
  </si>
  <si>
    <t>逾期日使用的日期</t>
  </si>
  <si>
    <t>支票系统法律冻结状态</t>
  </si>
  <si>
    <t>支票法律冻结（CIN)</t>
  </si>
  <si>
    <t>支票“弹性还款”</t>
  </si>
  <si>
    <t>放款法律冻结</t>
  </si>
  <si>
    <t>放款死亡</t>
  </si>
  <si>
    <t>出售户买主</t>
  </si>
  <si>
    <t>LNS逾期档数（6档）</t>
  </si>
  <si>
    <t>预测下月底逾期档数</t>
  </si>
  <si>
    <t>预测下二月逾期档数</t>
  </si>
  <si>
    <t>最终提呆百分比</t>
  </si>
  <si>
    <t>押汇法律冻结</t>
  </si>
  <si>
    <t>押汇临时冻结</t>
  </si>
  <si>
    <t>押汇破产户</t>
  </si>
  <si>
    <t>押汇关注户A</t>
  </si>
  <si>
    <t>押汇关注户B</t>
  </si>
  <si>
    <t>押汇关注户C</t>
  </si>
  <si>
    <t>押汇清盘户</t>
  </si>
  <si>
    <t>CARRYING VALUE（原币）</t>
  </si>
  <si>
    <t>CARRYING VALUE折港币</t>
  </si>
  <si>
    <t>上月底CARRYING VALUE</t>
  </si>
  <si>
    <t>上月底CARRYING VALUE折港币</t>
  </si>
  <si>
    <t>提呆类别</t>
  </si>
  <si>
    <t>提呆金额（原币）</t>
  </si>
  <si>
    <t>提呆金额（折港币）</t>
  </si>
  <si>
    <t>分摊的IA（原币）</t>
  </si>
  <si>
    <t>分摊的IA（港币）</t>
  </si>
  <si>
    <t>CA（原币）</t>
  </si>
  <si>
    <t>CA（港币）</t>
  </si>
  <si>
    <t>IA最近上载日</t>
  </si>
  <si>
    <t>IA最近下载日</t>
  </si>
  <si>
    <t>上传DCF分支行</t>
  </si>
  <si>
    <t>客户分层</t>
  </si>
  <si>
    <t xml:space="preserve">NET CV(HKD) </t>
  </si>
  <si>
    <t xml:space="preserve">CV（剔除与TB夹帐的Accrued Interest) </t>
  </si>
  <si>
    <t>与TB夹帐的Accrued Interest</t>
  </si>
  <si>
    <t>MAIR</t>
  </si>
  <si>
    <t>IIA_TB</t>
  </si>
  <si>
    <t>折扣后押品值</t>
  </si>
  <si>
    <t>或有负债减值准备（原币）</t>
  </si>
  <si>
    <t>或有负债减值准备（港币）</t>
  </si>
  <si>
    <t>或有负债IA（原币）</t>
  </si>
  <si>
    <t>或有负债IA（港币）</t>
  </si>
  <si>
    <t>人行放款对象</t>
  </si>
  <si>
    <t>不可无条件撤销</t>
  </si>
  <si>
    <t>可无条件撤销</t>
  </si>
  <si>
    <t>授信承诺有效期</t>
  </si>
  <si>
    <t>共同户香港FINAL CLASS</t>
  </si>
  <si>
    <t>会计科目</t>
  </si>
  <si>
    <t>产品码</t>
  </si>
  <si>
    <t>押品净值</t>
  </si>
  <si>
    <t>应付款</t>
  </si>
  <si>
    <t>应收款</t>
  </si>
  <si>
    <t>保证金</t>
  </si>
  <si>
    <t>或有负债CA（原币）</t>
  </si>
  <si>
    <t>或有负债CA（港币）</t>
  </si>
  <si>
    <t>纪录层面脱空部分</t>
  </si>
  <si>
    <t>ELR</t>
  </si>
  <si>
    <t xml:space="preserve">            </t>
  </si>
  <si>
    <t xml:space="preserve">   </t>
  </si>
  <si>
    <t xml:space="preserve"> </t>
  </si>
  <si>
    <t xml:space="preserve">          </t>
  </si>
  <si>
    <t xml:space="preserve">    </t>
  </si>
  <si>
    <t xml:space="preserve">5ND5               </t>
  </si>
  <si>
    <t>F</t>
  </si>
  <si>
    <t xml:space="preserve">271A14PF00003601   </t>
  </si>
  <si>
    <t>N</t>
  </si>
  <si>
    <t>0000-00-00</t>
  </si>
  <si>
    <t>UUU</t>
  </si>
  <si>
    <t>P2A</t>
  </si>
  <si>
    <t xml:space="preserve">H06 </t>
  </si>
  <si>
    <t xml:space="preserve">                              </t>
  </si>
  <si>
    <t>0000-00</t>
  </si>
  <si>
    <t>TFS</t>
  </si>
  <si>
    <t>D</t>
  </si>
  <si>
    <t>C</t>
  </si>
  <si>
    <t>O</t>
  </si>
  <si>
    <t xml:space="preserve">  </t>
  </si>
  <si>
    <t>A</t>
  </si>
  <si>
    <t xml:space="preserve">                   </t>
  </si>
  <si>
    <t>HKD</t>
  </si>
  <si>
    <t>P3M</t>
  </si>
  <si>
    <t>A01B</t>
  </si>
  <si>
    <t>L</t>
  </si>
  <si>
    <t>余额</t>
    <phoneticPr fontId="8" type="noConversion"/>
  </si>
  <si>
    <t>折港币余额</t>
    <phoneticPr fontId="8" type="noConversion"/>
  </si>
  <si>
    <t>过额</t>
    <phoneticPr fontId="8" type="noConversion"/>
  </si>
  <si>
    <t>过额日期</t>
    <phoneticPr fontId="8" type="noConversion"/>
  </si>
  <si>
    <t>CRN最后交易日</t>
    <phoneticPr fontId="8" type="noConversion"/>
  </si>
  <si>
    <r>
      <t>放款/</t>
    </r>
    <r>
      <rPr>
        <sz val="10"/>
        <rFont val="宋体"/>
        <family val="3"/>
        <charset val="134"/>
      </rPr>
      <t>还款</t>
    </r>
    <r>
      <rPr>
        <sz val="10"/>
        <rFont val="新細明體"/>
        <family val="1"/>
        <charset val="136"/>
      </rPr>
      <t>到期日</t>
    </r>
    <phoneticPr fontId="8" type="noConversion"/>
  </si>
  <si>
    <t>逾期档数</t>
    <phoneticPr fontId="8" type="noConversion"/>
  </si>
  <si>
    <t>押品种类</t>
    <phoneticPr fontId="8" type="noConversion"/>
  </si>
  <si>
    <t>押品性质</t>
    <phoneticPr fontId="8" type="noConversion"/>
  </si>
  <si>
    <t>自动评</t>
    <phoneticPr fontId="8" type="noConversion"/>
  </si>
  <si>
    <t>综合评</t>
    <phoneticPr fontId="8" type="noConversion"/>
  </si>
  <si>
    <t>地区编号</t>
    <phoneticPr fontId="8" type="noConversion"/>
  </si>
  <si>
    <t>预核息</t>
    <phoneticPr fontId="8" type="noConversion"/>
  </si>
  <si>
    <r>
      <t>未</t>
    </r>
    <r>
      <rPr>
        <sz val="10"/>
        <rFont val="宋体"/>
        <family val="3"/>
        <charset val="134"/>
      </rPr>
      <t>来</t>
    </r>
    <r>
      <rPr>
        <sz val="10"/>
        <rFont val="Times New Roman"/>
        <family val="1"/>
      </rPr>
      <t>3</t>
    </r>
    <r>
      <rPr>
        <sz val="10"/>
        <rFont val="新細明體"/>
        <family val="1"/>
        <charset val="136"/>
      </rPr>
      <t>月</t>
    </r>
    <r>
      <rPr>
        <sz val="10"/>
        <rFont val="宋体"/>
        <family val="3"/>
        <charset val="134"/>
      </rPr>
      <t>应收</t>
    </r>
    <r>
      <rPr>
        <sz val="10"/>
        <rFont val="新細明體"/>
        <family val="1"/>
        <charset val="136"/>
      </rPr>
      <t>息</t>
    </r>
    <phoneticPr fontId="8" type="noConversion"/>
  </si>
  <si>
    <t>特殊提呆比率</t>
    <phoneticPr fontId="8" type="noConversion"/>
  </si>
  <si>
    <t>地区风险比率</t>
    <phoneticPr fontId="8" type="noConversion"/>
  </si>
  <si>
    <t>放款性质分类</t>
    <phoneticPr fontId="8" type="noConversion"/>
  </si>
  <si>
    <t>行业分类</t>
    <phoneticPr fontId="8" type="noConversion"/>
  </si>
  <si>
    <t>账户分类</t>
    <phoneticPr fontId="8" type="noConversion"/>
  </si>
  <si>
    <t>状况备忘</t>
    <phoneticPr fontId="8" type="noConversion"/>
  </si>
  <si>
    <t>债务重整日</t>
    <phoneticPr fontId="8" type="noConversion"/>
  </si>
  <si>
    <t>表外负债</t>
    <phoneticPr fontId="8" type="noConversion"/>
  </si>
  <si>
    <t>YBD系統評定最差級別</t>
    <phoneticPr fontId="8" type="noConversion"/>
  </si>
  <si>
    <t>人手评最差级别</t>
    <phoneticPr fontId="8" type="noConversion"/>
  </si>
  <si>
    <r>
      <t>上月支票余</t>
    </r>
    <r>
      <rPr>
        <sz val="10"/>
        <rFont val="宋体"/>
        <family val="3"/>
        <charset val="134"/>
      </rPr>
      <t>额</t>
    </r>
    <phoneticPr fontId="8" type="noConversion"/>
  </si>
  <si>
    <r>
      <t>上月支票折港</t>
    </r>
    <r>
      <rPr>
        <sz val="10"/>
        <rFont val="宋体"/>
        <family val="3"/>
        <charset val="134"/>
      </rPr>
      <t>币</t>
    </r>
    <r>
      <rPr>
        <sz val="10"/>
        <rFont val="新細明體"/>
        <family val="1"/>
        <charset val="136"/>
      </rPr>
      <t>余</t>
    </r>
    <r>
      <rPr>
        <sz val="10"/>
        <rFont val="宋体"/>
        <family val="3"/>
        <charset val="134"/>
      </rPr>
      <t>额</t>
    </r>
    <phoneticPr fontId="8" type="noConversion"/>
  </si>
  <si>
    <t>额度到期日</t>
    <phoneticPr fontId="8" type="noConversion"/>
  </si>
  <si>
    <t>额度首次到期日</t>
    <phoneticPr fontId="8" type="noConversion"/>
  </si>
  <si>
    <t>帐户CONTINGENTLIABILITY</t>
    <phoneticPr fontId="14" type="noConversion"/>
  </si>
  <si>
    <t>帐户UNDRAWNFACILITY</t>
    <phoneticPr fontId="14" type="noConversion"/>
  </si>
  <si>
    <t>客户组综合评级</t>
    <phoneticPr fontId="14" type="noConversion"/>
  </si>
  <si>
    <t>最终评级</t>
    <phoneticPr fontId="14" type="noConversion"/>
  </si>
  <si>
    <t>出售户类别</t>
    <phoneticPr fontId="8" type="noConversion"/>
  </si>
  <si>
    <t>本金化待转利息</t>
    <phoneticPr fontId="8" type="noConversion"/>
  </si>
  <si>
    <t>非本金待转利息</t>
    <phoneticPr fontId="8" type="noConversion"/>
  </si>
  <si>
    <t>支票利息悬欠户</t>
    <phoneticPr fontId="8" type="noConversion"/>
  </si>
  <si>
    <t>支票不计利息</t>
    <phoneticPr fontId="8" type="noConversion"/>
  </si>
  <si>
    <t>放款不计预核息</t>
    <phoneticPr fontId="8" type="noConversion"/>
  </si>
  <si>
    <t>放款还款方式重整户</t>
    <phoneticPr fontId="8" type="noConversion"/>
  </si>
  <si>
    <r>
      <t>放款系统特殊</t>
    </r>
    <r>
      <rPr>
        <sz val="10"/>
        <rFont val="Times New Roman"/>
        <family val="1"/>
      </rPr>
      <t>J</t>
    </r>
    <phoneticPr fontId="8" type="noConversion"/>
  </si>
  <si>
    <r>
      <t>放款系统特殊</t>
    </r>
    <r>
      <rPr>
        <sz val="10"/>
        <rFont val="Times New Roman"/>
        <family val="1"/>
      </rPr>
      <t>K</t>
    </r>
    <phoneticPr fontId="8" type="noConversion"/>
  </si>
  <si>
    <t>無</t>
    <phoneticPr fontId="8" type="noConversion"/>
  </si>
  <si>
    <t>作业分类</t>
    <phoneticPr fontId="8" type="noConversion"/>
  </si>
  <si>
    <t>控制行</t>
    <phoneticPr fontId="8" type="noConversion"/>
  </si>
  <si>
    <t>控制分行</t>
    <phoneticPr fontId="8" type="noConversion"/>
  </si>
  <si>
    <t>债务重整状态</t>
    <phoneticPr fontId="8" type="noConversion"/>
  </si>
  <si>
    <t>放款目的</t>
    <phoneticPr fontId="8" type="noConversion"/>
  </si>
  <si>
    <r>
      <t>借款人分类</t>
    </r>
    <r>
      <rPr>
        <sz val="10"/>
        <rFont val="Times New Roman"/>
        <family val="1"/>
      </rPr>
      <t>(LSS)</t>
    </r>
    <phoneticPr fontId="8" type="noConversion"/>
  </si>
  <si>
    <t>首个借款日期</t>
    <phoneticPr fontId="8" type="noConversion"/>
  </si>
  <si>
    <t>到期日</t>
    <phoneticPr fontId="8" type="noConversion"/>
  </si>
  <si>
    <t>押汇性质分类</t>
    <phoneticPr fontId="8" type="noConversion"/>
  </si>
  <si>
    <t>押汇级别</t>
    <phoneticPr fontId="8" type="noConversion"/>
  </si>
  <si>
    <t>支票放款性质</t>
    <phoneticPr fontId="8" type="noConversion"/>
  </si>
  <si>
    <r>
      <t>借款人分类（</t>
    </r>
    <r>
      <rPr>
        <sz val="10"/>
        <rFont val="Times New Roman"/>
        <family val="1"/>
      </rPr>
      <t>CRN)</t>
    </r>
    <phoneticPr fontId="8" type="noConversion"/>
  </si>
  <si>
    <r>
      <t>三行</t>
    </r>
    <r>
      <rPr>
        <sz val="10"/>
        <rFont val="宋体"/>
        <family val="3"/>
        <charset val="134"/>
      </rPr>
      <t>最差评级</t>
    </r>
    <phoneticPr fontId="8" type="noConversion"/>
  </si>
  <si>
    <r>
      <t>评级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押品值</t>
    </r>
    <phoneticPr fontId="8" type="noConversion"/>
  </si>
  <si>
    <r>
      <t>评级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应付款</t>
    </r>
    <phoneticPr fontId="8" type="noConversion"/>
  </si>
  <si>
    <r>
      <t>评级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应收款</t>
    </r>
    <phoneticPr fontId="8" type="noConversion"/>
  </si>
  <si>
    <r>
      <t>评级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存入保证金</t>
    </r>
    <phoneticPr fontId="8" type="noConversion"/>
  </si>
  <si>
    <r>
      <t>提呆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押品值</t>
    </r>
    <phoneticPr fontId="8" type="noConversion"/>
  </si>
  <si>
    <r>
      <t>提呆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应付款</t>
    </r>
    <phoneticPr fontId="8" type="noConversion"/>
  </si>
  <si>
    <r>
      <t>提呆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应收款</t>
    </r>
    <phoneticPr fontId="8" type="noConversion"/>
  </si>
  <si>
    <r>
      <t>提呆</t>
    </r>
    <r>
      <rPr>
        <sz val="10"/>
        <rFont val="Times New Roman"/>
        <family val="1"/>
      </rPr>
      <t>-</t>
    </r>
    <r>
      <rPr>
        <sz val="10"/>
        <rFont val="新細明體"/>
        <family val="1"/>
        <charset val="136"/>
      </rPr>
      <t>存入保证金</t>
    </r>
    <phoneticPr fontId="8" type="noConversion"/>
  </si>
  <si>
    <t>提呆种类</t>
    <phoneticPr fontId="8" type="noConversion"/>
  </si>
  <si>
    <t>余额提呆数</t>
    <phoneticPr fontId="8" type="noConversion"/>
  </si>
  <si>
    <t>预核息提呆数</t>
    <phoneticPr fontId="8" type="noConversion"/>
  </si>
  <si>
    <t>各行提呆种类</t>
    <phoneticPr fontId="8" type="noConversion"/>
  </si>
  <si>
    <t>各行余额提呆数</t>
    <phoneticPr fontId="8" type="noConversion"/>
  </si>
  <si>
    <t>各行预核息提呆数</t>
    <phoneticPr fontId="8" type="noConversion"/>
  </si>
  <si>
    <t>各行评级不同</t>
    <phoneticPr fontId="8" type="noConversion"/>
  </si>
  <si>
    <r>
      <t>逾期</t>
    </r>
    <r>
      <rPr>
        <sz val="10"/>
        <rFont val="Times New Roman"/>
        <family val="1"/>
      </rPr>
      <t>14</t>
    </r>
    <phoneticPr fontId="8" type="noConversion"/>
  </si>
  <si>
    <t>档案会计日</t>
    <phoneticPr fontId="8" type="noConversion"/>
  </si>
  <si>
    <r>
      <t>CIN</t>
    </r>
    <r>
      <rPr>
        <sz val="10"/>
        <rFont val="新細明體"/>
        <family val="1"/>
        <charset val="136"/>
      </rPr>
      <t>索引编号</t>
    </r>
    <phoneticPr fontId="8" type="noConversion"/>
  </si>
  <si>
    <t>支票不计息户</t>
    <phoneticPr fontId="8" type="noConversion"/>
  </si>
  <si>
    <t>现时重检日</t>
    <phoneticPr fontId="8" type="noConversion"/>
  </si>
  <si>
    <t>上次重检日</t>
    <phoneticPr fontId="8" type="noConversion"/>
  </si>
  <si>
    <t>生效日</t>
    <phoneticPr fontId="8" type="noConversion"/>
  </si>
  <si>
    <t>逾期日使用的日期</t>
    <phoneticPr fontId="8" type="noConversion"/>
  </si>
  <si>
    <r>
      <t>支票系</t>
    </r>
    <r>
      <rPr>
        <sz val="10"/>
        <rFont val="宋体"/>
        <family val="3"/>
        <charset val="134"/>
      </rPr>
      <t>统</t>
    </r>
    <r>
      <rPr>
        <sz val="10"/>
        <rFont val="新細明體"/>
        <family val="1"/>
        <charset val="136"/>
      </rPr>
      <t>法律</t>
    </r>
    <r>
      <rPr>
        <sz val="10"/>
        <rFont val="宋体"/>
        <family val="3"/>
        <charset val="134"/>
      </rPr>
      <t>冻结状态</t>
    </r>
    <phoneticPr fontId="8" type="noConversion"/>
  </si>
  <si>
    <r>
      <t>支票法律冻结（</t>
    </r>
    <r>
      <rPr>
        <sz val="10"/>
        <rFont val="Times New Roman"/>
        <family val="1"/>
      </rPr>
      <t>CIN)</t>
    </r>
    <phoneticPr fontId="8" type="noConversion"/>
  </si>
  <si>
    <t>支票“弹性还款”</t>
    <phoneticPr fontId="8" type="noConversion"/>
  </si>
  <si>
    <t>放款法律冻结</t>
    <phoneticPr fontId="8" type="noConversion"/>
  </si>
  <si>
    <t>放款死亡</t>
    <phoneticPr fontId="8" type="noConversion"/>
  </si>
  <si>
    <t>出售户买主</t>
    <phoneticPr fontId="8" type="noConversion"/>
  </si>
  <si>
    <r>
      <t>LNS</t>
    </r>
    <r>
      <rPr>
        <sz val="10"/>
        <rFont val="新細明體"/>
        <family val="1"/>
        <charset val="136"/>
      </rPr>
      <t>逾期</t>
    </r>
    <r>
      <rPr>
        <sz val="10"/>
        <rFont val="宋体"/>
        <family val="3"/>
        <charset val="134"/>
      </rPr>
      <t>档数</t>
    </r>
    <r>
      <rPr>
        <sz val="10"/>
        <rFont val="新細明體"/>
        <family val="1"/>
        <charset val="136"/>
      </rPr>
      <t>（</t>
    </r>
    <r>
      <rPr>
        <sz val="10"/>
        <rFont val="Times New Roman"/>
        <family val="1"/>
      </rPr>
      <t>6</t>
    </r>
    <r>
      <rPr>
        <sz val="10"/>
        <rFont val="宋体"/>
        <family val="3"/>
        <charset val="134"/>
      </rPr>
      <t>档</t>
    </r>
    <r>
      <rPr>
        <sz val="10"/>
        <rFont val="新細明體"/>
        <family val="1"/>
        <charset val="136"/>
      </rPr>
      <t>）</t>
    </r>
    <phoneticPr fontId="8" type="noConversion"/>
  </si>
  <si>
    <r>
      <t>预测</t>
    </r>
    <r>
      <rPr>
        <sz val="10"/>
        <rFont val="新細明體"/>
        <family val="1"/>
        <charset val="136"/>
      </rPr>
      <t>下月底逾期</t>
    </r>
    <r>
      <rPr>
        <sz val="10"/>
        <rFont val="宋体"/>
        <family val="3"/>
        <charset val="134"/>
      </rPr>
      <t>档数</t>
    </r>
    <phoneticPr fontId="8" type="noConversion"/>
  </si>
  <si>
    <r>
      <t>预测</t>
    </r>
    <r>
      <rPr>
        <sz val="10"/>
        <rFont val="新細明體"/>
        <family val="1"/>
        <charset val="136"/>
      </rPr>
      <t>下二月逾期</t>
    </r>
    <r>
      <rPr>
        <sz val="10"/>
        <rFont val="宋体"/>
        <family val="3"/>
        <charset val="134"/>
      </rPr>
      <t>档数</t>
    </r>
    <phoneticPr fontId="8" type="noConversion"/>
  </si>
  <si>
    <t>最终提呆百分比</t>
    <phoneticPr fontId="14" type="noConversion"/>
  </si>
  <si>
    <t>押汇法律冻结</t>
    <phoneticPr fontId="14" type="noConversion"/>
  </si>
  <si>
    <t>押汇临时冻结</t>
    <phoneticPr fontId="14" type="noConversion"/>
  </si>
  <si>
    <t>押汇破产户</t>
    <phoneticPr fontId="14" type="noConversion"/>
  </si>
  <si>
    <t>押汇关注户A</t>
    <phoneticPr fontId="14" type="noConversion"/>
  </si>
  <si>
    <t>押汇关注户B</t>
    <phoneticPr fontId="14" type="noConversion"/>
  </si>
  <si>
    <t>押汇关注户C</t>
    <phoneticPr fontId="14" type="noConversion"/>
  </si>
  <si>
    <t>押汇清盘户</t>
    <phoneticPr fontId="14" type="noConversion"/>
  </si>
  <si>
    <r>
      <t>CARRYING VALUE（原</t>
    </r>
    <r>
      <rPr>
        <sz val="10"/>
        <rFont val="宋体"/>
        <family val="3"/>
        <charset val="134"/>
      </rPr>
      <t>币</t>
    </r>
    <r>
      <rPr>
        <sz val="10"/>
        <rFont val="新細明體"/>
        <family val="1"/>
        <charset val="136"/>
      </rPr>
      <t>）</t>
    </r>
    <phoneticPr fontId="14" type="noConversion"/>
  </si>
  <si>
    <t>CARRYING VALUE折港币</t>
    <phoneticPr fontId="14" type="noConversion"/>
  </si>
  <si>
    <t>上月底CARRYING VALUE</t>
    <phoneticPr fontId="14" type="noConversion"/>
  </si>
  <si>
    <t>上月底CARRYING VALUE折港币</t>
    <phoneticPr fontId="14" type="noConversion"/>
  </si>
  <si>
    <r>
      <t>提呆</t>
    </r>
    <r>
      <rPr>
        <sz val="10"/>
        <rFont val="宋体"/>
        <family val="3"/>
        <charset val="134"/>
      </rPr>
      <t>类别</t>
    </r>
    <phoneticPr fontId="8" type="noConversion"/>
  </si>
  <si>
    <r>
      <t>提呆金</t>
    </r>
    <r>
      <rPr>
        <sz val="10"/>
        <rFont val="宋体"/>
        <family val="3"/>
        <charset val="134"/>
      </rPr>
      <t>额</t>
    </r>
    <r>
      <rPr>
        <sz val="10"/>
        <rFont val="新細明體"/>
        <family val="1"/>
        <charset val="136"/>
      </rPr>
      <t>（原</t>
    </r>
    <r>
      <rPr>
        <sz val="10"/>
        <rFont val="宋体"/>
        <family val="3"/>
        <charset val="134"/>
      </rPr>
      <t>币</t>
    </r>
    <r>
      <rPr>
        <sz val="10"/>
        <rFont val="新細明體"/>
        <family val="1"/>
        <charset val="136"/>
      </rPr>
      <t>）</t>
    </r>
    <phoneticPr fontId="8" type="noConversion"/>
  </si>
  <si>
    <r>
      <t>提呆金</t>
    </r>
    <r>
      <rPr>
        <sz val="10"/>
        <rFont val="宋体"/>
        <family val="3"/>
        <charset val="134"/>
      </rPr>
      <t>额</t>
    </r>
    <r>
      <rPr>
        <sz val="10"/>
        <rFont val="新細明體"/>
        <family val="1"/>
        <charset val="136"/>
      </rPr>
      <t>（折港</t>
    </r>
    <r>
      <rPr>
        <sz val="10"/>
        <rFont val="宋体"/>
        <family val="3"/>
        <charset val="134"/>
      </rPr>
      <t>币</t>
    </r>
    <r>
      <rPr>
        <sz val="10"/>
        <rFont val="新細明體"/>
        <family val="1"/>
        <charset val="136"/>
      </rPr>
      <t>）</t>
    </r>
    <phoneticPr fontId="8" type="noConversion"/>
  </si>
  <si>
    <r>
      <t>分</t>
    </r>
    <r>
      <rPr>
        <sz val="10"/>
        <rFont val="宋体"/>
        <family val="3"/>
        <charset val="134"/>
      </rPr>
      <t>摊</t>
    </r>
    <r>
      <rPr>
        <sz val="10"/>
        <rFont val="新細明體"/>
        <family val="1"/>
        <charset val="136"/>
      </rPr>
      <t>的IA（原</t>
    </r>
    <r>
      <rPr>
        <sz val="10"/>
        <rFont val="宋体"/>
        <family val="3"/>
        <charset val="134"/>
      </rPr>
      <t>币）</t>
    </r>
    <phoneticPr fontId="8" type="noConversion"/>
  </si>
  <si>
    <r>
      <t>分</t>
    </r>
    <r>
      <rPr>
        <sz val="10"/>
        <rFont val="宋体"/>
        <family val="3"/>
        <charset val="134"/>
      </rPr>
      <t>摊</t>
    </r>
    <r>
      <rPr>
        <sz val="10"/>
        <rFont val="新細明體"/>
        <family val="1"/>
        <charset val="136"/>
      </rPr>
      <t>的IA（港</t>
    </r>
    <r>
      <rPr>
        <sz val="10"/>
        <rFont val="宋体"/>
        <family val="3"/>
        <charset val="134"/>
      </rPr>
      <t>币）</t>
    </r>
    <phoneticPr fontId="8" type="noConversion"/>
  </si>
  <si>
    <r>
      <t>CA（原</t>
    </r>
    <r>
      <rPr>
        <sz val="10"/>
        <rFont val="宋体"/>
        <family val="3"/>
        <charset val="134"/>
      </rPr>
      <t>币）</t>
    </r>
    <phoneticPr fontId="8" type="noConversion"/>
  </si>
  <si>
    <r>
      <t>CA（港</t>
    </r>
    <r>
      <rPr>
        <sz val="10"/>
        <rFont val="宋体"/>
        <family val="3"/>
        <charset val="134"/>
      </rPr>
      <t>币）</t>
    </r>
    <phoneticPr fontId="8" type="noConversion"/>
  </si>
  <si>
    <r>
      <t>IA最近上</t>
    </r>
    <r>
      <rPr>
        <sz val="10"/>
        <rFont val="宋体"/>
        <family val="3"/>
        <charset val="134"/>
      </rPr>
      <t>载日</t>
    </r>
    <phoneticPr fontId="8" type="noConversion"/>
  </si>
  <si>
    <t>IA最近下载日</t>
    <phoneticPr fontId="8" type="noConversion"/>
  </si>
  <si>
    <t>上传DCF分支行</t>
    <phoneticPr fontId="14" type="noConversion"/>
  </si>
  <si>
    <t>客户分层</t>
    <phoneticPr fontId="14" type="noConversion"/>
  </si>
  <si>
    <t xml:space="preserve">NET CV(HKD) </t>
    <phoneticPr fontId="14" type="noConversion"/>
  </si>
  <si>
    <r>
      <t>CV（剔除与TB</t>
    </r>
    <r>
      <rPr>
        <sz val="10"/>
        <rFont val="宋体"/>
        <family val="3"/>
        <charset val="134"/>
      </rPr>
      <t>夹帐的</t>
    </r>
    <r>
      <rPr>
        <sz val="10"/>
        <rFont val="新細明體"/>
        <family val="1"/>
        <charset val="136"/>
      </rPr>
      <t xml:space="preserve">Accrued Interest) </t>
    </r>
    <phoneticPr fontId="8" type="noConversion"/>
  </si>
  <si>
    <t>MAIR</t>
    <phoneticPr fontId="8" type="noConversion"/>
  </si>
  <si>
    <t>IIA_TB</t>
    <phoneticPr fontId="8" type="noConversion"/>
  </si>
  <si>
    <t>折扣后押品值</t>
    <phoneticPr fontId="8" type="noConversion"/>
  </si>
  <si>
    <r>
      <t>或有</t>
    </r>
    <r>
      <rPr>
        <sz val="10"/>
        <rFont val="宋体"/>
        <family val="3"/>
        <charset val="134"/>
      </rPr>
      <t>负债减值准备（</t>
    </r>
    <r>
      <rPr>
        <sz val="10"/>
        <rFont val="新細明體"/>
        <family val="1"/>
        <charset val="136"/>
      </rPr>
      <t>原</t>
    </r>
    <r>
      <rPr>
        <sz val="10"/>
        <rFont val="宋体"/>
        <family val="3"/>
        <charset val="134"/>
      </rPr>
      <t>币）</t>
    </r>
    <phoneticPr fontId="8" type="noConversion"/>
  </si>
  <si>
    <r>
      <t>或有</t>
    </r>
    <r>
      <rPr>
        <sz val="10"/>
        <rFont val="宋体"/>
        <family val="3"/>
        <charset val="134"/>
      </rPr>
      <t>负债减值准备（</t>
    </r>
    <r>
      <rPr>
        <sz val="10"/>
        <rFont val="新細明體"/>
        <family val="1"/>
        <charset val="136"/>
      </rPr>
      <t>港</t>
    </r>
    <r>
      <rPr>
        <sz val="10"/>
        <rFont val="宋体"/>
        <family val="3"/>
        <charset val="134"/>
      </rPr>
      <t>币）</t>
    </r>
    <phoneticPr fontId="8" type="noConversion"/>
  </si>
  <si>
    <r>
      <t>或有</t>
    </r>
    <r>
      <rPr>
        <sz val="10"/>
        <rFont val="宋体"/>
        <family val="3"/>
        <charset val="134"/>
      </rPr>
      <t>负债</t>
    </r>
    <r>
      <rPr>
        <sz val="10"/>
        <rFont val="新細明體"/>
        <family val="1"/>
        <charset val="136"/>
      </rPr>
      <t>IA</t>
    </r>
    <r>
      <rPr>
        <sz val="10"/>
        <rFont val="宋体"/>
        <family val="3"/>
        <charset val="134"/>
      </rPr>
      <t>（</t>
    </r>
    <r>
      <rPr>
        <sz val="10"/>
        <rFont val="新細明體"/>
        <family val="1"/>
        <charset val="136"/>
      </rPr>
      <t>原</t>
    </r>
    <r>
      <rPr>
        <sz val="10"/>
        <rFont val="宋体"/>
        <family val="3"/>
        <charset val="134"/>
      </rPr>
      <t>币）</t>
    </r>
    <phoneticPr fontId="8" type="noConversion"/>
  </si>
  <si>
    <r>
      <t>或有</t>
    </r>
    <r>
      <rPr>
        <sz val="10"/>
        <rFont val="宋体"/>
        <family val="3"/>
        <charset val="134"/>
      </rPr>
      <t>负债</t>
    </r>
    <r>
      <rPr>
        <sz val="10"/>
        <rFont val="新細明體"/>
        <family val="1"/>
        <charset val="136"/>
      </rPr>
      <t>IA</t>
    </r>
    <r>
      <rPr>
        <sz val="10"/>
        <rFont val="宋体"/>
        <family val="3"/>
        <charset val="134"/>
      </rPr>
      <t>（</t>
    </r>
    <r>
      <rPr>
        <sz val="10"/>
        <rFont val="新細明體"/>
        <family val="1"/>
        <charset val="136"/>
      </rPr>
      <t>港</t>
    </r>
    <r>
      <rPr>
        <sz val="10"/>
        <rFont val="宋体"/>
        <family val="3"/>
        <charset val="134"/>
      </rPr>
      <t>币）</t>
    </r>
    <phoneticPr fontId="8" type="noConversion"/>
  </si>
  <si>
    <r>
      <t>人行放款</t>
    </r>
    <r>
      <rPr>
        <sz val="10"/>
        <rFont val="宋体"/>
        <family val="3"/>
        <charset val="134"/>
      </rPr>
      <t>对</t>
    </r>
    <r>
      <rPr>
        <sz val="10"/>
        <rFont val="新細明體"/>
        <family val="1"/>
        <charset val="136"/>
      </rPr>
      <t>象</t>
    </r>
    <phoneticPr fontId="8" type="noConversion"/>
  </si>
  <si>
    <r>
      <t>不可</t>
    </r>
    <r>
      <rPr>
        <sz val="10"/>
        <rFont val="宋体"/>
        <family val="3"/>
        <charset val="134"/>
      </rPr>
      <t>无条</t>
    </r>
    <r>
      <rPr>
        <sz val="10"/>
        <rFont val="新細明體"/>
        <family val="1"/>
        <charset val="136"/>
      </rPr>
      <t>件撤</t>
    </r>
    <r>
      <rPr>
        <sz val="10"/>
        <rFont val="宋体"/>
        <family val="3"/>
        <charset val="134"/>
      </rPr>
      <t>销</t>
    </r>
    <phoneticPr fontId="8" type="noConversion"/>
  </si>
  <si>
    <r>
      <t>可</t>
    </r>
    <r>
      <rPr>
        <sz val="10"/>
        <rFont val="宋体"/>
        <family val="3"/>
        <charset val="134"/>
      </rPr>
      <t>无条</t>
    </r>
    <r>
      <rPr>
        <sz val="10"/>
        <rFont val="新細明體"/>
        <family val="1"/>
        <charset val="136"/>
      </rPr>
      <t>件撤</t>
    </r>
    <r>
      <rPr>
        <sz val="10"/>
        <rFont val="宋体"/>
        <family val="3"/>
        <charset val="134"/>
      </rPr>
      <t>销</t>
    </r>
    <phoneticPr fontId="8" type="noConversion"/>
  </si>
  <si>
    <r>
      <t>授信承</t>
    </r>
    <r>
      <rPr>
        <sz val="10"/>
        <rFont val="宋体"/>
        <family val="3"/>
        <charset val="134"/>
      </rPr>
      <t>诺</t>
    </r>
    <r>
      <rPr>
        <sz val="10"/>
        <rFont val="新細明體"/>
        <family val="1"/>
        <charset val="136"/>
      </rPr>
      <t>有效期</t>
    </r>
    <phoneticPr fontId="8" type="noConversion"/>
  </si>
  <si>
    <r>
      <t>共同</t>
    </r>
    <r>
      <rPr>
        <sz val="10"/>
        <rFont val="宋体"/>
        <family val="3"/>
        <charset val="134"/>
      </rPr>
      <t>户香港FINAL CLASS</t>
    </r>
    <phoneticPr fontId="8" type="noConversion"/>
  </si>
  <si>
    <t>会计科目</t>
    <phoneticPr fontId="8" type="noConversion"/>
  </si>
  <si>
    <t>产品码</t>
    <phoneticPr fontId="8" type="noConversion"/>
  </si>
  <si>
    <r>
      <t>押品</t>
    </r>
    <r>
      <rPr>
        <sz val="10"/>
        <rFont val="宋体"/>
        <family val="3"/>
        <charset val="134"/>
      </rPr>
      <t>净值</t>
    </r>
    <phoneticPr fontId="8" type="noConversion"/>
  </si>
  <si>
    <t>应付款</t>
    <phoneticPr fontId="8" type="noConversion"/>
  </si>
  <si>
    <t>应收款</t>
    <phoneticPr fontId="8" type="noConversion"/>
  </si>
  <si>
    <r>
      <t>保</t>
    </r>
    <r>
      <rPr>
        <sz val="10"/>
        <rFont val="宋体"/>
        <family val="3"/>
        <charset val="134"/>
      </rPr>
      <t>证</t>
    </r>
    <r>
      <rPr>
        <sz val="10"/>
        <rFont val="新細明體"/>
        <family val="1"/>
        <charset val="136"/>
      </rPr>
      <t>金</t>
    </r>
    <phoneticPr fontId="8" type="noConversion"/>
  </si>
  <si>
    <r>
      <t>或有</t>
    </r>
    <r>
      <rPr>
        <sz val="10"/>
        <rFont val="宋体"/>
        <family val="3"/>
        <charset val="134"/>
      </rPr>
      <t>负债</t>
    </r>
    <r>
      <rPr>
        <sz val="10"/>
        <rFont val="新細明體"/>
        <family val="1"/>
        <charset val="136"/>
      </rPr>
      <t>CA</t>
    </r>
    <r>
      <rPr>
        <sz val="10"/>
        <rFont val="宋体"/>
        <family val="3"/>
        <charset val="134"/>
      </rPr>
      <t>（</t>
    </r>
    <r>
      <rPr>
        <sz val="10"/>
        <rFont val="新細明體"/>
        <family val="1"/>
        <charset val="136"/>
      </rPr>
      <t>原</t>
    </r>
    <r>
      <rPr>
        <sz val="10"/>
        <rFont val="宋体"/>
        <family val="3"/>
        <charset val="134"/>
      </rPr>
      <t>币）</t>
    </r>
    <phoneticPr fontId="8" type="noConversion"/>
  </si>
  <si>
    <r>
      <t>或有</t>
    </r>
    <r>
      <rPr>
        <sz val="10"/>
        <rFont val="宋体"/>
        <family val="3"/>
        <charset val="134"/>
      </rPr>
      <t>负债</t>
    </r>
    <r>
      <rPr>
        <sz val="10"/>
        <rFont val="新細明體"/>
        <family val="1"/>
        <charset val="136"/>
      </rPr>
      <t>CA</t>
    </r>
    <r>
      <rPr>
        <sz val="10"/>
        <rFont val="宋体"/>
        <family val="3"/>
        <charset val="134"/>
      </rPr>
      <t>（</t>
    </r>
    <r>
      <rPr>
        <sz val="10"/>
        <rFont val="新細明體"/>
        <family val="1"/>
        <charset val="136"/>
      </rPr>
      <t>港</t>
    </r>
    <r>
      <rPr>
        <sz val="10"/>
        <rFont val="宋体"/>
        <family val="3"/>
        <charset val="134"/>
      </rPr>
      <t>币）</t>
    </r>
    <phoneticPr fontId="8" type="noConversion"/>
  </si>
  <si>
    <t>纪录层面脱空部分</t>
    <phoneticPr fontId="8" type="noConversion"/>
  </si>
  <si>
    <t>ELR</t>
    <phoneticPr fontId="8" type="noConversion"/>
  </si>
  <si>
    <t>机构代码</t>
    <phoneticPr fontId="14" type="noConversion"/>
  </si>
  <si>
    <t>分行</t>
    <phoneticPr fontId="14" type="noConversion"/>
  </si>
  <si>
    <t>上海分行</t>
  </si>
  <si>
    <t>深圳分行</t>
  </si>
  <si>
    <t>深圳分行</t>
    <phoneticPr fontId="14" type="noConversion"/>
  </si>
  <si>
    <t>广州分行</t>
  </si>
  <si>
    <t>北京分行</t>
  </si>
  <si>
    <t>青岛分行</t>
    <phoneticPr fontId="14" type="noConversion"/>
  </si>
  <si>
    <t>杭州分行</t>
    <phoneticPr fontId="14" type="noConversion"/>
  </si>
  <si>
    <t>成都分行</t>
    <phoneticPr fontId="14" type="noConversion"/>
  </si>
  <si>
    <t>大连分行</t>
    <phoneticPr fontId="14" type="noConversion"/>
  </si>
  <si>
    <t>南宁分行</t>
    <phoneticPr fontId="14" type="noConversion"/>
  </si>
  <si>
    <t>海口分行</t>
    <phoneticPr fontId="14" type="noConversion"/>
  </si>
  <si>
    <t>汕头分行</t>
    <phoneticPr fontId="14" type="noConversion"/>
  </si>
  <si>
    <t>无锡分行</t>
  </si>
  <si>
    <t>合肥分行</t>
    <phoneticPr fontId="14" type="noConversion"/>
  </si>
  <si>
    <t>苏州分行</t>
    <phoneticPr fontId="14" type="noConversion"/>
  </si>
  <si>
    <t>个人消费贷款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</si>
</sst>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#,##0.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新細明體"/>
      <family val="1"/>
    </font>
    <font>
      <sz val="9"/>
      <name val="宋体"/>
      <family val="2"/>
      <charset val="134"/>
      <scheme val="minor"/>
    </font>
    <font>
      <sz val="9"/>
      <name val="新細明體"/>
      <family val="1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name val="MingLiU"/>
      <family val="3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Helv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name val="新細明體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6" fillId="0" borderId="0"/>
  </cellStyleXfs>
  <cellXfs count="48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176" fontId="3" fillId="0" borderId="1" xfId="2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" xfId="2" applyFont="1" applyFill="1" applyBorder="1" applyAlignment="1">
      <alignment horizontal="center" vertical="center"/>
    </xf>
    <xf numFmtId="49" fontId="11" fillId="0" borderId="1" xfId="2" applyNumberFormat="1" applyFont="1" applyFill="1" applyBorder="1" applyAlignment="1">
      <alignment vertical="center" wrapText="1"/>
    </xf>
    <xf numFmtId="49" fontId="3" fillId="0" borderId="1" xfId="2" applyNumberFormat="1" applyFont="1" applyFill="1" applyBorder="1" applyAlignment="1">
      <alignment vertical="center" wrapText="1"/>
    </xf>
    <xf numFmtId="14" fontId="9" fillId="0" borderId="0" xfId="2" applyNumberFormat="1" applyFont="1" applyFill="1">
      <alignment vertical="center"/>
    </xf>
    <xf numFmtId="14" fontId="12" fillId="0" borderId="0" xfId="2" applyNumberFormat="1" applyFont="1" applyFill="1">
      <alignment vertical="center"/>
    </xf>
    <xf numFmtId="0" fontId="9" fillId="0" borderId="0" xfId="2" applyFont="1" applyFill="1">
      <alignment vertical="center"/>
    </xf>
    <xf numFmtId="0" fontId="7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0" fontId="13" fillId="3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3" applyFont="1" applyAlignment="1" applyProtection="1">
      <alignment horizontal="center" vertical="center"/>
      <protection locked="0"/>
    </xf>
    <xf numFmtId="0" fontId="13" fillId="3" borderId="0" xfId="3" applyFont="1" applyFill="1" applyAlignment="1" applyProtection="1">
      <alignment horizontal="center" vertical="center"/>
      <protection locked="0"/>
    </xf>
    <xf numFmtId="0" fontId="13" fillId="0" borderId="0" xfId="0" applyFont="1" applyFill="1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4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13" borderId="0" xfId="0" applyFill="1">
      <alignment vertical="center"/>
    </xf>
  </cellXfs>
  <cellStyles count="4">
    <cellStyle name="常规" xfId="0" builtinId="0"/>
    <cellStyle name="常规 2" xfId="2"/>
    <cellStyle name="千位分隔" xfId="1" builtinId="3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20010;&#20154;&#37329;&#34701;&#37096;\&#38646;&#21806;&#20449;&#36151;&#31649;&#29702;\&#20020;&#26102;\&#29579;&#24013;\&#36926;&#26399;&#30417;&#25511;&#25253;&#34920;\&#27719;&#24635;%20&#36926;&#26399;&#30417;&#25511;&#25253;&#34920;201412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逾期8天以下个人逾期贷款"/>
      <sheetName val="逾期8天以上个人逾期贷款"/>
      <sheetName val="私人贷款逾期分析"/>
      <sheetName val="不良贷款跟进表"/>
    </sheetNames>
    <sheetDataSet>
      <sheetData sheetId="0"/>
      <sheetData sheetId="1">
        <row r="1">
          <cell r="P1" t="str">
            <v>产品码</v>
          </cell>
          <cell r="Q1" t="str">
            <v>贷款业务品种</v>
          </cell>
        </row>
        <row r="2">
          <cell r="P2">
            <v>6501010100</v>
          </cell>
          <cell r="Q2" t="str">
            <v>个人按揭贷款</v>
          </cell>
        </row>
        <row r="3">
          <cell r="P3">
            <v>6501010100</v>
          </cell>
          <cell r="Q3" t="str">
            <v>个人按揭贷款</v>
          </cell>
        </row>
        <row r="4">
          <cell r="P4">
            <v>6501010100</v>
          </cell>
          <cell r="Q4" t="str">
            <v>个人按揭贷款</v>
          </cell>
        </row>
        <row r="5">
          <cell r="P5">
            <v>6501010100</v>
          </cell>
          <cell r="Q5" t="str">
            <v>个人按揭贷款</v>
          </cell>
        </row>
        <row r="6">
          <cell r="P6">
            <v>6706060700</v>
          </cell>
          <cell r="Q6" t="str">
            <v>个人综合授信贷款</v>
          </cell>
        </row>
        <row r="7">
          <cell r="P7">
            <v>6501010100</v>
          </cell>
          <cell r="Q7" t="str">
            <v>个人按揭贷款</v>
          </cell>
        </row>
        <row r="8">
          <cell r="P8">
            <v>6706060900</v>
          </cell>
          <cell r="Q8" t="str">
            <v>个人信用贷款</v>
          </cell>
        </row>
        <row r="9">
          <cell r="P9">
            <v>6501010100</v>
          </cell>
          <cell r="Q9" t="str">
            <v>个人按揭贷款</v>
          </cell>
        </row>
        <row r="10">
          <cell r="P10">
            <v>6706060900</v>
          </cell>
          <cell r="Q10" t="str">
            <v>个人信用贷款</v>
          </cell>
        </row>
        <row r="11">
          <cell r="P11">
            <v>6501010100</v>
          </cell>
          <cell r="Q11" t="str">
            <v>个人按揭贷款</v>
          </cell>
        </row>
        <row r="12">
          <cell r="P12">
            <v>6706060900</v>
          </cell>
          <cell r="Q12" t="str">
            <v>个人信用贷款</v>
          </cell>
        </row>
        <row r="13">
          <cell r="P13">
            <v>6511413300</v>
          </cell>
          <cell r="Q13" t="str">
            <v>个人按揭贷款</v>
          </cell>
        </row>
        <row r="14">
          <cell r="P14">
            <v>6501010100</v>
          </cell>
          <cell r="Q14" t="str">
            <v>个人按揭贷款</v>
          </cell>
        </row>
        <row r="15">
          <cell r="P15">
            <v>6706061200</v>
          </cell>
          <cell r="Q15" t="str">
            <v>汽车贷款</v>
          </cell>
        </row>
        <row r="16">
          <cell r="P16">
            <v>6501010100</v>
          </cell>
          <cell r="Q16" t="str">
            <v>个人按揭贷款</v>
          </cell>
        </row>
        <row r="17">
          <cell r="P17">
            <v>6501010100</v>
          </cell>
          <cell r="Q17" t="str">
            <v>个人按揭贷款</v>
          </cell>
        </row>
        <row r="18">
          <cell r="P18">
            <v>6501010100</v>
          </cell>
          <cell r="Q18" t="str">
            <v>个人按揭贷款</v>
          </cell>
        </row>
        <row r="19">
          <cell r="P19">
            <v>6501010100</v>
          </cell>
          <cell r="Q19" t="str">
            <v>个人按揭贷款</v>
          </cell>
        </row>
        <row r="20">
          <cell r="P20">
            <v>6501010100</v>
          </cell>
          <cell r="Q20" t="str">
            <v>个人按揭贷款</v>
          </cell>
        </row>
        <row r="21">
          <cell r="P21">
            <v>6706061200</v>
          </cell>
          <cell r="Q21" t="str">
            <v>汽车贷款</v>
          </cell>
        </row>
        <row r="22">
          <cell r="P22">
            <v>6501010100</v>
          </cell>
          <cell r="Q22" t="str">
            <v>个人按揭贷款</v>
          </cell>
        </row>
        <row r="23">
          <cell r="P23">
            <v>6501010100</v>
          </cell>
          <cell r="Q23" t="str">
            <v>个人按揭贷款</v>
          </cell>
        </row>
        <row r="24">
          <cell r="P24">
            <v>6501010100</v>
          </cell>
          <cell r="Q24" t="str">
            <v>个人按揭贷款</v>
          </cell>
        </row>
        <row r="25">
          <cell r="P25">
            <v>6501010100</v>
          </cell>
          <cell r="Q25" t="str">
            <v>个人按揭贷款</v>
          </cell>
        </row>
        <row r="26">
          <cell r="P26">
            <v>6501010100</v>
          </cell>
          <cell r="Q26" t="str">
            <v>个人按揭贷款</v>
          </cell>
        </row>
        <row r="27">
          <cell r="P27">
            <v>6501010100</v>
          </cell>
          <cell r="Q27" t="str">
            <v>个人按揭贷款</v>
          </cell>
        </row>
        <row r="28">
          <cell r="P28">
            <v>6501010100</v>
          </cell>
          <cell r="Q28" t="str">
            <v>个人按揭贷款</v>
          </cell>
        </row>
        <row r="29">
          <cell r="P29">
            <v>6501010100</v>
          </cell>
          <cell r="Q29" t="str">
            <v>个人按揭贷款</v>
          </cell>
        </row>
        <row r="30">
          <cell r="P30">
            <v>6501010100</v>
          </cell>
          <cell r="Q30" t="str">
            <v>个人按揭贷款</v>
          </cell>
        </row>
        <row r="31">
          <cell r="P31">
            <v>6501010100</v>
          </cell>
          <cell r="Q31" t="str">
            <v>个人按揭贷款</v>
          </cell>
        </row>
        <row r="32">
          <cell r="P32">
            <v>6501010100</v>
          </cell>
          <cell r="Q32" t="str">
            <v>个人按揭贷款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opLeftCell="F1" workbookViewId="0">
      <selection activeCell="L1" sqref="L1:L2"/>
    </sheetView>
  </sheetViews>
  <sheetFormatPr defaultRowHeight="13.5"/>
  <cols>
    <col min="8" max="8" width="11.25" bestFit="1" customWidth="1"/>
    <col min="10" max="10" width="10.25" bestFit="1" customWidth="1"/>
    <col min="12" max="12" width="8" bestFit="1" customWidth="1"/>
    <col min="15" max="15" width="10.25" bestFit="1" customWidth="1"/>
    <col min="16" max="16" width="11.375" bestFit="1" customWidth="1"/>
    <col min="17" max="17" width="10.25" bestFit="1" customWidth="1"/>
  </cols>
  <sheetData>
    <row r="1" spans="1:28" s="15" customFormat="1" ht="78.75">
      <c r="A1" s="1" t="s">
        <v>22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4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10" t="s">
        <v>19</v>
      </c>
      <c r="Q1" s="10" t="s">
        <v>23</v>
      </c>
      <c r="R1" s="2" t="s">
        <v>24</v>
      </c>
      <c r="S1" s="11" t="s">
        <v>25</v>
      </c>
      <c r="T1" s="5" t="s">
        <v>26</v>
      </c>
      <c r="U1" s="12" t="s">
        <v>27</v>
      </c>
      <c r="V1" s="12" t="s">
        <v>28</v>
      </c>
      <c r="W1" s="12" t="s">
        <v>20</v>
      </c>
      <c r="X1" s="12" t="s">
        <v>21</v>
      </c>
      <c r="Y1" s="12" t="s">
        <v>29</v>
      </c>
      <c r="Z1" s="13">
        <v>42041</v>
      </c>
      <c r="AA1" s="14" t="s">
        <v>30</v>
      </c>
      <c r="AB1" s="14" t="s">
        <v>31</v>
      </c>
    </row>
    <row r="2" spans="1:28">
      <c r="A2" s="5">
        <v>1</v>
      </c>
      <c r="B2" s="5">
        <v>362</v>
      </c>
      <c r="C2" s="5" t="s">
        <v>17</v>
      </c>
      <c r="D2" s="5">
        <v>4301636092</v>
      </c>
      <c r="E2" s="5" t="s">
        <v>18</v>
      </c>
      <c r="F2" s="5" t="s">
        <v>14</v>
      </c>
      <c r="G2" s="6">
        <v>108691.17</v>
      </c>
      <c r="H2" s="6">
        <v>134501.51</v>
      </c>
      <c r="I2" s="6">
        <f t="shared" ref="I2:I3" si="0">H2/10000</f>
        <v>13.450151000000002</v>
      </c>
      <c r="J2" s="7">
        <v>41996</v>
      </c>
      <c r="K2" s="5">
        <v>2</v>
      </c>
      <c r="L2" s="8" t="str">
        <f t="shared" ref="L2:L3" si="1">IF(M2&gt;90,"90+",IF(M2&gt;60,"61-90",IF(M2&gt;30,"31-60","8-30")))</f>
        <v>31-60</v>
      </c>
      <c r="M2" s="16">
        <f>$Z$1-J2</f>
        <v>45</v>
      </c>
      <c r="N2" s="5" t="s">
        <v>15</v>
      </c>
      <c r="O2" s="5">
        <v>6706060900</v>
      </c>
    </row>
    <row r="3" spans="1:28">
      <c r="A3" s="5">
        <v>2</v>
      </c>
      <c r="B3" s="5">
        <v>459</v>
      </c>
      <c r="C3" s="5" t="s">
        <v>17</v>
      </c>
      <c r="D3" s="5">
        <v>4300932709</v>
      </c>
      <c r="E3" s="5" t="s">
        <v>18</v>
      </c>
      <c r="F3" s="5" t="s">
        <v>14</v>
      </c>
      <c r="G3" s="6">
        <v>960802.45</v>
      </c>
      <c r="H3" s="6">
        <v>1188959.31</v>
      </c>
      <c r="I3" s="6">
        <f t="shared" si="0"/>
        <v>118.895931</v>
      </c>
      <c r="J3" s="7">
        <v>42032</v>
      </c>
      <c r="K3" s="5">
        <v>1</v>
      </c>
      <c r="L3" s="8" t="str">
        <f t="shared" si="1"/>
        <v>8-30</v>
      </c>
      <c r="M3" s="16">
        <f>$Z$1-J3</f>
        <v>9</v>
      </c>
      <c r="N3" s="5" t="s">
        <v>16</v>
      </c>
      <c r="O3" s="5">
        <v>6501010100</v>
      </c>
    </row>
  </sheetData>
  <phoneticPr fontId="5" type="noConversion"/>
  <dataValidations disablePrompts="1" count="1">
    <dataValidation type="list" allowBlank="1" showInputMessage="1" showErrorMessage="1" sqref="AA1:AB1 JW1:JX1 TS1:TT1 ADO1:ADP1 ANK1:ANL1 AXG1:AXH1 BHC1:BHD1 BQY1:BQZ1 CAU1:CAV1 CKQ1:CKR1 CUM1:CUN1 DEI1:DEJ1 DOE1:DOF1 DYA1:DYB1 EHW1:EHX1 ERS1:ERT1 FBO1:FBP1 FLK1:FLL1 FVG1:FVH1 GFC1:GFD1 GOY1:GOZ1 GYU1:GYV1 HIQ1:HIR1 HSM1:HSN1 ICI1:ICJ1 IME1:IMF1 IWA1:IWB1 JFW1:JFX1 JPS1:JPT1 JZO1:JZP1 KJK1:KJL1 KTG1:KTH1 LDC1:LDD1 LMY1:LMZ1 LWU1:LWV1 MGQ1:MGR1 MQM1:MQN1 NAI1:NAJ1 NKE1:NKF1 NUA1:NUB1 ODW1:ODX1 ONS1:ONT1 OXO1:OXP1 PHK1:PHL1 PRG1:PRH1 QBC1:QBD1 QKY1:QKZ1 QUU1:QUV1 REQ1:RER1 ROM1:RON1 RYI1:RYJ1 SIE1:SIF1 SSA1:SSB1 TBW1:TBX1 TLS1:TLT1 TVO1:TVP1 UFK1:UFL1 UPG1:UPH1 UZC1:UZD1 VIY1:VIZ1 VSU1:VSV1 WCQ1:WCR1 WMM1:WMN1 WWI1:WWJ1">
      <formula1>$AA$1:$AB$1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"/>
  <sheetViews>
    <sheetView topLeftCell="AA1" workbookViewId="0">
      <selection activeCell="AJ25" sqref="AJ25"/>
    </sheetView>
  </sheetViews>
  <sheetFormatPr defaultRowHeight="13.5"/>
  <sheetData>
    <row r="1" spans="1:165">
      <c r="A1" t="s">
        <v>49</v>
      </c>
      <c r="B1" s="28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O1" s="28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s="28" t="s">
        <v>64</v>
      </c>
      <c r="W1" s="28" t="s">
        <v>65</v>
      </c>
      <c r="X1" s="28" t="s">
        <v>66</v>
      </c>
      <c r="Y1" t="s">
        <v>67</v>
      </c>
      <c r="Z1" t="s">
        <v>68</v>
      </c>
      <c r="AA1" t="s">
        <v>69</v>
      </c>
      <c r="AB1" s="28" t="s">
        <v>70</v>
      </c>
      <c r="AC1" t="s">
        <v>71</v>
      </c>
      <c r="AD1" s="29" t="s">
        <v>72</v>
      </c>
      <c r="AE1" t="s">
        <v>73</v>
      </c>
      <c r="AF1" s="28" t="s">
        <v>74</v>
      </c>
      <c r="AG1" s="47" t="s">
        <v>75</v>
      </c>
      <c r="AH1" s="30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61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  <c r="BI1" t="s">
        <v>102</v>
      </c>
      <c r="BJ1" t="s">
        <v>103</v>
      </c>
      <c r="BK1" t="s">
        <v>104</v>
      </c>
      <c r="BL1" t="s">
        <v>105</v>
      </c>
      <c r="BM1" t="s">
        <v>106</v>
      </c>
      <c r="BN1" t="s">
        <v>107</v>
      </c>
      <c r="BO1" t="s">
        <v>108</v>
      </c>
      <c r="BP1" t="s">
        <v>109</v>
      </c>
      <c r="BQ1" t="s">
        <v>110</v>
      </c>
      <c r="BR1" t="s">
        <v>71</v>
      </c>
      <c r="BS1" t="s">
        <v>111</v>
      </c>
      <c r="BT1" t="s">
        <v>112</v>
      </c>
      <c r="BU1" t="s">
        <v>113</v>
      </c>
      <c r="BV1" t="s">
        <v>114</v>
      </c>
      <c r="BW1" t="s">
        <v>115</v>
      </c>
      <c r="BX1" t="s">
        <v>116</v>
      </c>
      <c r="BY1" t="s">
        <v>117</v>
      </c>
      <c r="BZ1" t="s">
        <v>118</v>
      </c>
      <c r="CA1" t="s">
        <v>119</v>
      </c>
      <c r="CB1" t="s">
        <v>120</v>
      </c>
      <c r="CC1" t="s">
        <v>121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128</v>
      </c>
      <c r="CK1" t="s">
        <v>129</v>
      </c>
      <c r="CL1" t="s">
        <v>130</v>
      </c>
      <c r="CM1" t="s">
        <v>131</v>
      </c>
      <c r="CN1" t="s">
        <v>132</v>
      </c>
      <c r="CO1" t="s">
        <v>133</v>
      </c>
      <c r="CP1" t="s">
        <v>134</v>
      </c>
      <c r="CQ1" t="s">
        <v>135</v>
      </c>
      <c r="CR1" t="s">
        <v>136</v>
      </c>
      <c r="CS1" t="s">
        <v>137</v>
      </c>
      <c r="CT1" t="s">
        <v>138</v>
      </c>
      <c r="CU1" t="s">
        <v>139</v>
      </c>
      <c r="CV1" t="s">
        <v>140</v>
      </c>
      <c r="CW1" t="s">
        <v>141</v>
      </c>
      <c r="CX1" s="30" t="s">
        <v>142</v>
      </c>
      <c r="CY1" t="s">
        <v>143</v>
      </c>
      <c r="CZ1" t="s">
        <v>144</v>
      </c>
      <c r="DA1" t="s">
        <v>145</v>
      </c>
      <c r="DB1" t="s">
        <v>146</v>
      </c>
      <c r="DC1" t="s">
        <v>147</v>
      </c>
      <c r="DD1" t="s">
        <v>148</v>
      </c>
      <c r="DE1" t="s">
        <v>149</v>
      </c>
      <c r="DF1" t="s">
        <v>150</v>
      </c>
      <c r="DG1" t="s">
        <v>151</v>
      </c>
      <c r="DH1" t="s">
        <v>152</v>
      </c>
      <c r="DI1" t="s">
        <v>153</v>
      </c>
      <c r="DJ1" t="s">
        <v>154</v>
      </c>
      <c r="DK1" t="s">
        <v>155</v>
      </c>
      <c r="DL1" t="s">
        <v>156</v>
      </c>
      <c r="DM1" t="s">
        <v>157</v>
      </c>
      <c r="DN1" t="s">
        <v>158</v>
      </c>
      <c r="DO1" t="s">
        <v>159</v>
      </c>
      <c r="DP1" t="s">
        <v>160</v>
      </c>
      <c r="DQ1" t="s">
        <v>161</v>
      </c>
      <c r="DR1" t="s">
        <v>162</v>
      </c>
      <c r="DS1" t="s">
        <v>163</v>
      </c>
      <c r="DT1" t="s">
        <v>164</v>
      </c>
      <c r="DU1" t="s">
        <v>165</v>
      </c>
      <c r="DV1" t="s">
        <v>166</v>
      </c>
      <c r="DW1" t="s">
        <v>167</v>
      </c>
      <c r="DX1" t="s">
        <v>168</v>
      </c>
      <c r="DY1" t="s">
        <v>169</v>
      </c>
      <c r="DZ1" t="s">
        <v>170</v>
      </c>
      <c r="EA1" t="s">
        <v>171</v>
      </c>
      <c r="EB1" t="s">
        <v>172</v>
      </c>
      <c r="EC1" t="s">
        <v>173</v>
      </c>
      <c r="ED1" t="s">
        <v>174</v>
      </c>
      <c r="EE1" t="s">
        <v>175</v>
      </c>
      <c r="EF1" t="s">
        <v>176</v>
      </c>
      <c r="EG1" t="s">
        <v>177</v>
      </c>
      <c r="EH1" t="s">
        <v>178</v>
      </c>
      <c r="EI1" t="s">
        <v>179</v>
      </c>
      <c r="EJ1" t="s">
        <v>180</v>
      </c>
      <c r="EK1" t="s">
        <v>181</v>
      </c>
      <c r="EL1" t="s">
        <v>182</v>
      </c>
      <c r="EM1" t="s">
        <v>183</v>
      </c>
      <c r="EN1" t="s">
        <v>184</v>
      </c>
      <c r="EO1" t="s">
        <v>185</v>
      </c>
      <c r="EP1" t="s">
        <v>186</v>
      </c>
      <c r="EQ1" t="s">
        <v>187</v>
      </c>
      <c r="ER1" t="s">
        <v>188</v>
      </c>
      <c r="ES1" t="s">
        <v>189</v>
      </c>
      <c r="ET1" t="s">
        <v>190</v>
      </c>
      <c r="EU1" s="28" t="s">
        <v>191</v>
      </c>
      <c r="EV1" t="s">
        <v>192</v>
      </c>
      <c r="EW1" t="s">
        <v>193</v>
      </c>
      <c r="EX1" t="s">
        <v>194</v>
      </c>
      <c r="EY1" t="s">
        <v>195</v>
      </c>
      <c r="EZ1" t="s">
        <v>196</v>
      </c>
      <c r="FA1" t="s">
        <v>197</v>
      </c>
      <c r="FB1" t="s">
        <v>198</v>
      </c>
      <c r="FC1" t="s">
        <v>199</v>
      </c>
    </row>
    <row r="2" spans="1:165">
      <c r="A2">
        <v>43</v>
      </c>
      <c r="B2" s="28">
        <v>271</v>
      </c>
      <c r="C2">
        <v>43</v>
      </c>
      <c r="D2">
        <v>271</v>
      </c>
      <c r="E2">
        <v>61000440</v>
      </c>
      <c r="F2" t="s">
        <v>200</v>
      </c>
      <c r="G2" t="s">
        <v>201</v>
      </c>
      <c r="H2" t="s">
        <v>201</v>
      </c>
      <c r="I2" t="s">
        <v>202</v>
      </c>
      <c r="J2">
        <v>0</v>
      </c>
      <c r="K2">
        <v>3</v>
      </c>
      <c r="L2" t="s">
        <v>203</v>
      </c>
      <c r="M2" t="s">
        <v>204</v>
      </c>
      <c r="N2" t="s">
        <v>204</v>
      </c>
      <c r="O2" s="28">
        <v>4300461867</v>
      </c>
      <c r="P2" t="s">
        <v>205</v>
      </c>
      <c r="Q2">
        <v>43</v>
      </c>
      <c r="R2">
        <v>271</v>
      </c>
      <c r="S2" t="s">
        <v>206</v>
      </c>
      <c r="T2" t="s">
        <v>207</v>
      </c>
      <c r="U2">
        <v>0</v>
      </c>
      <c r="V2" s="28" t="s">
        <v>14</v>
      </c>
      <c r="W2" s="28">
        <v>11250000</v>
      </c>
      <c r="X2" s="31">
        <v>13921480.130000001</v>
      </c>
      <c r="Y2" t="s">
        <v>208</v>
      </c>
      <c r="Z2" t="s">
        <v>209</v>
      </c>
      <c r="AA2" t="s">
        <v>209</v>
      </c>
      <c r="AB2" s="32">
        <v>42104</v>
      </c>
      <c r="AC2">
        <v>0</v>
      </c>
      <c r="AD2">
        <v>0</v>
      </c>
      <c r="AE2" t="s">
        <v>210</v>
      </c>
      <c r="AF2" s="28" t="s">
        <v>211</v>
      </c>
      <c r="AG2" s="47" t="s">
        <v>211</v>
      </c>
      <c r="AH2" t="s">
        <v>201</v>
      </c>
      <c r="AI2">
        <v>0</v>
      </c>
      <c r="AJ2">
        <v>55859.95</v>
      </c>
      <c r="AK2">
        <v>0</v>
      </c>
      <c r="AL2">
        <v>0</v>
      </c>
      <c r="AM2">
        <v>1</v>
      </c>
      <c r="AN2" t="s">
        <v>212</v>
      </c>
      <c r="AO2">
        <v>21</v>
      </c>
      <c r="AP2" t="s">
        <v>213</v>
      </c>
      <c r="AQ2" t="s">
        <v>214</v>
      </c>
      <c r="AR2">
        <v>0</v>
      </c>
      <c r="AS2" t="s">
        <v>202</v>
      </c>
      <c r="AT2" t="s">
        <v>211</v>
      </c>
      <c r="AU2" t="s">
        <v>201</v>
      </c>
      <c r="AV2">
        <v>11250000</v>
      </c>
      <c r="AW2">
        <v>13921480.130000001</v>
      </c>
      <c r="AX2" t="s">
        <v>209</v>
      </c>
      <c r="AY2" t="s">
        <v>209</v>
      </c>
      <c r="AZ2">
        <v>0</v>
      </c>
      <c r="BA2">
        <v>0</v>
      </c>
      <c r="BB2" t="s">
        <v>211</v>
      </c>
      <c r="BC2" t="s">
        <v>211</v>
      </c>
      <c r="BD2">
        <v>205</v>
      </c>
      <c r="BE2" t="s">
        <v>202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t="s">
        <v>215</v>
      </c>
      <c r="BO2">
        <v>43</v>
      </c>
      <c r="BP2">
        <v>271</v>
      </c>
      <c r="BQ2" t="s">
        <v>202</v>
      </c>
      <c r="BR2">
        <v>0</v>
      </c>
      <c r="BS2">
        <v>0</v>
      </c>
      <c r="BT2">
        <v>0</v>
      </c>
      <c r="BU2" t="s">
        <v>209</v>
      </c>
      <c r="BV2" t="s">
        <v>209</v>
      </c>
      <c r="BW2">
        <v>7</v>
      </c>
      <c r="BX2">
        <v>5</v>
      </c>
      <c r="BY2">
        <v>0</v>
      </c>
      <c r="BZ2">
        <v>0</v>
      </c>
      <c r="CA2" t="s">
        <v>211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243625.9</v>
      </c>
      <c r="CL2">
        <v>0</v>
      </c>
      <c r="CM2">
        <v>1</v>
      </c>
      <c r="CN2">
        <v>243625.9</v>
      </c>
      <c r="CO2">
        <v>0</v>
      </c>
      <c r="CP2" t="s">
        <v>202</v>
      </c>
      <c r="CQ2">
        <v>0</v>
      </c>
      <c r="CR2" s="30">
        <v>42041</v>
      </c>
      <c r="CS2">
        <v>89206</v>
      </c>
      <c r="CT2">
        <v>0</v>
      </c>
      <c r="CU2" t="s">
        <v>209</v>
      </c>
      <c r="CV2" t="s">
        <v>209</v>
      </c>
      <c r="CW2" s="30">
        <v>41927</v>
      </c>
      <c r="CX2" t="s">
        <v>216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202</v>
      </c>
      <c r="DE2">
        <v>0</v>
      </c>
      <c r="DF2">
        <v>0</v>
      </c>
      <c r="DG2">
        <v>0</v>
      </c>
      <c r="DH2">
        <v>1.75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11148802.5</v>
      </c>
      <c r="DQ2">
        <v>13796251.77</v>
      </c>
      <c r="DR2">
        <v>11135378.449999999</v>
      </c>
      <c r="DS2">
        <v>13779639.98</v>
      </c>
      <c r="DT2" t="s">
        <v>217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t="s">
        <v>209</v>
      </c>
      <c r="EB2" t="s">
        <v>209</v>
      </c>
      <c r="EC2">
        <v>0</v>
      </c>
      <c r="ED2" t="s">
        <v>218</v>
      </c>
      <c r="EE2">
        <v>13796251.77</v>
      </c>
      <c r="EF2">
        <v>13796251.77</v>
      </c>
      <c r="EG2">
        <v>0</v>
      </c>
      <c r="EH2">
        <v>5.35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 t="s">
        <v>219</v>
      </c>
      <c r="EP2">
        <v>0</v>
      </c>
      <c r="EQ2">
        <v>0</v>
      </c>
      <c r="ER2" t="s">
        <v>209</v>
      </c>
      <c r="ES2" t="s">
        <v>201</v>
      </c>
      <c r="ET2">
        <v>1136000000</v>
      </c>
      <c r="EU2" s="28">
        <v>6901111400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13796251.77</v>
      </c>
      <c r="FC2">
        <v>0</v>
      </c>
      <c r="FD2">
        <v>0</v>
      </c>
      <c r="FE2">
        <v>0</v>
      </c>
      <c r="FF2">
        <v>0</v>
      </c>
      <c r="FG2">
        <v>0</v>
      </c>
      <c r="FH2" t="s">
        <v>211</v>
      </c>
      <c r="FI2" t="s">
        <v>220</v>
      </c>
    </row>
    <row r="3" spans="1:165">
      <c r="A3">
        <v>43</v>
      </c>
      <c r="B3" s="28">
        <v>271</v>
      </c>
      <c r="C3">
        <v>43</v>
      </c>
      <c r="D3">
        <v>271</v>
      </c>
      <c r="E3">
        <v>61000097</v>
      </c>
      <c r="F3" t="s">
        <v>200</v>
      </c>
      <c r="G3" t="s">
        <v>201</v>
      </c>
      <c r="H3" t="s">
        <v>201</v>
      </c>
      <c r="I3" t="s">
        <v>202</v>
      </c>
      <c r="J3">
        <v>0</v>
      </c>
      <c r="K3">
        <v>3</v>
      </c>
      <c r="L3" t="s">
        <v>203</v>
      </c>
      <c r="M3" t="s">
        <v>204</v>
      </c>
      <c r="N3" t="s">
        <v>204</v>
      </c>
      <c r="O3" s="28">
        <v>4301184634</v>
      </c>
      <c r="P3">
        <v>7725195781</v>
      </c>
      <c r="Q3">
        <v>43</v>
      </c>
      <c r="R3">
        <v>271</v>
      </c>
      <c r="S3" t="s">
        <v>202</v>
      </c>
      <c r="T3" t="s">
        <v>221</v>
      </c>
      <c r="U3">
        <v>0</v>
      </c>
      <c r="V3" s="28" t="s">
        <v>222</v>
      </c>
      <c r="W3" s="28">
        <v>0</v>
      </c>
      <c r="X3" s="31">
        <v>0</v>
      </c>
      <c r="Y3" t="s">
        <v>208</v>
      </c>
      <c r="Z3" t="s">
        <v>209</v>
      </c>
      <c r="AA3" t="s">
        <v>209</v>
      </c>
      <c r="AB3" s="28" t="s">
        <v>209</v>
      </c>
      <c r="AC3" t="s">
        <v>219</v>
      </c>
      <c r="AD3">
        <v>0</v>
      </c>
      <c r="AE3" t="s">
        <v>210</v>
      </c>
      <c r="AF3" s="28" t="s">
        <v>211</v>
      </c>
      <c r="AG3" s="47" t="s">
        <v>223</v>
      </c>
      <c r="AH3" t="s">
        <v>201</v>
      </c>
      <c r="AI3">
        <v>0</v>
      </c>
      <c r="AJ3">
        <v>0</v>
      </c>
      <c r="AK3">
        <v>0</v>
      </c>
      <c r="AL3">
        <v>0</v>
      </c>
      <c r="AM3" t="s">
        <v>202</v>
      </c>
      <c r="AN3" t="s">
        <v>224</v>
      </c>
      <c r="AO3">
        <v>11</v>
      </c>
      <c r="AP3" t="s">
        <v>213</v>
      </c>
      <c r="AQ3" t="s">
        <v>214</v>
      </c>
      <c r="AR3">
        <v>30602131.66</v>
      </c>
      <c r="AS3">
        <v>1</v>
      </c>
      <c r="AT3" t="s">
        <v>211</v>
      </c>
      <c r="AU3" t="s">
        <v>223</v>
      </c>
      <c r="AV3">
        <v>0</v>
      </c>
      <c r="AW3">
        <v>0</v>
      </c>
      <c r="AX3" s="30">
        <v>42623</v>
      </c>
      <c r="AY3" s="30">
        <v>42623</v>
      </c>
      <c r="AZ3">
        <v>30602131.66</v>
      </c>
      <c r="BA3">
        <v>0</v>
      </c>
      <c r="BB3" t="s">
        <v>223</v>
      </c>
      <c r="BC3" t="s">
        <v>223</v>
      </c>
      <c r="BD3">
        <v>0</v>
      </c>
      <c r="BE3" t="s">
        <v>202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t="s">
        <v>215</v>
      </c>
      <c r="BO3">
        <v>43</v>
      </c>
      <c r="BP3">
        <v>271</v>
      </c>
      <c r="BQ3" t="s">
        <v>202</v>
      </c>
      <c r="BR3" t="s">
        <v>219</v>
      </c>
      <c r="BS3">
        <v>0</v>
      </c>
      <c r="BT3">
        <v>0</v>
      </c>
      <c r="BU3" t="s">
        <v>209</v>
      </c>
      <c r="BV3" t="s">
        <v>209</v>
      </c>
      <c r="BW3">
        <v>1</v>
      </c>
      <c r="BX3">
        <v>3</v>
      </c>
      <c r="BY3">
        <v>0</v>
      </c>
      <c r="BZ3">
        <v>0</v>
      </c>
      <c r="CA3" t="s">
        <v>223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0</v>
      </c>
      <c r="CL3">
        <v>0</v>
      </c>
      <c r="CM3">
        <v>1</v>
      </c>
      <c r="CN3">
        <v>0</v>
      </c>
      <c r="CO3">
        <v>0</v>
      </c>
      <c r="CP3" t="s">
        <v>202</v>
      </c>
      <c r="CQ3" t="s">
        <v>219</v>
      </c>
      <c r="CR3" s="30">
        <v>42041</v>
      </c>
      <c r="CS3">
        <v>130601</v>
      </c>
      <c r="CT3">
        <v>0</v>
      </c>
      <c r="CU3" t="s">
        <v>209</v>
      </c>
      <c r="CV3" t="s">
        <v>209</v>
      </c>
      <c r="CW3" t="s">
        <v>209</v>
      </c>
      <c r="CX3" t="s">
        <v>202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202</v>
      </c>
      <c r="DE3" t="s">
        <v>219</v>
      </c>
      <c r="DF3" t="s">
        <v>219</v>
      </c>
      <c r="DG3" t="s">
        <v>219</v>
      </c>
      <c r="DH3">
        <v>1.75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 t="s">
        <v>217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t="s">
        <v>209</v>
      </c>
      <c r="EB3" t="s">
        <v>209</v>
      </c>
      <c r="EC3">
        <v>0</v>
      </c>
      <c r="ED3" t="s">
        <v>225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5</v>
      </c>
      <c r="EP3">
        <v>0</v>
      </c>
      <c r="EQ3">
        <v>0</v>
      </c>
      <c r="ER3" t="s">
        <v>209</v>
      </c>
      <c r="ES3" t="s">
        <v>201</v>
      </c>
      <c r="ET3" t="s">
        <v>203</v>
      </c>
      <c r="EU3" s="28" t="s">
        <v>203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2.336E-3</v>
      </c>
      <c r="FD3">
        <v>0</v>
      </c>
      <c r="FE3">
        <v>0</v>
      </c>
      <c r="FF3">
        <v>0</v>
      </c>
      <c r="FG3">
        <v>0</v>
      </c>
      <c r="FH3" t="s">
        <v>223</v>
      </c>
      <c r="FI3" t="s">
        <v>220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C1"/>
  <sheetViews>
    <sheetView workbookViewId="0">
      <selection activeCell="N11" sqref="N11"/>
    </sheetView>
  </sheetViews>
  <sheetFormatPr defaultRowHeight="13.5"/>
  <sheetData>
    <row r="1" spans="1:159" ht="14.25">
      <c r="A1" s="17" t="s">
        <v>32</v>
      </c>
      <c r="B1" s="17" t="s">
        <v>33</v>
      </c>
      <c r="C1" s="17" t="s">
        <v>34</v>
      </c>
      <c r="D1" s="18" t="s">
        <v>35</v>
      </c>
      <c r="E1" s="18" t="s">
        <v>36</v>
      </c>
      <c r="F1" s="18" t="s">
        <v>37</v>
      </c>
      <c r="G1" s="17" t="s">
        <v>38</v>
      </c>
      <c r="H1" s="17" t="s">
        <v>39</v>
      </c>
      <c r="O1" s="19" t="s">
        <v>40</v>
      </c>
      <c r="P1" s="17" t="s">
        <v>41</v>
      </c>
      <c r="Q1" s="17" t="s">
        <v>42</v>
      </c>
      <c r="R1" s="17" t="s">
        <v>43</v>
      </c>
      <c r="S1" s="17" t="s">
        <v>44</v>
      </c>
      <c r="T1" s="17" t="s">
        <v>45</v>
      </c>
      <c r="U1" s="17" t="s">
        <v>46</v>
      </c>
      <c r="V1" s="17" t="s">
        <v>47</v>
      </c>
      <c r="W1" s="20" t="s">
        <v>226</v>
      </c>
      <c r="X1" s="20" t="s">
        <v>227</v>
      </c>
      <c r="Y1" s="17" t="s">
        <v>228</v>
      </c>
      <c r="Z1" s="17" t="s">
        <v>229</v>
      </c>
      <c r="AA1" s="17" t="s">
        <v>230</v>
      </c>
      <c r="AB1" s="17" t="s">
        <v>231</v>
      </c>
      <c r="AC1" s="17" t="s">
        <v>232</v>
      </c>
      <c r="AD1" s="17" t="s">
        <v>233</v>
      </c>
      <c r="AE1" s="17" t="s">
        <v>234</v>
      </c>
      <c r="AF1" s="17" t="s">
        <v>235</v>
      </c>
      <c r="AG1" s="17" t="s">
        <v>236</v>
      </c>
      <c r="AH1" s="17" t="s">
        <v>237</v>
      </c>
      <c r="AI1" s="17" t="s">
        <v>238</v>
      </c>
      <c r="AJ1" s="17" t="s">
        <v>239</v>
      </c>
      <c r="AK1" s="17" t="s">
        <v>240</v>
      </c>
      <c r="AL1" s="17" t="s">
        <v>241</v>
      </c>
      <c r="AM1" s="17" t="s">
        <v>242</v>
      </c>
      <c r="AN1" s="17" t="s">
        <v>243</v>
      </c>
      <c r="AO1" s="17" t="s">
        <v>244</v>
      </c>
      <c r="AP1" s="17" t="s">
        <v>245</v>
      </c>
      <c r="AQ1" s="17" t="s">
        <v>246</v>
      </c>
      <c r="AR1" s="17" t="s">
        <v>247</v>
      </c>
      <c r="AS1" s="17" t="s">
        <v>44</v>
      </c>
      <c r="AT1" s="17" t="s">
        <v>248</v>
      </c>
      <c r="AU1" s="17" t="s">
        <v>249</v>
      </c>
      <c r="AV1" s="17" t="s">
        <v>250</v>
      </c>
      <c r="AW1" s="17" t="s">
        <v>251</v>
      </c>
      <c r="AX1" s="17" t="s">
        <v>252</v>
      </c>
      <c r="AY1" s="17" t="s">
        <v>253</v>
      </c>
      <c r="AZ1" s="17" t="s">
        <v>254</v>
      </c>
      <c r="BA1" s="17" t="s">
        <v>255</v>
      </c>
      <c r="BB1" s="17" t="s">
        <v>256</v>
      </c>
      <c r="BC1" s="21" t="s">
        <v>257</v>
      </c>
      <c r="BD1" s="17" t="s">
        <v>258</v>
      </c>
      <c r="BE1" s="17" t="s">
        <v>259</v>
      </c>
      <c r="BF1" s="17" t="s">
        <v>260</v>
      </c>
      <c r="BG1" s="17" t="s">
        <v>261</v>
      </c>
      <c r="BH1" s="17" t="s">
        <v>262</v>
      </c>
      <c r="BI1" s="17" t="s">
        <v>263</v>
      </c>
      <c r="BJ1" s="17" t="s">
        <v>264</v>
      </c>
      <c r="BK1" s="17" t="s">
        <v>265</v>
      </c>
      <c r="BL1" s="17" t="s">
        <v>266</v>
      </c>
      <c r="BM1" s="22" t="s">
        <v>267</v>
      </c>
      <c r="BN1" s="17" t="s">
        <v>268</v>
      </c>
      <c r="BO1" s="17" t="s">
        <v>269</v>
      </c>
      <c r="BP1" s="17" t="s">
        <v>270</v>
      </c>
      <c r="BQ1" s="21" t="s">
        <v>271</v>
      </c>
      <c r="BR1" s="17" t="s">
        <v>232</v>
      </c>
      <c r="BS1" s="17" t="s">
        <v>272</v>
      </c>
      <c r="BT1" s="17" t="s">
        <v>273</v>
      </c>
      <c r="BU1" s="21" t="s">
        <v>274</v>
      </c>
      <c r="BV1" s="22" t="s">
        <v>275</v>
      </c>
      <c r="BW1" s="17" t="s">
        <v>276</v>
      </c>
      <c r="BX1" s="17" t="s">
        <v>277</v>
      </c>
      <c r="BY1" s="17" t="s">
        <v>278</v>
      </c>
      <c r="BZ1" s="17" t="s">
        <v>279</v>
      </c>
      <c r="CA1" s="21" t="s">
        <v>280</v>
      </c>
      <c r="CB1" s="17" t="s">
        <v>281</v>
      </c>
      <c r="CC1" s="17" t="s">
        <v>282</v>
      </c>
      <c r="CD1" s="17" t="s">
        <v>283</v>
      </c>
      <c r="CE1" s="17" t="s">
        <v>284</v>
      </c>
      <c r="CF1" s="17" t="s">
        <v>285</v>
      </c>
      <c r="CG1" s="17" t="s">
        <v>286</v>
      </c>
      <c r="CH1" s="17" t="s">
        <v>287</v>
      </c>
      <c r="CI1" s="17" t="s">
        <v>288</v>
      </c>
      <c r="CJ1" s="21" t="s">
        <v>289</v>
      </c>
      <c r="CK1" s="17" t="s">
        <v>290</v>
      </c>
      <c r="CL1" s="17" t="s">
        <v>291</v>
      </c>
      <c r="CM1" s="17" t="s">
        <v>292</v>
      </c>
      <c r="CN1" s="17" t="s">
        <v>293</v>
      </c>
      <c r="CO1" s="17" t="s">
        <v>294</v>
      </c>
      <c r="CP1" s="21" t="s">
        <v>295</v>
      </c>
      <c r="CQ1" s="17" t="s">
        <v>296</v>
      </c>
      <c r="CR1" s="17" t="s">
        <v>297</v>
      </c>
      <c r="CS1" s="23" t="s">
        <v>298</v>
      </c>
      <c r="CT1" s="17" t="s">
        <v>299</v>
      </c>
      <c r="CU1" s="17" t="s">
        <v>300</v>
      </c>
      <c r="CV1" s="17" t="s">
        <v>301</v>
      </c>
      <c r="CW1" s="17" t="s">
        <v>302</v>
      </c>
      <c r="CX1" s="17" t="s">
        <v>303</v>
      </c>
      <c r="CY1" s="17" t="s">
        <v>304</v>
      </c>
      <c r="CZ1" s="17" t="s">
        <v>305</v>
      </c>
      <c r="DA1" s="17" t="s">
        <v>306</v>
      </c>
      <c r="DB1" s="17" t="s">
        <v>307</v>
      </c>
      <c r="DC1" s="17" t="s">
        <v>308</v>
      </c>
      <c r="DD1" s="17" t="s">
        <v>309</v>
      </c>
      <c r="DE1" s="23" t="s">
        <v>310</v>
      </c>
      <c r="DF1" s="24" t="s">
        <v>311</v>
      </c>
      <c r="DG1" s="24" t="s">
        <v>312</v>
      </c>
      <c r="DH1" s="17" t="s">
        <v>313</v>
      </c>
      <c r="DI1" s="17" t="s">
        <v>314</v>
      </c>
      <c r="DJ1" s="17" t="s">
        <v>315</v>
      </c>
      <c r="DK1" s="17" t="s">
        <v>316</v>
      </c>
      <c r="DL1" s="17" t="s">
        <v>317</v>
      </c>
      <c r="DM1" s="17" t="s">
        <v>318</v>
      </c>
      <c r="DN1" s="17" t="s">
        <v>319</v>
      </c>
      <c r="DO1" s="17" t="s">
        <v>320</v>
      </c>
      <c r="DP1" s="17" t="s">
        <v>321</v>
      </c>
      <c r="DQ1" s="17" t="s">
        <v>322</v>
      </c>
      <c r="DR1" s="17" t="s">
        <v>323</v>
      </c>
      <c r="DS1" s="17" t="s">
        <v>324</v>
      </c>
      <c r="DT1" s="17" t="s">
        <v>325</v>
      </c>
      <c r="DU1" s="17" t="s">
        <v>326</v>
      </c>
      <c r="DV1" s="17" t="s">
        <v>327</v>
      </c>
      <c r="DW1" s="21" t="s">
        <v>328</v>
      </c>
      <c r="DX1" s="21" t="s">
        <v>329</v>
      </c>
      <c r="DY1" s="21" t="s">
        <v>330</v>
      </c>
      <c r="DZ1" s="21" t="s">
        <v>331</v>
      </c>
      <c r="EA1" s="17" t="s">
        <v>332</v>
      </c>
      <c r="EB1" s="17" t="s">
        <v>333</v>
      </c>
      <c r="EC1" s="25" t="s">
        <v>334</v>
      </c>
      <c r="ED1" s="25" t="s">
        <v>335</v>
      </c>
      <c r="EE1" s="26" t="s">
        <v>336</v>
      </c>
      <c r="EF1" s="17" t="s">
        <v>337</v>
      </c>
      <c r="EG1" s="17" t="s">
        <v>48</v>
      </c>
      <c r="EH1" s="17" t="s">
        <v>338</v>
      </c>
      <c r="EI1" s="17" t="s">
        <v>339</v>
      </c>
      <c r="EJ1" s="17" t="s">
        <v>340</v>
      </c>
      <c r="EK1" s="21" t="s">
        <v>341</v>
      </c>
      <c r="EL1" s="21" t="s">
        <v>342</v>
      </c>
      <c r="EM1" s="21" t="s">
        <v>343</v>
      </c>
      <c r="EN1" s="21" t="s">
        <v>344</v>
      </c>
      <c r="EO1" s="17" t="s">
        <v>345</v>
      </c>
      <c r="EP1" s="17" t="s">
        <v>346</v>
      </c>
      <c r="EQ1" s="17" t="s">
        <v>347</v>
      </c>
      <c r="ER1" s="17" t="s">
        <v>348</v>
      </c>
      <c r="ES1" s="21" t="s">
        <v>349</v>
      </c>
      <c r="ET1" s="24" t="s">
        <v>350</v>
      </c>
      <c r="EU1" s="24" t="s">
        <v>351</v>
      </c>
      <c r="EV1" s="17" t="s">
        <v>352</v>
      </c>
      <c r="EW1" s="24" t="s">
        <v>353</v>
      </c>
      <c r="EX1" s="24" t="s">
        <v>354</v>
      </c>
      <c r="EY1" s="17" t="s">
        <v>355</v>
      </c>
      <c r="EZ1" s="27" t="s">
        <v>356</v>
      </c>
      <c r="FA1" s="27" t="s">
        <v>357</v>
      </c>
      <c r="FB1" s="24" t="s">
        <v>358</v>
      </c>
      <c r="FC1" s="17" t="s">
        <v>359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13" sqref="J13"/>
    </sheetView>
  </sheetViews>
  <sheetFormatPr defaultRowHeight="13.5"/>
  <cols>
    <col min="1" max="1" width="11.875" style="46" customWidth="1"/>
    <col min="2" max="2" width="15.125" style="46" customWidth="1"/>
    <col min="9" max="9" width="11.625" bestFit="1" customWidth="1"/>
    <col min="10" max="10" width="15" bestFit="1" customWidth="1"/>
  </cols>
  <sheetData>
    <row r="1" spans="1:10" ht="28.5">
      <c r="A1" s="33" t="s">
        <v>360</v>
      </c>
      <c r="B1" s="34" t="s">
        <v>361</v>
      </c>
      <c r="E1" s="1" t="s">
        <v>10</v>
      </c>
      <c r="G1" t="str">
        <f>IF(F2&gt;90,"90+",IF(F2&gt;60,"61-90",IF(F2&gt;30,"31-60","8-30")))</f>
        <v>8-30</v>
      </c>
      <c r="I1" s="1" t="s">
        <v>13</v>
      </c>
      <c r="J1" s="10" t="s">
        <v>19</v>
      </c>
    </row>
    <row r="2" spans="1:10">
      <c r="A2" s="35">
        <v>452</v>
      </c>
      <c r="B2" s="35" t="s">
        <v>362</v>
      </c>
      <c r="E2" s="8" t="str">
        <f t="shared" ref="E2" si="0">IF(F2&gt;90,"90+",IF(F2&gt;60,"61-90",IF(F2&gt;30,"31-60","8-30")))</f>
        <v>8-30</v>
      </c>
      <c r="I2" s="5">
        <v>6501010100</v>
      </c>
      <c r="J2" s="9" t="str">
        <f>VLOOKUP(I2,[1]逾期8天以上个人逾期贷款!$P$1:$Q$65536,2,0)</f>
        <v>个人按揭贷款</v>
      </c>
    </row>
    <row r="3" spans="1:10">
      <c r="A3" s="35">
        <v>341</v>
      </c>
      <c r="B3" s="35" t="s">
        <v>362</v>
      </c>
      <c r="I3" s="5">
        <v>6511413300</v>
      </c>
      <c r="J3" s="9" t="str">
        <f>VLOOKUP(I3,[1]逾期8天以上个人逾期贷款!$P$1:$Q$65536,2,0)</f>
        <v>个人按揭贷款</v>
      </c>
    </row>
    <row r="4" spans="1:10">
      <c r="A4" s="35">
        <v>342</v>
      </c>
      <c r="B4" s="35" t="s">
        <v>362</v>
      </c>
      <c r="I4" s="5">
        <v>6706060400</v>
      </c>
      <c r="J4" s="9" t="s">
        <v>377</v>
      </c>
    </row>
    <row r="5" spans="1:10">
      <c r="A5" s="35">
        <v>343</v>
      </c>
      <c r="B5" s="35" t="s">
        <v>362</v>
      </c>
      <c r="I5" s="5">
        <v>6706060700</v>
      </c>
      <c r="J5" s="9" t="str">
        <f>VLOOKUP(I5,[1]逾期8天以上个人逾期贷款!$P$1:$Q$65536,2,0)</f>
        <v>个人综合授信贷款</v>
      </c>
    </row>
    <row r="6" spans="1:10">
      <c r="A6" s="35">
        <v>344</v>
      </c>
      <c r="B6" s="35" t="s">
        <v>362</v>
      </c>
      <c r="I6" s="5">
        <v>6706060900</v>
      </c>
      <c r="J6" s="9" t="str">
        <f>VLOOKUP(I6,[1]逾期8天以上个人逾期贷款!$P$1:$Q$65536,2,0)</f>
        <v>个人信用贷款</v>
      </c>
    </row>
    <row r="7" spans="1:10">
      <c r="A7" s="36">
        <v>469</v>
      </c>
      <c r="B7" s="36" t="s">
        <v>363</v>
      </c>
      <c r="I7" s="5">
        <v>6706061200</v>
      </c>
      <c r="J7" s="9" t="str">
        <f>VLOOKUP(I7,[1]逾期8天以上个人逾期贷款!$P$1:$Q$65536,2,0)</f>
        <v>汽车贷款</v>
      </c>
    </row>
    <row r="8" spans="1:10">
      <c r="A8" s="36">
        <v>468</v>
      </c>
      <c r="B8" s="36" t="s">
        <v>363</v>
      </c>
    </row>
    <row r="9" spans="1:10">
      <c r="A9" s="36">
        <v>905</v>
      </c>
      <c r="B9" s="36" t="s">
        <v>364</v>
      </c>
    </row>
    <row r="10" spans="1:10">
      <c r="A10" s="36">
        <v>901</v>
      </c>
      <c r="B10" s="36" t="s">
        <v>363</v>
      </c>
    </row>
    <row r="11" spans="1:10">
      <c r="A11" s="36">
        <v>906</v>
      </c>
      <c r="B11" s="36" t="s">
        <v>363</v>
      </c>
    </row>
    <row r="12" spans="1:10">
      <c r="A12" s="36">
        <v>391</v>
      </c>
      <c r="B12" s="36" t="s">
        <v>363</v>
      </c>
    </row>
    <row r="13" spans="1:10">
      <c r="A13" s="36">
        <v>392</v>
      </c>
      <c r="B13" s="36" t="s">
        <v>363</v>
      </c>
    </row>
    <row r="14" spans="1:10">
      <c r="A14" s="36">
        <v>393</v>
      </c>
      <c r="B14" s="36" t="s">
        <v>363</v>
      </c>
    </row>
    <row r="15" spans="1:10">
      <c r="A15" s="37">
        <v>460</v>
      </c>
      <c r="B15" s="37" t="s">
        <v>365</v>
      </c>
    </row>
    <row r="16" spans="1:10">
      <c r="A16" s="37">
        <v>371</v>
      </c>
      <c r="B16" s="37" t="s">
        <v>365</v>
      </c>
    </row>
    <row r="17" spans="1:2">
      <c r="A17" s="37">
        <v>372</v>
      </c>
      <c r="B17" s="37" t="s">
        <v>365</v>
      </c>
    </row>
    <row r="18" spans="1:2">
      <c r="A18" s="37">
        <v>373</v>
      </c>
      <c r="B18" s="37" t="s">
        <v>365</v>
      </c>
    </row>
    <row r="19" spans="1:2">
      <c r="A19" s="38">
        <v>459</v>
      </c>
      <c r="B19" s="38" t="s">
        <v>366</v>
      </c>
    </row>
    <row r="20" spans="1:2">
      <c r="A20" s="38">
        <v>361</v>
      </c>
      <c r="B20" s="38" t="s">
        <v>366</v>
      </c>
    </row>
    <row r="21" spans="1:2">
      <c r="A21" s="38">
        <v>362</v>
      </c>
      <c r="B21" s="38" t="s">
        <v>366</v>
      </c>
    </row>
    <row r="22" spans="1:2">
      <c r="A22" s="38">
        <v>363</v>
      </c>
      <c r="B22" s="38" t="s">
        <v>366</v>
      </c>
    </row>
    <row r="23" spans="1:2">
      <c r="A23" s="39">
        <v>903</v>
      </c>
      <c r="B23" s="39" t="s">
        <v>367</v>
      </c>
    </row>
    <row r="24" spans="1:2">
      <c r="A24" s="39">
        <v>931</v>
      </c>
      <c r="B24" s="39" t="s">
        <v>367</v>
      </c>
    </row>
    <row r="25" spans="1:2">
      <c r="A25" s="39">
        <v>933</v>
      </c>
      <c r="B25" s="39" t="s">
        <v>367</v>
      </c>
    </row>
    <row r="26" spans="1:2">
      <c r="A26" s="39">
        <v>932</v>
      </c>
      <c r="B26" s="39" t="s">
        <v>367</v>
      </c>
    </row>
    <row r="27" spans="1:2">
      <c r="A27" s="40">
        <v>451</v>
      </c>
      <c r="B27" s="40" t="s">
        <v>368</v>
      </c>
    </row>
    <row r="28" spans="1:2">
      <c r="A28" s="40">
        <v>331</v>
      </c>
      <c r="B28" s="40" t="s">
        <v>368</v>
      </c>
    </row>
    <row r="29" spans="1:2">
      <c r="A29" s="41">
        <v>447</v>
      </c>
      <c r="B29" s="41" t="s">
        <v>369</v>
      </c>
    </row>
    <row r="30" spans="1:2">
      <c r="A30" s="41">
        <v>291</v>
      </c>
      <c r="B30" s="41" t="s">
        <v>369</v>
      </c>
    </row>
    <row r="31" spans="1:2">
      <c r="A31" s="42">
        <v>457</v>
      </c>
      <c r="B31" s="42" t="s">
        <v>370</v>
      </c>
    </row>
    <row r="32" spans="1:2">
      <c r="A32" s="42">
        <v>442</v>
      </c>
      <c r="B32" s="42" t="s">
        <v>371</v>
      </c>
    </row>
    <row r="33" spans="1:2">
      <c r="A33" s="43">
        <v>466</v>
      </c>
      <c r="B33" s="43" t="s">
        <v>372</v>
      </c>
    </row>
    <row r="34" spans="1:2">
      <c r="A34" s="43">
        <v>907</v>
      </c>
      <c r="B34" s="43" t="s">
        <v>373</v>
      </c>
    </row>
    <row r="35" spans="1:2">
      <c r="A35" s="44">
        <v>445</v>
      </c>
      <c r="B35" s="44" t="s">
        <v>374</v>
      </c>
    </row>
    <row r="36" spans="1:2">
      <c r="A36" s="44">
        <v>271</v>
      </c>
      <c r="B36" s="44" t="s">
        <v>374</v>
      </c>
    </row>
    <row r="37" spans="1:2">
      <c r="A37" s="38">
        <v>443</v>
      </c>
      <c r="B37" s="38" t="s">
        <v>375</v>
      </c>
    </row>
    <row r="38" spans="1:2">
      <c r="A38" s="45">
        <v>448</v>
      </c>
      <c r="B38" s="45" t="s">
        <v>376</v>
      </c>
    </row>
  </sheetData>
  <sortState ref="I2:J41">
    <sortCondition ref="I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原始</vt:lpstr>
      <vt:lpstr>Sheet3</vt:lpstr>
      <vt:lpstr>Sheet4</vt:lpstr>
    </vt:vector>
  </TitlesOfParts>
  <Company>Bank of China (Hong Kong)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2015-02-17T09:16:24Z</dcterms:created>
  <dcterms:modified xsi:type="dcterms:W3CDTF">2015-02-17T09:30:01Z</dcterms:modified>
</cp:coreProperties>
</file>