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worksheetdrawing2.xml" ContentType="application/vnd.openxmlformats-officedocument.drawing+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uv_radiometer_5" state="visible" r:id="rId3"/>
    <sheet sheetId="2" name="uv_radiometer_3" state="visible" r:id="rId4"/>
  </sheets>
  <definedNames/>
  <calcPr/>
</workbook>
</file>

<file path=xl/sharedStrings.xml><?xml version="1.0" encoding="utf-8"?>
<sst xmlns="http://schemas.openxmlformats.org/spreadsheetml/2006/main">
  <si>
    <t>UV Radiometer experiments with the Acer X1240 projector</t>
  </si>
  <si>
    <t>UV Radiometer experiments with the Acer X1240 projector</t>
  </si>
  <si>
    <t>Tabs indicate firmware revisions for the device.</t>
  </si>
  <si>
    <t>Tabs indicate firmware revisions for the device.</t>
  </si>
  <si>
    <t>Distance (mm)</t>
  </si>
  <si>
    <t>Distance (mm)</t>
  </si>
  <si>
    <t>Average (mW/cm^2)</t>
  </si>
  <si>
    <t>Average (mW/cm^2)</t>
  </si>
  <si>
    <t>St.Dev</t>
  </si>
  <si>
    <t>St.Dev</t>
  </si>
  <si>
    <t>Variance</t>
  </si>
  <si>
    <t>Variance</t>
  </si>
  <si>
    <t>Old Average (mW/cm^2)</t>
  </si>
  <si>
    <t>NOTES:</t>
  </si>
  <si>
    <t>* Distance is distance up from the PDMS layer</t>
  </si>
  <si>
    <t>* took 1:30 min to reach ~8 mW/cm^2</t>
  </si>
  <si>
    <t>* took ~10 min to reach ~10 mW/cm^2</t>
  </si>
  <si>
    <t>Projector reaches 80% of its UV intensity in 1.5 min and 100% in 10 min.</t>
  </si>
  <si>
    <t>NOTES:</t>
  </si>
  <si>
    <t>* Distance is distance up from the PDMS layer. </t>
  </si>
  <si>
    <t>Add ~90mm for distance to the lens.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</si>
</sst>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0.0"/>
      <name val="Arial"/>
    </font>
    <font>
      <b/>
      <sz val="18.0"/>
    </font>
    <font>
      <b/>
    </font>
    <font/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1">
    <xf fillId="0" numFmtId="0" borderId="0" fontId="0"/>
    <xf applyAlignment="1" fillId="0" xfId="0" numFmtId="0" borderId="1" applyFont="1" fontId="1">
      <alignment horizontal="left"/>
    </xf>
    <xf applyAlignment="1" fillId="0" xfId="0" numFmtId="0" borderId="1" applyFont="1" fontId="2">
      <alignment horizontal="center"/>
    </xf>
    <xf applyAlignment="1" fillId="0" xfId="0" numFmtId="0" borderId="1" applyFont="1" fontId="2">
      <alignment horizontal="left"/>
    </xf>
    <xf applyAlignment="1" fillId="0" xfId="0" numFmtId="0" borderId="1" applyFont="1" fontId="3">
      <alignment horizontal="center"/>
    </xf>
    <xf applyAlignment="1" fillId="0" xfId="0" numFmtId="164" borderId="1" applyFont="1" fontId="3" applyNumberFormat="1">
      <alignment horizontal="center"/>
    </xf>
    <xf applyAlignment="1" fillId="0" xfId="0" numFmtId="0" borderId="1" applyFont="1" fontId="2">
      <alignment/>
    </xf>
    <xf applyAlignment="1" fillId="0" xfId="0" numFmtId="2" borderId="1" applyFont="1" fontId="3" applyNumberFormat="1">
      <alignment horizontal="center"/>
    </xf>
    <xf applyAlignment="1" fillId="0" xfId="0" numFmtId="0" borderId="1" applyFont="1" fontId="3">
      <alignment/>
    </xf>
    <xf applyAlignment="1" fillId="0" xfId="0" numFmtId="165" borderId="1" applyFont="1" fontId="3" applyNumberFormat="1">
      <alignment horizontal="center"/>
    </xf>
    <xf applyAlignment="1" fillId="2" xfId="0" numFmtId="0" borderId="1" applyFont="1" fontId="4" applyFill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4"/><Relationship Target="worksheets/sheet2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UV Intensity: Acer X1240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uv_radiometer_3!$B$4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uv_radiometer_3!$A$5:$A$17</c:f>
            </c:strRef>
          </c:cat>
          <c:val>
            <c:numRef>
              <c:f>uv_radiometer_3!$B$5:$B$17</c:f>
            </c:numRef>
          </c:val>
          <c:smooth val="1"/>
        </c:ser>
        <c:ser>
          <c:idx val="1"/>
          <c:order val="1"/>
          <c:tx>
            <c:strRef>
              <c:f>uv_radiometer_3!$C$4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uv_radiometer_3!$A$5:$A$17</c:f>
            </c:strRef>
          </c:cat>
          <c:val>
            <c:numRef>
              <c:f>uv_radiometer_3!$C$5:$C$17</c:f>
            </c:numRef>
          </c:val>
          <c:smooth val="1"/>
        </c:ser>
        <c:ser>
          <c:idx val="2"/>
          <c:order val="2"/>
          <c:tx>
            <c:strRef>
              <c:f>uv_radiometer_3!$D$4</c:f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uv_radiometer_3!$A$5:$A$17</c:f>
            </c:strRef>
          </c:cat>
          <c:val>
            <c:numRef>
              <c:f>uv_radiometer_3!$D$5:$D$17</c:f>
            </c:numRef>
          </c:val>
          <c:smooth val="1"/>
        </c:ser>
        <c:ser>
          <c:idx val="3"/>
          <c:order val="3"/>
          <c:tx>
            <c:strRef>
              <c:f>uv_radiometer_3!$E$4</c:f>
            </c:strRef>
          </c:tx>
          <c:spPr>
            <a:ln w="25400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uv_radiometer_3!$A$5:$A$17</c:f>
            </c:strRef>
          </c:cat>
          <c:val>
            <c:numRef>
              <c:f>uv_radiometer_3!$E$5:$E$17</c:f>
            </c:numRef>
          </c:val>
          <c:smooth val="1"/>
        </c:ser>
        <c:ser>
          <c:idx val="4"/>
          <c:order val="4"/>
          <c:tx>
            <c:strRef>
              <c:f>uv_radiometer_3!$F$4</c:f>
            </c:strRef>
          </c:tx>
          <c:spPr>
            <a:ln w="25400" cmpd="sng">
              <a:solidFill>
                <a:srgbClr val="666666"/>
              </a:solidFill>
            </a:ln>
          </c:spPr>
          <c:marker>
            <c:symbol val="none"/>
          </c:marker>
          <c:cat>
            <c:strRef>
              <c:f>uv_radiometer_3!$A$5:$A$17</c:f>
            </c:strRef>
          </c:cat>
          <c:val>
            <c:numRef>
              <c:f>uv_radiometer_3!$F$5:$F$17</c:f>
            </c:numRef>
          </c:val>
          <c:smooth val="1"/>
        </c:ser>
        <c:ser>
          <c:idx val="5"/>
          <c:order val="5"/>
          <c:tx>
            <c:strRef>
              <c:f>uv_radiometer_3!$G$4</c:f>
            </c:strRef>
          </c:tx>
          <c:spPr>
            <a:ln w="25400" cmpd="sng">
              <a:solidFill>
                <a:srgbClr val="4942CC"/>
              </a:solidFill>
            </a:ln>
          </c:spPr>
          <c:marker>
            <c:symbol val="none"/>
          </c:marker>
          <c:cat>
            <c:strRef>
              <c:f>uv_radiometer_3!$A$5:$A$17</c:f>
            </c:strRef>
          </c:cat>
          <c:val>
            <c:numRef>
              <c:f>uv_radiometer_3!$G$5:$G$17</c:f>
            </c:numRef>
          </c:val>
          <c:smooth val="1"/>
        </c:ser>
        <c:axId val="1599660555"/>
        <c:axId val="749370941"/>
      </c:lineChart>
      <c:catAx>
        <c:axId val="1599660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200" i="1">
                    <a:solidFill>
                      <a:srgbClr val="222222"/>
                    </a:solidFill>
                  </a:defRPr>
                </a:pPr>
                <a:r>
                  <a:t>Distance from Platform (mm)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222222"/>
                </a:solidFill>
              </a:defRPr>
            </a:pPr>
          </a:p>
        </c:txPr>
        <c:crossAx val="749370941"/>
      </c:catAx>
      <c:valAx>
        <c:axId val="749370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99660555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UV Intensity: Acer X1240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uv_radiometer_5!$G$4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684EE">
                    <a:alpha val="60000"/>
                  </a:srgbClr>
                </a:solidFill>
              </a:ln>
            </c:spPr>
            <c:trendlineType val="linear"/>
            <c:dispRSqr val="0"/>
            <c:dispEq val="1"/>
          </c:trendline>
          <c:cat>
            <c:strRef>
              <c:f>uv_radiometer_5!$A$5:$A$11</c:f>
            </c:strRef>
          </c:cat>
          <c:val>
            <c:numRef>
              <c:f>uv_radiometer_5!$G$5:$G$11</c:f>
            </c:numRef>
          </c:val>
          <c:smooth val="1"/>
        </c:ser>
        <c:ser>
          <c:idx val="1"/>
          <c:order val="1"/>
          <c:tx>
            <c:strRef>
              <c:f>uv_radiometer_5!$J$4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uv_radiometer_5!$A$5:$A$11</c:f>
            </c:strRef>
          </c:cat>
          <c:val>
            <c:numRef>
              <c:f>uv_radiometer_5!$J$5:$J$11</c:f>
            </c:numRef>
          </c:val>
          <c:smooth val="1"/>
        </c:ser>
        <c:axId val="1519179522"/>
        <c:axId val="1343912128"/>
      </c:lineChart>
      <c:catAx>
        <c:axId val="15191795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200" i="1">
                    <a:solidFill>
                      <a:srgbClr val="222222"/>
                    </a:solidFill>
                  </a:defRPr>
                </a:pPr>
                <a:r>
                  <a:t>Distance from Platform (mm)</a:t>
                </a:r>
              </a:p>
            </c:rich>
          </c:tx>
          <c:overlay val="0"/>
        </c:title>
        <c:txPr>
          <a:bodyPr/>
          <a:lstStyle/>
          <a:p>
            <a:pPr>
              <a:defRPr sz="1200">
                <a:solidFill>
                  <a:srgbClr val="222222"/>
                </a:solidFill>
              </a:defRPr>
            </a:pPr>
          </a:p>
        </c:txPr>
        <c:crossAx val="1343912128"/>
      </c:catAx>
      <c:valAx>
        <c:axId val="13439121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519179522"/>
      </c:valAx>
    </c:plotArea>
    <c:legend>
      <c:legendPos val="r"/>
      <c:overlay val="0"/>
    </c:legend>
  </c:chart>
</c:chartSpace>
</file>

<file path=xl/drawings/_rels/worksheet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worksheet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3543300" x="4391025"/>
    <xdr:ext cy="3533775" cx="6772275"/>
    <xdr:graphicFrame>
      <xdr:nvGraphicFramePr>
        <xdr:cNvPr id="2" title="Chart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2286000" x="2914650"/>
    <xdr:ext cy="3533775" cx="6772275"/>
    <xdr:graphicFrame>
      <xdr:nvGraphicFramePr>
        <xdr:cNvPr id="1" title="Chart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worksheet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5.86"/>
    <col min="2" customWidth="1" max="2" width="12.14"/>
    <col min="3" customWidth="1" max="3" width="12.43"/>
    <col min="4" customWidth="1" max="4" width="12.29"/>
    <col min="5" customWidth="1" max="5" width="12.43"/>
    <col min="6" customWidth="1" max="6" width="12.14"/>
    <col min="7" customWidth="1" max="7" width="23.71"/>
  </cols>
  <sheetData>
    <row r="1">
      <c t="s" s="1" r="A1">
        <v>1</v>
      </c>
      <c s="2" r="B1"/>
      <c s="2" r="C1"/>
      <c s="2" r="D1"/>
      <c s="2" r="E1"/>
      <c s="2" r="F1"/>
      <c s="2" r="G1"/>
    </row>
    <row r="2">
      <c t="s" s="3" r="A2">
        <v>2</v>
      </c>
      <c s="2" r="B2"/>
      <c s="2" r="C2"/>
      <c s="2" r="D2"/>
      <c s="2" r="E2"/>
      <c s="2" r="F2"/>
      <c s="2" r="G2"/>
    </row>
    <row r="3">
      <c s="2" r="A3"/>
      <c s="2" r="B3"/>
      <c s="2" r="C3"/>
      <c s="2" r="D3"/>
      <c s="2" r="E3"/>
      <c s="2" r="F3"/>
      <c s="2" r="G3"/>
    </row>
    <row r="4">
      <c t="s" s="2" r="A4">
        <v>4</v>
      </c>
      <c s="2" r="B4">
        <v>1.0</v>
      </c>
      <c s="2" r="C4">
        <v>2.0</v>
      </c>
      <c s="2" r="D4">
        <v>3.0</v>
      </c>
      <c s="2" r="E4">
        <v>4.0</v>
      </c>
      <c s="2" r="F4">
        <v>5.0</v>
      </c>
      <c t="s" s="2" r="G4">
        <v>6</v>
      </c>
      <c t="s" s="2" r="H4">
        <v>8</v>
      </c>
      <c t="s" s="2" r="I4">
        <v>10</v>
      </c>
    </row>
    <row r="5">
      <c s="4" r="A5">
        <v>0.0</v>
      </c>
      <c s="4" r="B5"/>
      <c s="4" r="C5"/>
      <c s="4" r="D5"/>
      <c s="4" r="E5"/>
      <c s="4" r="F5"/>
      <c s="4" r="G5">
        <v>9.9</v>
      </c>
      <c t="str" r="H5">
        <f>stdev(B5:F5)</f>
        <v>#DIV/0!</v>
      </c>
      <c t="str" r="I5">
        <f>VAR(B5:F5)</f>
        <v>#DIV/0!</v>
      </c>
    </row>
    <row r="6">
      <c s="4" r="A6">
        <v>10.0</v>
      </c>
      <c s="4" r="B6"/>
      <c s="4" r="C6"/>
      <c s="4" r="D6"/>
      <c s="4" r="E6"/>
      <c s="4" r="F6"/>
      <c s="4" r="G6">
        <v>8.8</v>
      </c>
    </row>
    <row r="7">
      <c s="4" r="A7">
        <v>20.0</v>
      </c>
      <c s="4" r="B7"/>
      <c s="4" r="C7"/>
      <c s="4" r="D7"/>
      <c s="4" r="E7"/>
      <c s="4" r="F7"/>
      <c s="4" r="G7">
        <v>7.9</v>
      </c>
    </row>
    <row r="8">
      <c s="4" r="A8">
        <v>30.0</v>
      </c>
      <c s="4" r="B8"/>
      <c s="4" r="C8"/>
      <c s="4" r="D8"/>
      <c s="4" r="E8"/>
      <c s="4" r="F8"/>
      <c s="4" r="G8">
        <v>7.1</v>
      </c>
    </row>
    <row r="9">
      <c s="4" r="A9">
        <v>40.0</v>
      </c>
      <c s="4" r="B9"/>
      <c s="4" r="C9"/>
      <c s="4" r="D9"/>
      <c s="4" r="E9"/>
      <c s="4" r="F9"/>
      <c s="4" r="G9">
        <v>6.3</v>
      </c>
    </row>
    <row r="10">
      <c s="4" r="A10">
        <v>50.0</v>
      </c>
      <c s="4" r="B10"/>
      <c s="4" r="C10"/>
      <c s="4" r="D10"/>
      <c s="4" r="E10"/>
      <c s="4" r="F10"/>
      <c s="4" r="G10">
        <v>5.8</v>
      </c>
    </row>
    <row r="11">
      <c s="4" r="A11">
        <v>60.0</v>
      </c>
      <c s="4" r="B11"/>
      <c s="4" r="C11"/>
      <c s="4" r="D11"/>
      <c s="4" r="E11"/>
      <c s="4" r="F11"/>
      <c s="4" r="G11">
        <v>5.1</v>
      </c>
    </row>
    <row r="12">
      <c s="4" r="A12">
        <v>70.0</v>
      </c>
      <c s="4" r="B12"/>
      <c s="4" r="C12"/>
      <c s="4" r="D12"/>
      <c s="4" r="E12"/>
      <c s="4" r="F12"/>
      <c s="4" r="G12">
        <v>4.6</v>
      </c>
    </row>
    <row r="13">
      <c s="4" r="A13">
        <v>80.0</v>
      </c>
      <c s="4" r="B13"/>
      <c s="4" r="C13"/>
      <c s="4" r="D13"/>
      <c s="4" r="E13"/>
      <c s="4" r="F13"/>
      <c s="4" r="G13">
        <v>4.3</v>
      </c>
    </row>
    <row r="14">
      <c s="4" r="A14">
        <v>90.0</v>
      </c>
      <c s="4" r="B14"/>
      <c s="4" r="C14"/>
      <c s="4" r="D14"/>
      <c s="4" r="E14"/>
      <c s="4" r="F14"/>
      <c s="4" r="G14">
        <v>3.8</v>
      </c>
    </row>
    <row r="15">
      <c s="4" r="A15">
        <v>100.0</v>
      </c>
      <c s="4" r="B15"/>
      <c s="4" r="C15"/>
      <c s="4" r="D15"/>
      <c s="4" r="E15"/>
      <c s="4" r="F15"/>
      <c s="4" r="G15">
        <v>3.5</v>
      </c>
    </row>
    <row r="16">
      <c s="4" r="A16">
        <v>110.0</v>
      </c>
      <c s="4" r="B16"/>
      <c s="4" r="C16"/>
      <c s="4" r="D16"/>
      <c s="4" r="E16"/>
      <c s="4" r="F16"/>
      <c s="4" r="G16">
        <v>3.2</v>
      </c>
    </row>
    <row r="17">
      <c s="4" r="A17">
        <v>120.0</v>
      </c>
      <c s="4" r="B17"/>
      <c s="4" r="C17"/>
      <c s="4" r="D17"/>
      <c s="4" r="E17"/>
      <c s="4" r="F17"/>
      <c s="4" r="G17">
        <v>3.1</v>
      </c>
    </row>
    <row r="19">
      <c t="s" s="6" r="A19">
        <v>13</v>
      </c>
    </row>
    <row r="20">
      <c t="s" s="8" r="A20">
        <v>14</v>
      </c>
    </row>
    <row r="21">
      <c t="s" s="8" r="A21">
        <v>15</v>
      </c>
    </row>
    <row r="22">
      <c t="s" s="8" r="A22">
        <v>16</v>
      </c>
    </row>
    <row r="23">
      <c s="6" r="A23"/>
    </row>
    <row r="24">
      <c t="s" s="6" r="A24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5.86"/>
    <col min="2" customWidth="1" max="2" width="14.57"/>
    <col min="3" customWidth="1" max="5" width="12.57"/>
    <col min="6" customWidth="1" max="6" width="12.29"/>
    <col min="7" customWidth="1" max="7" width="23.71"/>
    <col min="8" customWidth="1" max="8" width="11.14"/>
    <col min="9" customWidth="1" max="9" width="11.71"/>
    <col min="10" customWidth="1" max="10" width="23.71"/>
  </cols>
  <sheetData>
    <row r="1">
      <c t="s" s="1" r="A1">
        <v>0</v>
      </c>
      <c s="2" r="B1"/>
      <c s="2" r="C1"/>
      <c s="2" r="D1"/>
      <c s="2" r="E1"/>
      <c s="2" r="F1"/>
      <c s="2" r="G1"/>
      <c s="2" r="H1"/>
      <c s="2" r="I1"/>
      <c s="2" r="J1"/>
    </row>
    <row r="2">
      <c t="s" s="3" r="A2">
        <v>3</v>
      </c>
      <c s="2" r="B2"/>
      <c s="2" r="C2"/>
      <c s="2" r="D2"/>
      <c s="2" r="E2"/>
      <c s="2" r="F2"/>
      <c s="2" r="G2"/>
      <c s="2" r="H2"/>
      <c s="2" r="I2"/>
      <c s="2" r="J2"/>
    </row>
    <row r="3">
      <c s="2" r="A3"/>
      <c s="2" r="B3"/>
      <c s="2" r="C3"/>
      <c s="2" r="D3"/>
      <c s="2" r="E3"/>
      <c s="2" r="F3"/>
      <c s="2" r="G3"/>
      <c s="2" r="H3"/>
      <c s="2" r="I3"/>
      <c s="2" r="J3"/>
    </row>
    <row r="4">
      <c t="s" s="2" r="A4">
        <v>5</v>
      </c>
      <c s="2" r="B4">
        <v>1.0</v>
      </c>
      <c s="2" r="C4">
        <v>2.0</v>
      </c>
      <c s="2" r="D4">
        <v>3.0</v>
      </c>
      <c s="2" r="E4">
        <v>4.0</v>
      </c>
      <c s="2" r="F4">
        <v>5.0</v>
      </c>
      <c t="s" s="2" r="G4">
        <v>7</v>
      </c>
      <c t="s" s="2" r="H4">
        <v>9</v>
      </c>
      <c t="s" s="2" r="I4">
        <v>11</v>
      </c>
      <c t="s" s="2" r="J4">
        <v>12</v>
      </c>
    </row>
    <row r="5">
      <c s="4" r="A5">
        <v>0.0</v>
      </c>
      <c s="4" r="B5">
        <v>9.7</v>
      </c>
      <c s="4" r="C5">
        <v>9.7</v>
      </c>
      <c s="4" r="D5">
        <v>9.7</v>
      </c>
      <c s="4" r="E5">
        <v>9.7</v>
      </c>
      <c s="4" r="F5">
        <v>9.7</v>
      </c>
      <c t="str" s="5" r="G5">
        <f ref="G5:G11" t="shared" si="1">average(B5:F5)</f>
        <v>9.7</v>
      </c>
      <c t="str" s="7" r="H5">
        <f ref="H5:H11" t="shared" si="2">STDEV(B5:F5)</f>
        <v>0.00</v>
      </c>
      <c t="str" s="9" r="I5">
        <f ref="I5:I11" t="shared" si="3">VAR(B5:F5)</f>
        <v>0.000</v>
      </c>
      <c t="str" s="4" r="J5">
        <f>9.7*5/5</f>
        <v>9.7</v>
      </c>
    </row>
    <row r="6">
      <c s="4" r="A6">
        <v>20.0</v>
      </c>
      <c s="4" r="B6">
        <v>8.5</v>
      </c>
      <c s="4" r="C6">
        <v>8.4</v>
      </c>
      <c s="4" r="D6">
        <v>8.4</v>
      </c>
      <c s="4" r="E6">
        <v>8.5</v>
      </c>
      <c s="4" r="F6">
        <v>8.5</v>
      </c>
      <c t="str" s="5" r="G6">
        <f t="shared" si="1"/>
        <v>8.5</v>
      </c>
      <c t="str" s="7" r="H6">
        <f t="shared" si="2"/>
        <v>0.05</v>
      </c>
      <c t="str" s="9" r="I6">
        <f t="shared" si="3"/>
        <v>0.003</v>
      </c>
      <c s="4" r="J6">
        <v>7.9</v>
      </c>
    </row>
    <row r="7">
      <c s="4" r="A7">
        <v>40.0</v>
      </c>
      <c s="4" r="B7">
        <v>6.5</v>
      </c>
      <c s="4" r="C7">
        <v>6.5</v>
      </c>
      <c s="4" r="D7">
        <v>6.5</v>
      </c>
      <c s="4" r="E7">
        <v>6.5</v>
      </c>
      <c s="4" r="F7">
        <v>6.6</v>
      </c>
      <c t="str" s="5" r="G7">
        <f t="shared" si="1"/>
        <v>6.5</v>
      </c>
      <c t="str" s="7" r="H7">
        <f t="shared" si="2"/>
        <v>0.04</v>
      </c>
      <c t="str" s="9" r="I7">
        <f t="shared" si="3"/>
        <v>0.002</v>
      </c>
      <c s="4" r="J7">
        <v>6.3</v>
      </c>
    </row>
    <row r="8">
      <c s="4" r="A8">
        <v>60.0</v>
      </c>
      <c s="4" r="B8">
        <v>5.2</v>
      </c>
      <c s="4" r="C8">
        <v>4.9</v>
      </c>
      <c s="4" r="D8">
        <v>5.2</v>
      </c>
      <c s="4" r="E8">
        <v>5.0</v>
      </c>
      <c s="4" r="F8">
        <v>5.2</v>
      </c>
      <c t="str" s="5" r="G8">
        <f t="shared" si="1"/>
        <v>5.1</v>
      </c>
      <c t="str" s="7" r="H8">
        <f t="shared" si="2"/>
        <v>0.14</v>
      </c>
      <c t="str" s="9" r="I8">
        <f t="shared" si="3"/>
        <v>0.020</v>
      </c>
      <c s="4" r="J8">
        <v>5.1</v>
      </c>
    </row>
    <row r="9">
      <c s="4" r="A9">
        <v>80.0</v>
      </c>
      <c s="4" r="B9">
        <v>4.1</v>
      </c>
      <c s="4" r="C9">
        <v>4.1</v>
      </c>
      <c s="4" r="D9">
        <v>4.2</v>
      </c>
      <c s="4" r="E9">
        <v>4.1</v>
      </c>
      <c s="4" r="F9">
        <v>4.1</v>
      </c>
      <c t="str" s="5" r="G9">
        <f t="shared" si="1"/>
        <v>4.1</v>
      </c>
      <c t="str" s="7" r="H9">
        <f t="shared" si="2"/>
        <v>0.04</v>
      </c>
      <c t="str" s="9" r="I9">
        <f t="shared" si="3"/>
        <v>0.002</v>
      </c>
      <c s="4" r="J9">
        <v>4.3</v>
      </c>
    </row>
    <row r="10">
      <c s="4" r="A10">
        <v>100.0</v>
      </c>
      <c s="4" r="B10">
        <v>3.4</v>
      </c>
      <c s="4" r="C10">
        <v>3.4</v>
      </c>
      <c s="4" r="D10">
        <v>3.4</v>
      </c>
      <c s="4" r="E10">
        <v>3.4</v>
      </c>
      <c s="4" r="F10">
        <v>3.4</v>
      </c>
      <c t="str" s="5" r="G10">
        <f t="shared" si="1"/>
        <v>3.4</v>
      </c>
      <c t="str" s="7" r="H10">
        <f t="shared" si="2"/>
        <v>0.00</v>
      </c>
      <c t="str" s="9" r="I10">
        <f t="shared" si="3"/>
        <v>0.000</v>
      </c>
      <c s="4" r="J10">
        <v>3.5</v>
      </c>
    </row>
    <row r="11">
      <c s="4" r="A11">
        <v>110.0</v>
      </c>
      <c s="4" r="B11">
        <v>3.1</v>
      </c>
      <c s="4" r="C11">
        <v>3.1</v>
      </c>
      <c s="4" r="D11">
        <v>3.0</v>
      </c>
      <c s="4" r="E11">
        <v>3.1</v>
      </c>
      <c s="4" r="F11">
        <v>3.1</v>
      </c>
      <c t="str" s="5" r="G11">
        <f t="shared" si="1"/>
        <v>3.1</v>
      </c>
      <c t="str" s="7" r="H11">
        <f t="shared" si="2"/>
        <v>0.04</v>
      </c>
      <c t="str" s="9" r="I11">
        <f t="shared" si="3"/>
        <v>0.002</v>
      </c>
      <c s="4" r="J11">
        <v>3.2</v>
      </c>
    </row>
    <row r="12">
      <c s="4" r="A12"/>
      <c s="4" r="B12"/>
      <c s="4" r="C12"/>
      <c s="4" r="D12"/>
      <c s="4" r="E12"/>
      <c s="4" r="F12"/>
      <c s="4" r="G12"/>
      <c s="4" r="H12"/>
      <c s="4" r="I12"/>
      <c s="4" r="J12"/>
    </row>
    <row r="14">
      <c t="s" s="6" r="A14">
        <v>18</v>
      </c>
    </row>
    <row r="15">
      <c t="s" s="8" r="A15">
        <v>19</v>
      </c>
    </row>
    <row r="16">
      <c t="s" s="10" r="A16">
        <v>20</v>
      </c>
    </row>
    <row r="17">
      <c s="8" r="A17"/>
    </row>
    <row r="18">
      <c s="6" r="A18"/>
    </row>
    <row r="19">
      <c s="6" r="A19"/>
    </row>
  </sheetData>
  <drawing r:id="rId1"/>
</worksheet>
</file>