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sgreyna\Documents\VisualizationClass\"/>
    </mc:Choice>
  </mc:AlternateContent>
  <bookViews>
    <workbookView xWindow="0" yWindow="0" windowWidth="11630" windowHeight="1680" tabRatio="824"/>
  </bookViews>
  <sheets>
    <sheet name="Data" sheetId="1" r:id="rId1"/>
    <sheet name="PivotNChart1" sheetId="2" r:id="rId2"/>
    <sheet name="PivotNChart2" sheetId="3" r:id="rId3"/>
    <sheet name="PivotNChart3" sheetId="4" r:id="rId4"/>
    <sheet name="Report" sheetId="5" r:id="rId5"/>
    <sheet name="Bonus" sheetId="7" r:id="rId6"/>
  </sheets>
  <definedNames>
    <definedName name="_xlnm._FilterDatabase" localSheetId="0" hidden="1">Data!$A$1:$T$4115</definedName>
    <definedName name="_xlnm._FilterDatabase" localSheetId="1" hidden="1">PivotNChart1!$G$6:$H$47</definedName>
  </definedNames>
  <calcPr calcId="162913"/>
  <pivotCaches>
    <pivotCache cacheId="18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7" l="1"/>
  <c r="D4" i="7"/>
  <c r="C5" i="7"/>
  <c r="D5" i="7"/>
  <c r="C6" i="7"/>
  <c r="D6" i="7"/>
  <c r="C7" i="7"/>
  <c r="D7" i="7"/>
  <c r="C8" i="7"/>
  <c r="D8" i="7"/>
  <c r="C9" i="7"/>
  <c r="D9" i="7"/>
  <c r="C10" i="7"/>
  <c r="D10" i="7"/>
  <c r="C11" i="7"/>
  <c r="D11" i="7"/>
  <c r="C12" i="7"/>
  <c r="D12" i="7"/>
  <c r="C13" i="7"/>
  <c r="D13" i="7"/>
  <c r="B13" i="7"/>
  <c r="B12" i="7"/>
  <c r="B11" i="7"/>
  <c r="B10" i="7"/>
  <c r="B9" i="7"/>
  <c r="B8" i="7"/>
  <c r="B7" i="7"/>
  <c r="B6" i="7"/>
  <c r="B5" i="7"/>
  <c r="B4" i="7"/>
  <c r="C14" i="7"/>
  <c r="D14" i="7"/>
  <c r="B14" i="7"/>
  <c r="D3" i="7"/>
  <c r="C3" i="7"/>
  <c r="B3" i="7"/>
  <c r="E9" i="7" l="1"/>
  <c r="E10" i="7"/>
  <c r="G10" i="7" s="1"/>
  <c r="E8" i="7"/>
  <c r="G8" i="7" s="1"/>
  <c r="E13" i="7"/>
  <c r="E12" i="7"/>
  <c r="H10" i="7"/>
  <c r="E6" i="7"/>
  <c r="H6" i="7" s="1"/>
  <c r="E5" i="7"/>
  <c r="H5" i="7" s="1"/>
  <c r="E4" i="7"/>
  <c r="H4" i="7" s="1"/>
  <c r="H12" i="7"/>
  <c r="G12" i="7"/>
  <c r="H13" i="7"/>
  <c r="H9" i="7"/>
  <c r="G13" i="7"/>
  <c r="G9" i="7"/>
  <c r="E3" i="7"/>
  <c r="E11" i="7"/>
  <c r="H11" i="7" s="1"/>
  <c r="E7" i="7"/>
  <c r="F7" i="7" s="1"/>
  <c r="F10" i="7"/>
  <c r="F6" i="7"/>
  <c r="E14" i="7"/>
  <c r="G14" i="7" s="1"/>
  <c r="F13" i="7"/>
  <c r="F9" i="7"/>
  <c r="F12" i="7"/>
  <c r="F8" i="7"/>
  <c r="P3" i="1"/>
  <c r="Q3" i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Q2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14" i="7" l="1"/>
  <c r="H8" i="7"/>
  <c r="G6" i="7"/>
  <c r="H3" i="7"/>
  <c r="F3" i="7"/>
  <c r="G3" i="7"/>
  <c r="F11" i="7"/>
  <c r="F5" i="7"/>
  <c r="G5" i="7"/>
  <c r="F4" i="7"/>
  <c r="G4" i="7"/>
  <c r="G7" i="7"/>
  <c r="H7" i="7"/>
  <c r="F14" i="7"/>
  <c r="G11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<sst xmlns="http://schemas.openxmlformats.org/spreadsheetml/2006/main" count="24840" uniqueCount="8414">
  <si>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</si>
  <si>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</si>
  <si>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</si>
  <si>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</si>
  <si>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</si>
  <si>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</si>
  <si>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</si>
  <si>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</si>
  <si>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</si>
  <si>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</si>
  <si>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</si>
  <si>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</si>
  <si>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</si>
  <si>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</si>
  <si>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</si>
  <si>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</si>
  <si>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</si>
  <si>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</si>
  <si>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</si>
  <si>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</si>
  <si>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</si>
  <si>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</si>
  <si>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</si>
  <si>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</si>
  <si>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</si>
  <si>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</si>
  <si>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</si>
  <si>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</si>
  <si>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</si>
  <si>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</si>
  <si>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</si>
  <si>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</si>
  <si>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</si>
  <si>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</si>
  <si>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</si>
  <si>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</si>
  <si>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</si>
  <si>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</si>
  <si>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</si>
  <si>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</si>
  <si>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</si>
  <si>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</si>
  <si>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</si>
  <si>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</si>
  <si>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</si>
  <si>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</si>
  <si>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</si>
  <si>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</si>
  <si>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</si>
  <si>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</si>
  <si>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</si>
  <si>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</si>
  <si>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</si>
  <si>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</si>
  <si>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</si>
  <si>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</si>
  <si>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</si>
  <si>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</si>
  <si>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</si>
  <si>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</si>
  <si>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</si>
  <si>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</si>
  <si>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</si>
  <si>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</si>
  <si>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</si>
  <si>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</si>
  <si>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</si>
  <si>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</si>
  <si>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</si>
  <si>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</si>
  <si>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</si>
  <si>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</si>
  <si>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</si>
  <si>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</si>
  <si>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</si>
  <si>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</si>
  <si>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</si>
  <si>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</si>
  <si>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</si>
  <si>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</si>
  <si>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</si>
  <si>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</si>
  <si>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</si>
  <si>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</si>
  <si>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</si>
  <si>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</si>
  <si>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</si>
  <si>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</si>
  <si>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</si>
  <si>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</si>
  <si>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</si>
  <si>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</si>
  <si>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</si>
  <si>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</si>
  <si>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</si>
  <si>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</si>
  <si>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</si>
  <si>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</si>
  <si>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</si>
  <si>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</si>
  <si>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</si>
  <si>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</si>
  <si>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</si>
  <si>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</si>
  <si>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</si>
  <si>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</si>
  <si>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</si>
  <si>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</si>
  <si>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</si>
  <si>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</si>
  <si>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</si>
  <si>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</si>
  <si>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</si>
  <si>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</si>
  <si>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</si>
  <si>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</si>
  <si>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</si>
  <si>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</si>
  <si>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</si>
  <si>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</si>
  <si>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</si>
  <si>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</si>
  <si>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</si>
  <si>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</si>
  <si>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</si>
  <si>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</si>
  <si>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</si>
  <si>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</si>
  <si>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</si>
  <si>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</si>
  <si>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</si>
  <si>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</si>
  <si>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</si>
  <si>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</si>
  <si>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</si>
  <si>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</si>
  <si>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</si>
  <si>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</si>
  <si>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</si>
  <si>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</si>
  <si>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</si>
  <si>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</si>
  <si>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</si>
  <si>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</si>
  <si>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</si>
  <si>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</si>
  <si>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</si>
  <si>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</si>
  <si>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</si>
  <si>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</si>
  <si>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</si>
  <si>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</si>
  <si>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</si>
  <si>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</si>
  <si>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</si>
  <si>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</si>
  <si>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</si>
  <si>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</si>
  <si>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</si>
  <si>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</si>
  <si>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</si>
  <si>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</si>
  <si>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</si>
  <si>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</si>
  <si>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</si>
  <si>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</si>
  <si>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</si>
  <si>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</si>
  <si>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</si>
  <si>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</si>
  <si>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</si>
  <si>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</si>
  <si>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</si>
  <si>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</si>
  <si>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</si>
  <si>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</si>
  <si>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</si>
  <si>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</si>
  <si>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</si>
  <si>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</si>
  <si>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</si>
  <si>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</si>
  <si>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</si>
  <si>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</si>
  <si>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</si>
  <si>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</si>
  <si>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</si>
  <si>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</si>
  <si>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</si>
  <si>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</si>
  <si>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</si>
  <si>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</si>
  <si>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</si>
  <si>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</si>
  <si>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</si>
  <si>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</si>
  <si>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</si>
  <si>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</si>
  <si>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</si>
  <si>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</si>
  <si>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</si>
  <si>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</si>
  <si>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</si>
  <si>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</si>
  <si>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</si>
  <si>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</si>
  <si>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</si>
  <si>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</si>
  <si>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</si>
  <si>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</si>
  <si>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</si>
  <si>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</si>
  <si>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</si>
  <si>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</si>
  <si>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</si>
  <si>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</si>
  <si>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</si>
  <si>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</si>
  <si>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</si>
  <si>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</si>
  <si>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</si>
  <si>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</si>
  <si>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</si>
  <si>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</si>
  <si>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</si>
  <si>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</si>
  <si>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</si>
  <si>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</si>
  <si>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</si>
  <si>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</si>
  <si>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</si>
  <si>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</si>
  <si>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</si>
  <si>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</si>
  <si>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</si>
  <si>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</si>
  <si>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</si>
  <si>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</si>
  <si>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</si>
  <si>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</si>
  <si>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</si>
  <si>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</si>
  <si>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</si>
  <si>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</si>
  <si>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</si>
  <si>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</si>
  <si>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</si>
  <si>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</si>
  <si>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</si>
  <si>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</si>
  <si>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</si>
  <si>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</si>
  <si>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</si>
  <si>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</si>
  <si>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</si>
  <si>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</si>
  <si>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</si>
  <si>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</si>
  <si>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</si>
  <si>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</si>
  <si>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</si>
  <si>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</si>
  <si>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</si>
  <si>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</si>
  <si>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</si>
  <si>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</si>
  <si>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</si>
  <si>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</si>
  <si>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</si>
  <si>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</si>
  <si>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</si>
  <si>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</si>
  <si>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</si>
  <si>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</si>
  <si>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</si>
  <si>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</si>
  <si>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</si>
  <si>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</si>
  <si>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</si>
  <si>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</si>
  <si>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</si>
  <si>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</si>
  <si>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</si>
  <si>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</si>
  <si>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</si>
  <si>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</si>
  <si>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</si>
  <si>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</si>
  <si>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</si>
  <si>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</si>
  <si>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</si>
  <si>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</si>
  <si>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</si>
  <si>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</si>
  <si>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</si>
  <si>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</si>
  <si>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</si>
  <si>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</si>
  <si>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</si>
  <si>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</si>
  <si>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</si>
  <si>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</si>
  <si>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</si>
  <si>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</si>
  <si>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</si>
  <si>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</si>
  <si>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</si>
  <si>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</si>
  <si>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</si>
  <si>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</si>
  <si>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</si>
  <si>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</si>
  <si>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</si>
  <si>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</si>
  <si>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</si>
  <si>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</si>
  <si>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</si>
  <si>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</si>
  <si>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</si>
  <si>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</si>
  <si>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</si>
  <si>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</si>
  <si>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</si>
  <si>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</si>
  <si>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</si>
  <si>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</si>
  <si>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</si>
  <si>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</si>
  <si>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</si>
  <si>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</si>
  <si>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</si>
  <si>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</si>
  <si>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</si>
  <si>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</si>
  <si>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</si>
  <si>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</si>
  <si>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</si>
  <si>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</si>
  <si>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</si>
  <si>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</si>
  <si>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</si>
  <si>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</si>
  <si>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</si>
  <si>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</si>
  <si>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</si>
  <si>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</si>
  <si>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</si>
  <si>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</si>
  <si>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</si>
  <si>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</si>
  <si>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</si>
  <si>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</si>
  <si>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</si>
  <si>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</si>
  <si>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</si>
  <si>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</si>
  <si>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</si>
  <si>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</si>
  <si>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</si>
  <si>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</si>
  <si>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</si>
  <si>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</si>
  <si>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</si>
  <si>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</si>
  <si>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</si>
  <si>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</si>
  <si>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</si>
  <si>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</si>
  <si>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</si>
  <si>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</si>
  <si>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</si>
  <si>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</si>
  <si>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</si>
  <si>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</si>
  <si>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</si>
  <si>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</si>
  <si>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</si>
  <si>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</si>
  <si>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</si>
  <si>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</si>
  <si>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</si>
  <si>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</si>
  <si>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</si>
  <si>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</si>
  <si>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</si>
  <si>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</si>
  <si>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</si>
  <si>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</si>
  <si>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</si>
  <si>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</si>
  <si>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</si>
  <si>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</si>
  <si>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</si>
  <si>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</si>
  <si>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</si>
  <si>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</si>
  <si>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</si>
  <si>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</si>
  <si>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</si>
  <si>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</si>
  <si>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</si>
  <si>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</si>
  <si>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</si>
  <si>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</si>
  <si>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</si>
  <si>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</si>
  <si>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</si>
  <si>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</si>
  <si>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</si>
  <si>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</si>
  <si>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</si>
  <si>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</si>
  <si>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</si>
  <si>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</si>
  <si>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</si>
  <si>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</si>
  <si>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</si>
  <si>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</si>
  <si>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</si>
  <si>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</si>
  <si>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</si>
  <si>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</si>
  <si>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</si>
  <si>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</si>
  <si>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</si>
  <si>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</si>
  <si>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</si>
  <si>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</si>
  <si>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</si>
  <si>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</si>
  <si>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</si>
  <si>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</si>
  <si>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</si>
  <si>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</si>
  <si>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</si>
  <si>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</si>
  <si>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</si>
  <si>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</si>
  <si>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</si>
  <si>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</si>
  <si>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</si>
  <si>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</si>
  <si>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</si>
  <si>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</si>
  <si>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</si>
  <si>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</si>
  <si>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</si>
  <si>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</si>
  <si>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</si>
  <si>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</si>
  <si>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</si>
  <si>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</si>
  <si>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</si>
  <si>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</si>
  <si>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</si>
  <si>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</si>
  <si>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</si>
  <si>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</si>
  <si>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</si>
  <si>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</si>
  <si>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</si>
  <si>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</si>
  <si>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</si>
  <si>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</si>
  <si>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</si>
  <si>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</si>
  <si>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</si>
  <si>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</si>
  <si>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</si>
  <si>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</si>
  <si>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</si>
  <si>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</si>
  <si>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</si>
  <si>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</si>
  <si>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</si>
  <si>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</si>
  <si>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</si>
  <si>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</si>
  <si>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</si>
  <si>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</si>
  <si>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</si>
  <si>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</si>
  <si>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</si>
  <si>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</si>
  <si>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</si>
  <si>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</si>
  <si>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</si>
  <si>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</si>
  <si>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</si>
  <si>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</si>
  <si>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</si>
  <si>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</si>
  <si>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</si>
  <si>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</si>
  <si>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</si>
  <si>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</si>
  <si>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</si>
  <si>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</si>
  <si>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</si>
  <si>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</si>
  <si>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</si>
  <si>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</si>
  <si>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</si>
  <si>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</si>
  <si>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</si>
  <si>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</si>
  <si>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</si>
  <si>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</si>
  <si>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</si>
  <si>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</si>
  <si>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</si>
  <si>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</si>
  <si>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</si>
  <si>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</si>
  <si>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</si>
  <si>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</si>
  <si>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</si>
  <si>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</si>
  <si>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</si>
  <si>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</si>
  <si>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</si>
  <si>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</si>
  <si>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</si>
  <si>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</si>
  <si>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</si>
  <si>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</si>
  <si>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</si>
  <si>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</si>
  <si>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</si>
  <si>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</si>
  <si>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</si>
  <si>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</si>
  <si>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</si>
  <si>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</si>
  <si>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</si>
  <si>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</si>
  <si>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</si>
  <si>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</si>
  <si>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</si>
  <si>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</si>
  <si>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</si>
  <si>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</si>
  <si>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</si>
  <si>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</si>
  <si>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</si>
  <si>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</si>
  <si>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</si>
  <si>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</si>
  <si>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</si>
  <si>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</si>
  <si>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</si>
  <si>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</si>
  <si>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</si>
  <si>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</si>
  <si>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</si>
  <si>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</si>
  <si>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</si>
  <si>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</si>
  <si>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</si>
  <si>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</si>
  <si>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</si>
  <si>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</si>
  <si>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</si>
  <si>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</si>
  <si>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</si>
  <si>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</si>
  <si>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</si>
  <si>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</si>
  <si>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</si>
  <si>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</si>
  <si>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</si>
  <si>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</si>
  <si>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</si>
  <si>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</si>
  <si>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</si>
  <si>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</si>
  <si>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</si>
  <si>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</si>
  <si>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</si>
  <si>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</si>
  <si>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</si>
  <si>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</si>
  <si>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</si>
  <si>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</si>
  <si>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</si>
  <si>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</si>
  <si>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</si>
  <si>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</si>
  <si>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</si>
  <si>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</si>
  <si>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</si>
  <si>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</si>
  <si>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</si>
  <si>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</si>
  <si>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</si>
  <si>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</si>
  <si>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</si>
  <si>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</si>
  <si>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</si>
  <si>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</si>
  <si>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</si>
  <si>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</si>
  <si>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</si>
  <si>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</si>
  <si>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</si>
  <si>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</si>
  <si>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</si>
  <si>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</si>
  <si>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</si>
  <si>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</si>
  <si>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</si>
  <si>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</si>
  <si>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</si>
  <si>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</si>
  <si>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</si>
  <si>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</si>
  <si>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</si>
  <si>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</si>
  <si>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</si>
  <si>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</si>
  <si>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</si>
  <si>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</si>
  <si>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</si>
  <si>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</si>
  <si>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</si>
  <si>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</si>
  <si>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</si>
  <si>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</si>
  <si>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</si>
  <si>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</si>
  <si>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</si>
  <si>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</si>
  <si>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</si>
  <si>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</si>
  <si>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</si>
  <si>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</si>
  <si>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</si>
  <si>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</si>
  <si>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</si>
  <si>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</si>
  <si>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</si>
  <si>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</si>
  <si>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</si>
  <si>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</si>
  <si>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</si>
  <si>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</si>
  <si>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</si>
  <si>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</si>
  <si>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</si>
  <si>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</si>
  <si>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</si>
  <si>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</si>
  <si>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</si>
  <si>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</si>
  <si>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</si>
  <si>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</si>
  <si>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</si>
  <si>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</si>
  <si>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</si>
  <si>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</si>
  <si>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</si>
  <si>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</si>
  <si>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</si>
  <si>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</si>
  <si>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</si>
  <si>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</si>
  <si>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</si>
  <si>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</si>
  <si>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</si>
  <si>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</si>
  <si>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</si>
  <si>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</si>
  <si>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</si>
  <si>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</si>
  <si>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</si>
  <si>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</si>
  <si>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</si>
  <si>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</si>
  <si>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</si>
  <si>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</si>
  <si>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</si>
  <si>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</si>
  <si>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</si>
  <si>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</si>
  <si>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</si>
  <si>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</si>
  <si>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</si>
  <si>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</si>
  <si>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</si>
  <si>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</si>
  <si>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</si>
  <si>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</si>
  <si>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</si>
  <si>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</si>
  <si>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</si>
  <si>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</si>
  <si>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</si>
  <si>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</si>
  <si>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</si>
  <si>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</si>
  <si>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</si>
  <si>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</si>
  <si>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</si>
  <si>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</si>
  <si>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</si>
  <si>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</si>
  <si>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</si>
  <si>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</si>
  <si>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</si>
  <si>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</si>
  <si>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</si>
  <si>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</si>
  <si>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</si>
  <si>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</si>
  <si>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</si>
  <si>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</si>
  <si>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</si>
  <si>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</si>
  <si>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</si>
  <si>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</si>
  <si>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</si>
  <si>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</si>
  <si>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</si>
  <si>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</si>
  <si>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</si>
  <si>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</si>
  <si>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</si>
  <si>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</si>
  <si>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</si>
  <si>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</si>
  <si>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</si>
  <si>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</si>
  <si>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</si>
  <si>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</si>
  <si>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</si>
  <si>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</si>
  <si>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</si>
  <si>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</si>
  <si>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</si>
  <si>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</si>
  <si>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</si>
  <si>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</si>
  <si>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</si>
  <si>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</si>
  <si>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</si>
  <si>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</si>
  <si>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</si>
  <si>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</si>
  <si>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</si>
  <si>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</si>
  <si>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</si>
  <si>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</si>
  <si>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</si>
  <si>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</si>
  <si>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</si>
  <si>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</si>
  <si>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</si>
  <si>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</si>
  <si>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</si>
  <si>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</si>
  <si>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</si>
  <si>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</si>
  <si>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</si>
  <si>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</si>
  <si>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</si>
  <si>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</si>
  <si>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</si>
  <si>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</si>
  <si>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</si>
  <si>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</si>
  <si>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</si>
  <si>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</si>
  <si>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</si>
  <si>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</si>
  <si>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</si>
  <si>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</si>
  <si>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</si>
  <si>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</si>
  <si>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</si>
  <si>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</si>
  <si>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</si>
  <si>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</si>
  <si>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</si>
  <si>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</si>
  <si>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</si>
  <si>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</si>
  <si>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</si>
  <si>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</si>
  <si>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</si>
  <si>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</si>
  <si>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</si>
  <si>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</si>
  <si>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</si>
  <si>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</si>
  <si>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</si>
  <si>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</si>
  <si>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</si>
  <si>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</si>
  <si>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</si>
  <si>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</si>
  <si>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</si>
  <si>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</si>
  <si>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</si>
  <si>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</si>
  <si>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</si>
  <si>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</si>
  <si>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</si>
  <si>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</si>
  <si>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</si>
  <si>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</si>
  <si>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</si>
  <si>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</si>
  <si>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</si>
  <si>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</si>
  <si>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</si>
  <si>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</si>
  <si>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</si>
  <si>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</si>
  <si>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</si>
  <si>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</si>
  <si>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</si>
  <si>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</si>
  <si>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</si>
  <si>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</si>
  <si>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</si>
  <si>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</si>
  <si>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</si>
  <si>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</si>
  <si>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</si>
  <si>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</si>
  <si>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</si>
  <si>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</si>
  <si>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</si>
  <si>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</si>
  <si>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</si>
  <si>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</si>
  <si>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</si>
  <si>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</si>
  <si>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</si>
  <si>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</si>
  <si>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</si>
  <si>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</si>
  <si>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</si>
  <si>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</si>
  <si>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</si>
  <si>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</si>
  <si>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</si>
  <si>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</si>
  <si>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</si>
  <si>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</si>
  <si>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</si>
  <si>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</si>
  <si>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</si>
  <si>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</si>
  <si>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</si>
  <si>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</si>
  <si>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</si>
  <si>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</si>
  <si>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</si>
  <si>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</si>
  <si>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</si>
  <si>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</si>
  <si>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</si>
  <si>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</si>
  <si>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</si>
  <si>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</si>
  <si>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</si>
  <si>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</si>
  <si>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</si>
  <si>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</si>
  <si>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</si>
  <si>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</si>
  <si>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</si>
  <si>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</si>
  <si>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</si>
  <si>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</si>
  <si>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</si>
  <si>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</si>
  <si>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</si>
  <si>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</si>
  <si>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</si>
  <si>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</si>
  <si>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</si>
  <si>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</si>
  <si>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</si>
  <si>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</si>
  <si>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</si>
  <si>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</si>
  <si>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</si>
  <si>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</si>
  <si>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</si>
  <si>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</si>
  <si>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</si>
  <si>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</si>
  <si>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</si>
  <si>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</si>
  <si>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</si>
  <si>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</si>
  <si>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</si>
  <si>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</si>
  <si>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</si>
  <si>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</si>
  <si>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</si>
  <si>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</si>
  <si>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</si>
  <si>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</si>
  <si>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</si>
  <si>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</si>
  <si>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</si>
  <si>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</si>
  <si>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</si>
  <si>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</si>
  <si>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</si>
  <si>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</si>
  <si>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</si>
  <si>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</si>
  <si>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</si>
  <si>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</si>
  <si>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</si>
  <si>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</si>
  <si>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</si>
  <si>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</si>
  <si>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</si>
  <si>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</si>
  <si>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</si>
  <si>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</si>
  <si>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</si>
  <si>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</si>
  <si>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</si>
  <si>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</si>
  <si>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</si>
  <si>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</si>
  <si>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</si>
  <si>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</si>
  <si>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</si>
  <si>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</si>
  <si>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</si>
  <si>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</si>
  <si>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</si>
  <si>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</si>
  <si>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</si>
  <si>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</si>
  <si>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</si>
  <si>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</si>
  <si>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</si>
  <si>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</si>
  <si>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</si>
  <si>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</si>
  <si>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</si>
  <si>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</si>
  <si>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</si>
  <si>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</si>
  <si>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</si>
  <si>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</si>
  <si>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</si>
  <si>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</si>
  <si>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</si>
  <si>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</si>
  <si>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</si>
  <si>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</si>
  <si>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</si>
  <si>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</si>
  <si>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</si>
  <si>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</si>
  <si>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</si>
  <si>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</si>
  <si>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</si>
  <si>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</si>
  <si>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</si>
  <si>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</si>
  <si>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</si>
  <si>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</si>
  <si>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</si>
  <si>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</si>
  <si>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</si>
  <si>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</si>
  <si>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</si>
  <si>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</si>
  <si>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</si>
  <si>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</si>
  <si>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</si>
  <si>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</si>
  <si>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</si>
  <si>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</si>
  <si>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</si>
  <si>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</si>
  <si>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</si>
  <si>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</si>
  <si>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</si>
  <si>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</si>
  <si>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</si>
  <si>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</si>
  <si>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</si>
  <si>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</si>
  <si>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</si>
  <si>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</si>
  <si>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</si>
  <si>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</si>
  <si>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</si>
  <si>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</si>
  <si>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</si>
  <si>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</si>
  <si>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</si>
  <si>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</si>
  <si>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</si>
  <si>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</si>
  <si>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</si>
  <si>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</si>
  <si>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</si>
  <si>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</si>
  <si>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</si>
  <si>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</si>
  <si>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</si>
  <si>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</si>
  <si>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</si>
  <si>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</si>
  <si>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</si>
  <si>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</si>
  <si>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</si>
  <si>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</si>
  <si>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</si>
  <si>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</si>
  <si>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</si>
  <si>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</si>
  <si>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</si>
  <si>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</si>
  <si>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</si>
  <si>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</si>
  <si>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</si>
  <si>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</si>
  <si>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</si>
  <si>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</si>
  <si>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</si>
  <si>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</si>
  <si>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</si>
  <si>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</si>
  <si>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</si>
  <si>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</si>
  <si>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</si>
  <si>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</si>
  <si>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</si>
  <si>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</si>
  <si>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</si>
  <si>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</si>
  <si>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</si>
  <si>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</si>
  <si>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</si>
  <si>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</si>
  <si>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</si>
  <si>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</si>
  <si>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</si>
  <si>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</si>
  <si>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</si>
  <si>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</si>
  <si>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</si>
  <si>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</si>
  <si>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</si>
  <si>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</si>
  <si>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</si>
  <si>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</si>
  <si>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</si>
  <si>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</si>
  <si>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</si>
  <si>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</si>
  <si>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</si>
  <si>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</si>
  <si>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</si>
  <si>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</si>
  <si>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</si>
  <si>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</si>
  <si>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</si>
  <si>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</si>
  <si>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</si>
  <si>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</si>
  <si>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</si>
  <si>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</si>
  <si>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</si>
  <si>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</si>
  <si>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</si>
  <si>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</si>
  <si>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</si>
  <si>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</si>
  <si>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</si>
  <si>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</si>
  <si>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</si>
  <si>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</si>
  <si>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</si>
  <si>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</si>
  <si>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</si>
  <si>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</si>
  <si>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</si>
  <si>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</si>
  <si>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</si>
  <si>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</si>
  <si>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</si>
  <si>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</si>
  <si>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</si>
  <si>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</si>
  <si>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</si>
  <si>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</si>
  <si>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</si>
  <si>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</si>
  <si>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</si>
  <si>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</si>
  <si>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</si>
  <si>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</si>
  <si>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</si>
  <si>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</si>
  <si>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</si>
  <si>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</si>
  <si>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</si>
  <si>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</si>
  <si>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</si>
  <si>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</si>
  <si>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</si>
  <si>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</si>
  <si>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</si>
  <si>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</si>
  <si>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</si>
  <si>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</si>
  <si>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</si>
  <si>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</si>
  <si>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</si>
  <si>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</si>
  <si>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</si>
  <si>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</si>
  <si>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</si>
  <si>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</si>
  <si>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</si>
  <si>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</si>
  <si>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</si>
  <si>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</si>
  <si>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</si>
  <si>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</si>
  <si>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</si>
  <si>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</si>
  <si>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</si>
  <si>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</si>
  <si>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</si>
  <si>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</si>
  <si>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</si>
  <si>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</si>
  <si>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</si>
  <si>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</si>
  <si>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</si>
  <si>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</si>
  <si>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</si>
  <si>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</si>
  <si>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</si>
  <si>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</si>
  <si>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</si>
  <si>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</si>
  <si>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</si>
  <si>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</si>
  <si>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</si>
  <si>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</si>
  <si>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</si>
  <si>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</si>
  <si>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</si>
  <si>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</si>
  <si>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</si>
  <si>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</si>
  <si>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</si>
  <si>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</si>
  <si>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</si>
  <si>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</si>
  <si>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</si>
  <si>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</si>
  <si>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</si>
  <si>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</si>
  <si>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</si>
  <si>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</si>
  <si>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</si>
  <si>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</si>
  <si>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</si>
  <si>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</si>
  <si>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</si>
  <si>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</si>
  <si>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</si>
  <si>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</si>
  <si>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</si>
  <si>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</si>
  <si>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</si>
  <si>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</si>
  <si>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</si>
  <si>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</si>
  <si>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</si>
  <si>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</si>
  <si>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</si>
  <si>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</si>
  <si>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</si>
  <si>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</si>
  <si>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</si>
  <si>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</si>
  <si>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</si>
  <si>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</si>
  <si>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</si>
  <si>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</si>
  <si>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</si>
  <si>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</si>
  <si>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</si>
  <si>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</si>
  <si>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</si>
  <si>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</si>
  <si>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</si>
  <si>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</si>
  <si>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</si>
  <si>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</si>
  <si>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</si>
  <si>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</si>
  <si>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</si>
  <si>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</si>
  <si>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</si>
  <si>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</si>
  <si>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</si>
  <si>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</si>
  <si>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</si>
  <si>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</si>
  <si>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</si>
  <si>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</si>
  <si>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</si>
  <si>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</si>
  <si>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</si>
  <si>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</si>
  <si>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</si>
  <si>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</si>
  <si>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</si>
  <si>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</si>
  <si>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</si>
  <si>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</si>
  <si>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</si>
  <si>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</si>
  <si>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</si>
  <si>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</si>
  <si>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</si>
  <si>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</si>
  <si>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</si>
  <si>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</si>
  <si>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</si>
  <si>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</si>
  <si>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</si>
  <si>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</si>
  <si>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</si>
  <si>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</si>
  <si>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</si>
  <si>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</si>
  <si>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</si>
  <si>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</si>
  <si>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</si>
  <si>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</si>
  <si>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</si>
  <si>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</si>
  <si>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</si>
  <si>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</si>
  <si>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</si>
  <si>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</si>
  <si>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</si>
  <si>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</si>
  <si>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</si>
  <si>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</si>
  <si>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</si>
  <si>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</si>
  <si>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</si>
  <si>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</si>
  <si>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</si>
  <si>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</si>
  <si>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</si>
  <si>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</si>
  <si>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</si>
  <si>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</si>
  <si>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</si>
  <si>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</si>
  <si>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</si>
  <si>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</si>
  <si>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</si>
  <si>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</si>
  <si>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</si>
  <si>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</si>
  <si>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</si>
  <si>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</si>
  <si>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</si>
  <si>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</si>
  <si>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</si>
  <si>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</si>
  <si>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</si>
  <si>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</si>
  <si>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</si>
  <si>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</si>
  <si>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</si>
  <si>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</si>
  <si>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</si>
  <si>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</si>
  <si>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</si>
  <si>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</si>
  <si>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</si>
  <si>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</si>
  <si>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</si>
  <si>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</si>
  <si>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</si>
  <si>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</si>
  <si>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</si>
  <si>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</si>
  <si>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</si>
  <si>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</si>
  <si>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</si>
  <si>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</si>
  <si>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</si>
  <si>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</si>
  <si>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</si>
  <si>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</si>
  <si>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</si>
  <si>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</si>
  <si>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</si>
  <si>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</si>
  <si>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</si>
  <si>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</si>
  <si>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</si>
  <si>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</si>
  <si>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</si>
  <si>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</si>
  <si>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</si>
  <si>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</si>
  <si>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</si>
  <si>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</si>
  <si>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</si>
  <si>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</si>
  <si>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</si>
  <si>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</si>
  <si>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</si>
  <si>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</si>
  <si>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</si>
  <si>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</si>
  <si>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</si>
  <si>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</si>
  <si>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</si>
  <si>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</si>
  <si>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</si>
  <si>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</si>
  <si>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</si>
  <si>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</si>
  <si>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</si>
  <si>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</si>
  <si>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</si>
  <si>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</si>
  <si>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</si>
  <si>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</si>
  <si>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</si>
  <si>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</si>
  <si>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</si>
  <si>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</si>
  <si>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</si>
  <si>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</si>
  <si>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</si>
  <si>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</si>
  <si>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</si>
  <si>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</si>
  <si>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</si>
  <si>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</si>
  <si>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</si>
  <si>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</si>
  <si>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</si>
  <si>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</si>
  <si>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</si>
  <si>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</si>
  <si>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</si>
  <si>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</si>
  <si>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</si>
  <si>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</si>
  <si>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</si>
  <si>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</si>
  <si>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</si>
  <si>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</si>
  <si>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</si>
  <si>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</si>
  <si>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</si>
  <si>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</si>
  <si>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</si>
  <si>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</si>
  <si>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</si>
  <si>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</si>
  <si>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</si>
  <si>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</si>
  <si>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</si>
  <si>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</si>
  <si>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</si>
  <si>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</si>
  <si>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</si>
  <si>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</si>
  <si>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</si>
  <si>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</si>
  <si>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</si>
  <si>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</si>
  <si>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</si>
  <si>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</si>
  <si>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</si>
  <si>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</si>
  <si>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</si>
  <si>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</si>
  <si>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</si>
  <si>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</si>
  <si>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</si>
  <si>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</si>
  <si>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</si>
  <si>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</si>
  <si>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</si>
  <si>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</si>
  <si>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</si>
  <si>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</si>
  <si>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</si>
  <si>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</si>
  <si>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</si>
  <si>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</si>
  <si>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</si>
  <si>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</si>
  <si>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</si>
  <si>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</si>
  <si>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</si>
  <si>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</si>
  <si>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</si>
  <si>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</si>
  <si>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</si>
  <si>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</si>
  <si>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</si>
  <si>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</si>
  <si>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</si>
  <si>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</si>
  <si>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</si>
  <si>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</si>
  <si>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</si>
  <si>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</si>
  <si>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</si>
  <si>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</si>
  <si>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</si>
  <si>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</si>
  <si>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</si>
  <si>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</si>
  <si>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</si>
  <si>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</si>
  <si>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</si>
  <si>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</si>
  <si>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</si>
  <si>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</si>
  <si>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</si>
  <si>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</si>
  <si>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</si>
  <si>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</si>
  <si>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</si>
  <si>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</si>
  <si>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</si>
  <si>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</si>
  <si>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</si>
  <si>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</si>
  <si>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</si>
  <si>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</si>
  <si>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</si>
  <si>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</si>
  <si>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</si>
  <si>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</si>
  <si>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</si>
  <si>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</si>
  <si>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</si>
  <si>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</si>
  <si>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</si>
  <si>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</si>
  <si>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</si>
  <si>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</si>
  <si>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</si>
  <si>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</si>
  <si>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</si>
  <si>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</si>
  <si>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</si>
  <si>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</si>
  <si>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</si>
  <si>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</si>
  <si>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</si>
  <si>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</si>
  <si>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</si>
  <si>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</si>
  <si>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</si>
  <si>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</si>
  <si>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</si>
  <si>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</si>
  <si>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</si>
  <si>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</si>
  <si>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</si>
  <si>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</si>
  <si>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</si>
  <si>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</si>
  <si>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</si>
  <si>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</si>
  <si>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</si>
  <si>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</si>
  <si>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</si>
  <si>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</si>
  <si>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</si>
  <si>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</si>
  <si>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</si>
  <si>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</si>
  <si>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</si>
  <si>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</si>
  <si>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</si>
  <si>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</si>
  <si>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</si>
  <si>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</si>
  <si>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</si>
  <si>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</si>
  <si>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</si>
  <si>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</si>
  <si>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</si>
  <si>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</si>
  <si>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</si>
  <si>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</si>
  <si>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</si>
  <si>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</si>
  <si>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</si>
  <si>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</si>
  <si>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</si>
  <si>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</si>
  <si>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</si>
  <si>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</si>
  <si>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</si>
  <si>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</si>
  <si>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</si>
  <si>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</si>
  <si>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</si>
  <si>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</si>
  <si>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</si>
  <si>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</si>
  <si>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</si>
  <si>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</si>
  <si>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</si>
  <si>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</si>
  <si>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</si>
  <si>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</si>
  <si>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</si>
  <si>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</si>
  <si>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</si>
  <si>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</si>
  <si>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</si>
  <si>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</si>
  <si>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</si>
  <si>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</si>
  <si>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</si>
  <si>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</si>
  <si>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</si>
  <si>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</si>
  <si>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</si>
  <si>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</si>
  <si>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</si>
  <si>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</si>
  <si>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</si>
  <si>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</si>
  <si>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</si>
  <si>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</si>
  <si>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</si>
  <si>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</si>
  <si>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</si>
  <si>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</si>
  <si>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</si>
  <si>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</si>
  <si>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</si>
  <si>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</si>
  <si>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</si>
  <si>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</si>
  <si>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</si>
  <si>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</si>
  <si>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</si>
  <si>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</si>
  <si>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</si>
  <si>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</si>
  <si>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</si>
  <si>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</si>
  <si>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</si>
  <si>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</si>
  <si>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</si>
  <si>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</si>
  <si>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</si>
  <si>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</si>
  <si>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</si>
  <si>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</si>
  <si>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</si>
  <si>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</si>
  <si>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</si>
  <si>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</si>
  <si>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</si>
  <si>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</si>
  <si>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</si>
  <si>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</si>
  <si>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</si>
  <si>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</si>
  <si>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</si>
  <si>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</si>
  <si>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</si>
  <si>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</si>
  <si>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</si>
  <si>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</si>
  <si>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</si>
  <si>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</si>
  <si>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</si>
  <si>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</si>
  <si>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</si>
  <si>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</si>
  <si>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</si>
  <si>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</si>
  <si>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</si>
  <si>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</si>
  <si>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</si>
  <si>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</si>
  <si>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</si>
  <si>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</si>
  <si>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</si>
  <si>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</si>
  <si>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</si>
  <si>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</si>
  <si>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</si>
  <si>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</si>
  <si>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</si>
  <si>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</si>
  <si>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</si>
  <si>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</si>
  <si>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</si>
  <si>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</si>
  <si>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</si>
  <si>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</si>
  <si>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</si>
  <si>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</si>
  <si>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</si>
  <si>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</si>
  <si>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</si>
  <si>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</si>
  <si>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</si>
  <si>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</si>
  <si>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</si>
  <si>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</si>
  <si>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</si>
  <si>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</si>
  <si>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</si>
  <si>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</si>
  <si>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</si>
  <si>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</si>
  <si>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</si>
  <si>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</si>
  <si>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</si>
  <si>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</si>
  <si>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</si>
  <si>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</si>
  <si>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</si>
  <si>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</si>
  <si>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</si>
  <si>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</si>
  <si>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</si>
  <si>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</si>
  <si>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</si>
  <si>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</si>
  <si>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</si>
  <si>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</si>
  <si>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</si>
  <si>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</si>
  <si>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</si>
  <si>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</si>
  <si>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</si>
  <si>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</si>
  <si>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</si>
  <si>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</si>
  <si>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</si>
  <si>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</si>
  <si>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</si>
  <si>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</si>
  <si>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</si>
  <si>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</si>
  <si>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</si>
  <si>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</si>
  <si>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</si>
  <si>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</si>
  <si>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</si>
  <si>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</si>
  <si>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</si>
  <si>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</si>
  <si>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</si>
  <si>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</si>
  <si>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</si>
  <si>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</si>
  <si>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</si>
  <si>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</si>
  <si>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</si>
  <si>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</si>
  <si>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</si>
  <si>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</si>
  <si>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</si>
  <si>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</si>
  <si>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</si>
  <si>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</si>
  <si>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</si>
  <si>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</si>
  <si>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</si>
  <si>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</si>
  <si>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</si>
  <si>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</si>
  <si>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</si>
  <si>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</si>
  <si>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</si>
  <si>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</si>
  <si>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</si>
  <si>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</si>
  <si>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</si>
  <si>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</si>
  <si>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</si>
  <si>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</si>
  <si>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</si>
  <si>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</si>
  <si>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</si>
  <si>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</si>
  <si>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</si>
  <si>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</si>
  <si>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</si>
  <si>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</si>
  <si>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</si>
  <si>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</si>
  <si>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</si>
  <si>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</si>
  <si>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</si>
  <si>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</si>
  <si>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</si>
  <si>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</si>
  <si>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</si>
  <si>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</si>
  <si>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</si>
  <si>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</si>
  <si>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</si>
  <si>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</si>
  <si>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</si>
  <si>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</si>
  <si>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</si>
  <si>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</si>
  <si>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</si>
  <si>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</si>
  <si>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</si>
  <si>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</si>
  <si>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</si>
  <si>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</si>
  <si>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</si>
  <si>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</si>
  <si>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</si>
  <si>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</si>
  <si>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</si>
  <si>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</si>
  <si>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</si>
  <si>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</si>
  <si>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</si>
  <si>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</si>
  <si>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</si>
  <si>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</si>
  <si>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</si>
  <si>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</si>
  <si>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</si>
  <si>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</si>
  <si>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</si>
  <si>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</si>
  <si>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</si>
  <si>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</si>
  <si>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</si>
  <si>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</si>
  <si>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</si>
  <si>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</si>
  <si>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</si>
  <si>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</si>
  <si>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</si>
  <si>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</si>
  <si>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</si>
  <si>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</si>
  <si>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</si>
  <si>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</si>
  <si>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</si>
  <si>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</si>
  <si>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</si>
  <si>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</si>
  <si>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</si>
  <si>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</si>
  <si>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</si>
  <si>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</si>
  <si>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</si>
  <si>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</si>
  <si>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</si>
  <si>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</si>
  <si>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</si>
  <si>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</si>
  <si>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</si>
  <si>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</si>
  <si>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</si>
  <si>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</si>
  <si>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</si>
  <si>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</si>
  <si>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</si>
  <si>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</si>
  <si>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</si>
  <si>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</si>
  <si>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</si>
  <si>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</si>
  <si>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</si>
  <si>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</si>
  <si>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</si>
  <si>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</si>
  <si>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</si>
  <si>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</si>
  <si>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</si>
  <si>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</si>
  <si>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</si>
  <si>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</si>
  <si>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</si>
  <si>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</si>
  <si>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</si>
  <si>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</si>
  <si>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</si>
  <si>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</si>
  <si>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</si>
  <si>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</si>
  <si>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</si>
  <si>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</si>
  <si>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</si>
  <si>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</si>
  <si>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</si>
  <si>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</si>
  <si>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</si>
  <si>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</si>
  <si>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</si>
  <si>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</si>
  <si>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</si>
  <si>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</si>
  <si>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</si>
  <si>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</si>
  <si>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</si>
  <si>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</si>
  <si>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</si>
  <si>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</si>
  <si>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</si>
  <si>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</si>
  <si>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</si>
  <si>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</si>
  <si>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</si>
  <si>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</si>
  <si>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</si>
  <si>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</si>
  <si>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</si>
  <si>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</si>
  <si>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</si>
  <si>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</si>
  <si>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</si>
  <si>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</si>
  <si>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</si>
  <si>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</si>
  <si>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</si>
  <si>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</si>
  <si>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</si>
  <si>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</si>
  <si>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</si>
  <si>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</si>
  <si>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</si>
  <si>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</si>
  <si>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</si>
  <si>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</si>
  <si>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</si>
  <si>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</si>
  <si>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</si>
  <si>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</si>
  <si>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</si>
  <si>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</si>
  <si>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</si>
  <si>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</si>
  <si>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</si>
  <si>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</si>
  <si>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</si>
  <si>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</si>
  <si>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</si>
  <si>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</si>
  <si>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</si>
  <si>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</si>
  <si>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</si>
  <si>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</si>
  <si>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</si>
  <si>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</si>
  <si>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</si>
  <si>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</si>
  <si>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</si>
  <si>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</si>
  <si>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</si>
  <si>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</si>
  <si>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</si>
  <si>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</si>
  <si>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</si>
  <si>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</si>
  <si>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</si>
  <si>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</si>
  <si>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</si>
  <si>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</si>
  <si>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</si>
  <si>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</si>
  <si>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</si>
  <si>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</si>
  <si>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</si>
  <si>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</si>
  <si>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</si>
  <si>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</si>
  <si>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</si>
  <si>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</si>
  <si>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</si>
  <si>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</si>
  <si>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</si>
  <si>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</si>
  <si>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</si>
  <si>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</si>
  <si>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</si>
  <si>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</si>
  <si>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</si>
  <si>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</si>
  <si>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</si>
  <si>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</si>
  <si>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</si>
  <si>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</si>
  <si>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</si>
  <si>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</si>
  <si>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</si>
  <si>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</si>
  <si>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</si>
  <si>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</si>
  <si>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</si>
  <si>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</si>
  <si>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</si>
  <si>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</si>
  <si>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</si>
  <si>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</si>
  <si>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</si>
  <si>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</si>
  <si>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</si>
  <si>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</si>
  <si>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</si>
  <si>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</si>
  <si>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</si>
  <si>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</si>
  <si>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</si>
  <si>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</si>
  <si>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</si>
  <si>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</si>
  <si>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</si>
  <si>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</si>
  <si>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</si>
  <si>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</si>
  <si>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</si>
  <si>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</si>
  <si>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</si>
  <si>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</si>
  <si>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</si>
  <si>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</si>
  <si>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</si>
  <si>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</si>
  <si>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</si>
  <si>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</si>
  <si>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</si>
  <si>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</si>
  <si>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</si>
  <si>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</si>
  <si>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</si>
  <si>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</si>
  <si>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</si>
  <si>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</si>
  <si>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</si>
  <si>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</si>
  <si>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</si>
  <si>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</si>
  <si>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</si>
  <si>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</si>
  <si>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</si>
  <si>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</si>
  <si>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</si>
  <si>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</si>
  <si>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</si>
  <si>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</si>
  <si>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</si>
  <si>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</si>
  <si>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</si>
  <si>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</si>
  <si>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</si>
  <si>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</si>
  <si>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</si>
  <si>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</si>
  <si>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</si>
  <si>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</si>
  <si>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</si>
  <si>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</si>
  <si>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</si>
  <si>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</si>
  <si>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</si>
  <si>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</si>
  <si>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</si>
  <si>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</si>
  <si>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</si>
  <si>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</si>
  <si>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</si>
  <si>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</si>
  <si>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</si>
  <si>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</si>
  <si>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</si>
  <si>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</si>
  <si>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</si>
  <si>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</si>
  <si>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</si>
  <si>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</si>
  <si>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</si>
  <si>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</si>
  <si>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</si>
  <si>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</si>
  <si>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</si>
  <si>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</si>
  <si>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</si>
  <si>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</si>
  <si>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</si>
  <si>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</si>
  <si>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</si>
  <si>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</si>
  <si>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</si>
  <si>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</si>
  <si>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</si>
  <si>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</si>
  <si>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</si>
  <si>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</si>
  <si>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</si>
  <si>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</si>
  <si>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</si>
  <si>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</si>
  <si>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</si>
  <si>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</si>
  <si>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</si>
  <si>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</si>
  <si>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</si>
  <si>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</si>
  <si>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</si>
  <si>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</si>
  <si>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</si>
  <si>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</si>
  <si>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</si>
  <si>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</si>
  <si>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</si>
  <si>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</si>
  <si>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</si>
  <si>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</si>
  <si>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</si>
  <si>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</si>
  <si>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</si>
  <si>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</si>
  <si>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</si>
  <si>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</si>
  <si>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</si>
  <si>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</si>
  <si>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</si>
  <si>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</si>
  <si>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</si>
  <si>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</si>
  <si>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</si>
  <si>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</si>
  <si>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</si>
  <si>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</si>
  <si>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</si>
  <si>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</si>
  <si>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</si>
  <si>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</si>
  <si>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</si>
  <si>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</si>
  <si>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</si>
  <si>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</si>
  <si>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</si>
  <si>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</si>
  <si>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</si>
  <si>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</si>
  <si>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</si>
  <si>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</si>
  <si>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</si>
  <si>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</si>
  <si>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</si>
  <si>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</si>
  <si>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</si>
  <si>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</si>
  <si>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</si>
  <si>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</si>
  <si>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</si>
  <si>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</si>
  <si>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</si>
  <si>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</si>
  <si>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</si>
  <si>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</si>
  <si>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</si>
  <si>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</si>
  <si>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</si>
  <si>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</si>
  <si>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</si>
  <si>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</si>
  <si>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</si>
  <si>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</si>
  <si>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</si>
  <si>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</si>
  <si>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</si>
  <si>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</si>
  <si>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</si>
  <si>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</si>
  <si>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</si>
  <si>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</si>
  <si>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</si>
  <si>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</si>
  <si>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</si>
  <si>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</si>
  <si>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</si>
  <si>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</si>
  <si>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</si>
  <si>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</si>
  <si>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</si>
  <si>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</si>
  <si>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</si>
  <si>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</si>
  <si>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</si>
  <si>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</si>
  <si>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</si>
  <si>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</si>
  <si>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</si>
  <si>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</si>
  <si>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</si>
  <si>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</si>
  <si>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</si>
  <si>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</si>
  <si>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</si>
  <si>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</si>
  <si>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</si>
  <si>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</si>
  <si>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</si>
  <si>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</si>
  <si>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</si>
  <si>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</si>
  <si>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</si>
  <si>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</si>
  <si>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</si>
  <si>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</si>
  <si>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</si>
  <si>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</si>
  <si>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</si>
  <si>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</si>
  <si>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</si>
  <si>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</si>
  <si>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</si>
  <si>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</si>
  <si>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</si>
  <si>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</si>
  <si>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</si>
  <si>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</si>
  <si>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</si>
  <si>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</si>
  <si>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</si>
  <si>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</si>
  <si>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</si>
  <si>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</si>
  <si>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</si>
  <si>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</si>
  <si>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</si>
  <si>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</si>
  <si>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</si>
  <si>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</si>
  <si>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</si>
  <si>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</si>
  <si>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</si>
  <si>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</si>
  <si>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</si>
  <si>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</si>
  <si>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</si>
  <si>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</si>
  <si>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</si>
  <si>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</si>
  <si>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</si>
  <si>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</si>
  <si>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</si>
  <si>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</si>
  <si>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</si>
  <si>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</si>
  <si>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</si>
  <si>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</si>
  <si>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</si>
  <si>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</si>
  <si>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</si>
  <si>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</si>
  <si>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</si>
  <si>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</si>
  <si>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</si>
  <si>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</si>
  <si>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</si>
  <si>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</si>
  <si>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</si>
  <si>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</si>
  <si>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</si>
  <si>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</si>
  <si>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</si>
  <si>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</si>
  <si>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</si>
  <si>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</si>
  <si>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</si>
  <si>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</si>
  <si>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</si>
  <si>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</si>
  <si>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</si>
  <si>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</si>
  <si>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</si>
  <si>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</si>
  <si>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</si>
  <si>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</si>
  <si>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</si>
  <si>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</si>
  <si>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</si>
  <si>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</si>
  <si>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</si>
  <si>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</si>
  <si>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</si>
  <si>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</si>
  <si>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</si>
  <si>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</si>
  <si>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</si>
  <si>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</si>
  <si>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</si>
  <si>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</si>
  <si>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</si>
  <si>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</si>
  <si>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</si>
  <si>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</si>
  <si>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</si>
  <si>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</si>
  <si>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</si>
  <si>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</si>
  <si>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</si>
  <si>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</si>
  <si>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</si>
  <si>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</si>
  <si>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</si>
  <si>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</si>
  <si>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</si>
  <si>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</si>
  <si>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</si>
  <si>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</si>
  <si>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</si>
  <si>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</si>
  <si>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</si>
  <si>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</si>
  <si>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</si>
  <si>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</si>
  <si>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</si>
  <si>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</si>
  <si>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</si>
  <si>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</si>
  <si>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</si>
  <si>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</si>
  <si>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</si>
  <si>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</si>
  <si>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</si>
  <si>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</si>
  <si>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</si>
  <si>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</si>
  <si>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</si>
  <si>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</si>
  <si>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</si>
  <si>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</si>
  <si>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</si>
  <si>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</si>
  <si>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</si>
  <si>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</si>
  <si>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</si>
  <si>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</si>
  <si>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</si>
  <si>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</si>
  <si>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</si>
  <si>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</si>
  <si>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</si>
  <si>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</si>
  <si>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</si>
  <si>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</si>
  <si>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</si>
  <si>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</si>
  <si>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</si>
  <si>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</si>
  <si>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</si>
  <si>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</si>
  <si>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</si>
  <si>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</si>
  <si>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</si>
  <si>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</si>
  <si>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</si>
  <si>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</si>
  <si>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</si>
  <si>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</si>
  <si>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</si>
  <si>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</si>
  <si>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</si>
  <si>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</si>
  <si>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</si>
  <si>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</si>
  <si>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</si>
  <si>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</si>
  <si>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</si>
  <si>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</si>
  <si>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</si>
  <si>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</si>
  <si>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</si>
  <si>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</si>
  <si>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</si>
  <si>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</si>
  <si>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</si>
  <si>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</si>
  <si>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</si>
  <si>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</si>
  <si>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</si>
  <si>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</si>
  <si>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</si>
  <si>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</si>
  <si>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</si>
  <si>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</si>
  <si>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</si>
  <si>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</si>
  <si>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</si>
  <si>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</si>
  <si>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</si>
  <si>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</si>
  <si>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</si>
  <si>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</si>
  <si>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</si>
  <si>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</si>
  <si>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</si>
  <si>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</si>
  <si>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</si>
  <si>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</si>
  <si>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</si>
  <si>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</si>
  <si>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</si>
  <si>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</si>
  <si>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</si>
  <si>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</si>
  <si>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</si>
  <si>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</si>
  <si>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</si>
  <si>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</si>
  <si>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</si>
  <si>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</si>
  <si>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</si>
  <si>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</si>
  <si>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</si>
  <si>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</si>
  <si>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</si>
  <si>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</si>
  <si>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</si>
  <si>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</si>
  <si>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</si>
  <si>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</si>
  <si>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</si>
  <si>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</si>
  <si>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</si>
  <si>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</si>
  <si>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</si>
  <si>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</si>
  <si>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</si>
  <si>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</si>
  <si>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</si>
  <si>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</si>
  <si>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</si>
  <si>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</si>
  <si>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</si>
  <si>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</si>
  <si>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</si>
  <si>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</si>
  <si>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</si>
  <si>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</si>
  <si>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</si>
  <si>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</si>
  <si>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</si>
  <si>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</si>
  <si>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</si>
  <si>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</si>
  <si>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</si>
  <si>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</si>
  <si>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</si>
  <si>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</si>
  <si>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</si>
  <si>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</si>
  <si>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</si>
  <si>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</si>
  <si>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</si>
  <si>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</si>
  <si>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</si>
  <si>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</si>
  <si>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</si>
  <si>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</si>
  <si>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</si>
  <si>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</si>
  <si>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</si>
  <si>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</si>
  <si>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</si>
  <si>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</si>
  <si>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</si>
  <si>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</si>
  <si>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</si>
  <si>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</si>
  <si>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</si>
  <si>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</si>
  <si>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</si>
  <si>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</si>
  <si>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</si>
  <si>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</si>
  <si>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</si>
  <si>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</si>
  <si>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</si>
  <si>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</si>
  <si>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</si>
  <si>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</si>
  <si>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</si>
  <si>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</si>
  <si>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</si>
  <si>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</si>
  <si>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</si>
  <si>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</si>
  <si>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</si>
  <si>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</si>
  <si>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</si>
  <si>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</si>
  <si>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</si>
  <si>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</si>
  <si>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</si>
  <si>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</si>
  <si>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</si>
  <si>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</si>
  <si>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</si>
  <si>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</si>
  <si>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</si>
  <si>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</si>
  <si>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</si>
  <si>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</si>
  <si>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</si>
  <si>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</si>
  <si>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</si>
  <si>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</si>
  <si>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</si>
  <si>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</si>
  <si>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</si>
  <si>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</si>
  <si>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</si>
  <si>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</si>
  <si>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</si>
  <si>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</si>
  <si>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</si>
  <si>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</si>
  <si>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</si>
  <si>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</si>
  <si>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</si>
  <si>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</si>
  <si>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</si>
  <si>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</si>
  <si>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</si>
  <si>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</si>
  <si>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</si>
  <si>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</si>
  <si>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</si>
  <si>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</si>
  <si>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</si>
  <si>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</si>
  <si>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</si>
  <si>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</si>
  <si>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</si>
  <si>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</si>
  <si>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</si>
  <si>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</si>
  <si>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</si>
  <si>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</si>
  <si>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</si>
  <si>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</si>
  <si>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</si>
  <si>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</si>
  <si>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</si>
  <si>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</si>
  <si>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</si>
  <si>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</si>
  <si>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</si>
  <si>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</si>
  <si>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</si>
  <si>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</si>
  <si>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</si>
  <si>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</si>
  <si>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</si>
  <si>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</si>
  <si>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</si>
  <si>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</si>
  <si>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</si>
  <si>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</si>
  <si>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</si>
  <si>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</si>
  <si>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</si>
  <si>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</si>
  <si>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</si>
  <si>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</si>
  <si>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</si>
  <si>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</si>
  <si>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</si>
  <si>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</si>
  <si>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</si>
  <si>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</si>
  <si>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</si>
  <si>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</si>
  <si>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</si>
  <si>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</si>
  <si>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</si>
  <si>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</si>
  <si>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</si>
  <si>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</si>
  <si>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</si>
  <si>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</si>
  <si>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</si>
  <si>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</si>
  <si>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</si>
  <si>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</si>
  <si>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</si>
  <si>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</si>
  <si>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</si>
  <si>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</si>
  <si>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</si>
  <si>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</si>
  <si>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</si>
  <si>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</si>
  <si>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</si>
  <si>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</si>
  <si>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</si>
  <si>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</si>
  <si>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</si>
  <si>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</si>
  <si>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</si>
  <si>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</si>
  <si>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</si>
  <si>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</si>
  <si>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</si>
  <si>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</si>
  <si>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</si>
  <si>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</si>
  <si>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</si>
  <si>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</si>
  <si>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</si>
  <si>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</si>
  <si>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</si>
  <si>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</si>
  <si>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</si>
  <si>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</si>
  <si>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</si>
  <si>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</si>
  <si>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</si>
  <si>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</si>
  <si>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</si>
  <si>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</si>
  <si>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</si>
  <si>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</si>
  <si>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</si>
  <si>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</si>
  <si>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</si>
  <si>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</si>
  <si>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</si>
  <si>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</si>
  <si>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</si>
  <si>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</si>
  <si>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</si>
  <si>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</si>
  <si>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</si>
  <si>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</si>
  <si>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</si>
  <si>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</si>
  <si>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</si>
  <si>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</si>
  <si>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</si>
  <si>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</si>
  <si>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</si>
  <si>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</si>
  <si>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</si>
  <si>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</si>
  <si>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</si>
  <si>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</si>
  <si>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</si>
  <si>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</si>
  <si>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</si>
  <si>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</si>
  <si>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</si>
  <si>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</si>
  <si>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</si>
  <si>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</si>
  <si>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</si>
  <si>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</si>
  <si>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</si>
  <si>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</si>
  <si>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</si>
  <si>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</si>
  <si>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</si>
  <si>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</si>
  <si>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</si>
  <si>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</si>
  <si>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</si>
  <si>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</si>
  <si>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</si>
  <si>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</si>
  <si>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</si>
  <si>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</si>
  <si>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</si>
  <si>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</si>
  <si>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</si>
  <si>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</si>
  <si>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</si>
  <si>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</si>
  <si>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</si>
  <si>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</si>
  <si>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</si>
  <si>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</si>
  <si>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</si>
  <si>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</si>
  <si>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</si>
  <si>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</si>
  <si>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</si>
  <si>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</si>
  <si>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</si>
  <si>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</si>
  <si>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</si>
  <si>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</si>
  <si>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</si>
  <si>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</si>
  <si>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</si>
  <si>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</si>
  <si>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</si>
  <si>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</si>
  <si>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</si>
  <si>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</si>
  <si>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</si>
  <si>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</si>
  <si>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</si>
  <si>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</si>
  <si>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</si>
  <si>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</si>
  <si>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</si>
  <si>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</si>
  <si>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</si>
  <si>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</si>
  <si>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</si>
  <si>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</si>
  <si>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</si>
  <si>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</si>
  <si>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</si>
  <si>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</si>
  <si>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</si>
  <si>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</si>
  <si>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</si>
  <si>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</si>
  <si>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</si>
  <si>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</si>
  <si>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</si>
  <si>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</si>
  <si>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</si>
  <si>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</si>
  <si>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</si>
  <si>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</si>
  <si>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</si>
  <si>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</si>
  <si>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</si>
  <si>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</si>
  <si>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</si>
  <si>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</si>
  <si>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</si>
  <si>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</si>
  <si>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</si>
  <si>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</si>
  <si>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</si>
  <si>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</si>
  <si>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</si>
  <si>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</si>
  <si>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</si>
  <si>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</si>
  <si>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</si>
  <si>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</si>
  <si>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</si>
  <si>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</si>
  <si>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</si>
  <si>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</si>
  <si>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</si>
  <si>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</si>
  <si>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</si>
  <si>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</si>
  <si>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</si>
  <si>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</si>
  <si>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</si>
  <si>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</si>
  <si>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</si>
  <si>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</si>
  <si>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</si>
  <si>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</si>
  <si>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</si>
  <si>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</si>
  <si>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</si>
  <si>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</si>
  <si>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</si>
  <si>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</si>
  <si>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</si>
  <si>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</si>
  <si>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</si>
  <si>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</si>
  <si>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</si>
  <si>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</si>
  <si>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</si>
  <si>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</si>
  <si>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</si>
  <si>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</si>
  <si>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</si>
  <si>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</si>
  <si>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</si>
  <si>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</si>
  <si>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</si>
  <si>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</si>
  <si>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</si>
  <si>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</si>
  <si>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</si>
  <si>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</si>
  <si>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</si>
  <si>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</si>
  <si>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</si>
  <si>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</si>
  <si>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</si>
  <si>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</si>
  <si>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</si>
  <si>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</si>
  <si>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</si>
  <si>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</si>
  <si>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</si>
  <si>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</si>
  <si>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</si>
  <si>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</si>
  <si>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</si>
  <si>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</si>
  <si>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</si>
  <si>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</si>
  <si>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</si>
  <si>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</si>
  <si>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</si>
  <si>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</si>
  <si>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</si>
  <si>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</si>
  <si>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</si>
  <si>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</si>
  <si>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</si>
  <si>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</si>
  <si>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</si>
  <si>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</si>
  <si>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</si>
  <si>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</si>
  <si>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</si>
  <si>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</si>
  <si>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</si>
  <si>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</si>
  <si>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</si>
  <si>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</si>
  <si>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</si>
  <si>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</si>
  <si>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</si>
  <si>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</si>
  <si>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</si>
  <si>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</si>
  <si>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</si>
  <si>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</si>
  <si>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</si>
  <si>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</si>
  <si>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</si>
  <si>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</si>
  <si>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</si>
  <si>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</si>
  <si>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</si>
  <si>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</si>
  <si>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</si>
  <si>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</si>
  <si>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</si>
  <si>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</si>
  <si>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</si>
  <si>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</si>
  <si>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</si>
  <si>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</si>
  <si>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</si>
  <si>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</si>
  <si>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</si>
  <si>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</si>
  <si>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</si>
  <si>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</si>
  <si>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</si>
  <si>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</si>
  <si>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</si>
  <si>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</si>
  <si>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</si>
  <si>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</si>
  <si>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</si>
  <si>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</si>
  <si>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</si>
  <si>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</si>
  <si>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</si>
  <si>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</si>
  <si>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</si>
  <si>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</si>
  <si>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</si>
  <si>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</si>
  <si>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</si>
  <si>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</si>
  <si>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</si>
  <si>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</si>
  <si>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</si>
  <si>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</si>
  <si>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</si>
  <si>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</si>
  <si>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</si>
  <si>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</si>
  <si>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</si>
  <si>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</si>
  <si>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</si>
  <si>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</si>
  <si>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</si>
  <si>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</si>
  <si>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</si>
  <si>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</si>
  <si>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</si>
  <si>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</si>
  <si>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</si>
  <si>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</si>
  <si>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</si>
  <si>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</si>
  <si>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</si>
  <si>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</si>
  <si>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</si>
  <si>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</si>
  <si>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</si>
  <si>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</si>
  <si>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</si>
  <si>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</si>
  <si>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</si>
  <si>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</si>
  <si>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</si>
  <si>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</si>
  <si>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</si>
  <si>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</si>
  <si>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</si>
  <si>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</si>
  <si>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</si>
  <si>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</si>
  <si>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</si>
  <si>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</si>
  <si>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</si>
  <si>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</si>
  <si>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</si>
  <si>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</si>
  <si>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</si>
  <si>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</si>
  <si>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</si>
  <si>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</si>
  <si>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</si>
  <si>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</si>
  <si>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</si>
  <si>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</si>
  <si>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</si>
  <si>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</si>
  <si>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</si>
  <si>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</si>
  <si>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</si>
  <si>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</si>
  <si>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</si>
  <si>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</si>
  <si>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</si>
  <si>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</si>
  <si>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</si>
  <si>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</si>
  <si>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</si>
  <si>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</si>
  <si>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</si>
  <si>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</si>
  <si>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</si>
  <si>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</si>
  <si>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</si>
  <si>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</si>
  <si>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</si>
  <si>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</si>
  <si>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</si>
  <si>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</si>
  <si>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</si>
  <si>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</si>
  <si>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</si>
  <si>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</si>
  <si>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</si>
  <si>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</si>
  <si>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</si>
  <si>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</si>
  <si>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</si>
  <si>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</si>
  <si>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</si>
  <si>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</si>
  <si>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</si>
  <si>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</si>
  <si>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</si>
  <si>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</si>
  <si>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</si>
  <si>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</si>
  <si>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</si>
  <si>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</si>
  <si>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</si>
  <si>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</si>
  <si>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</si>
  <si>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</si>
  <si>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</si>
  <si>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</si>
  <si>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</si>
  <si>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</si>
  <si>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</si>
  <si>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</si>
  <si>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</si>
  <si>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</si>
  <si>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</si>
  <si>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</si>
  <si>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</si>
  <si>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</si>
  <si>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</si>
  <si>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</si>
  <si>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</si>
  <si>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</si>
  <si>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</si>
  <si>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</si>
  <si>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</si>
  <si>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</si>
  <si>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</si>
  <si>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</si>
  <si>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</si>
  <si>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</si>
  <si>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</si>
  <si>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</si>
  <si>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</si>
  <si>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</si>
  <si>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</si>
  <si>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</si>
  <si>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</si>
  <si>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</si>
  <si>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</si>
  <si>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</si>
  <si>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</si>
  <si>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</si>
  <si>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</si>
  <si>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</si>
  <si>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</si>
  <si>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</si>
  <si>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</si>
  <si>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</si>
  <si>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</si>
  <si>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</si>
  <si>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</si>
  <si>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</si>
  <si>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</si>
  <si>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</si>
  <si>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</si>
  <si>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</si>
  <si>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</si>
  <si>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</si>
  <si>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</si>
  <si>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</si>
  <si>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</si>
  <si>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</si>
  <si>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</si>
  <si>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</si>
  <si>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</si>
  <si>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</si>
  <si>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</si>
  <si>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</si>
  <si>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</si>
  <si>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</si>
  <si>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</si>
  <si>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</si>
  <si>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</si>
  <si>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</si>
  <si>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</si>
  <si>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</si>
  <si>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</si>
  <si>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</si>
  <si>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</si>
  <si>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</si>
  <si>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</si>
  <si>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</si>
  <si>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</si>
  <si>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</si>
  <si>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</si>
  <si>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</si>
  <si>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</si>
  <si>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</si>
  <si>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</si>
  <si>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</si>
  <si>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</si>
  <si>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</si>
  <si>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</si>
  <si>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</si>
  <si>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</si>
  <si>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</si>
  <si>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</si>
  <si>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</si>
  <si>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</si>
  <si>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</si>
  <si>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</si>
  <si>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</si>
  <si>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</si>
  <si>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</si>
  <si>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</si>
  <si>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</si>
  <si>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</si>
  <si>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</si>
  <si>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</si>
  <si>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</si>
  <si>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</si>
  <si>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</si>
  <si>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</si>
  <si>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</si>
  <si>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</si>
  <si>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</si>
  <si>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</si>
  <si>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</si>
  <si>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</si>
  <si>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</si>
  <si>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</si>
  <si>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</si>
  <si>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</si>
  <si>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</si>
  <si>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</si>
  <si>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</si>
  <si>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</si>
  <si>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</si>
  <si>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</si>
  <si>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</si>
  <si>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</si>
  <si>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</si>
  <si>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</si>
  <si>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</si>
  <si>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</si>
  <si>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</si>
  <si>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</si>
  <si>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</si>
  <si>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</si>
  <si>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</si>
  <si>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</si>
  <si>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</si>
  <si>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</si>
  <si>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</si>
  <si>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</si>
  <si>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</si>
  <si>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</si>
  <si>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</si>
  <si>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</si>
  <si>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</si>
  <si>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</si>
  <si>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</si>
  <si>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</si>
  <si>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</si>
  <si>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</si>
  <si>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</si>
  <si>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</si>
  <si>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</si>
  <si>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</si>
  <si>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</si>
  <si>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</si>
  <si>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</si>
  <si>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</si>
  <si>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</si>
  <si>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</si>
  <si>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</si>
  <si>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</si>
  <si>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</si>
  <si>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</si>
  <si>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</si>
  <si>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</si>
  <si>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</si>
  <si>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</si>
  <si>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</si>
  <si>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</si>
  <si>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</si>
  <si>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</si>
  <si>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</si>
  <si>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</si>
  <si>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</si>
  <si>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</si>
  <si>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</si>
  <si>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</si>
  <si>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</si>
  <si>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</si>
  <si>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</si>
  <si>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</si>
  <si>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</si>
  <si>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</si>
  <si>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</si>
  <si>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</si>
  <si>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</si>
  <si>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</si>
  <si>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</si>
  <si>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</si>
  <si>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</si>
  <si>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</si>
  <si>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</si>
  <si>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</si>
  <si>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</si>
  <si>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</si>
  <si>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</si>
  <si>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</si>
  <si>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</si>
  <si>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</si>
  <si>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</si>
  <si>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</si>
  <si>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</si>
  <si>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</si>
  <si>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</si>
  <si>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</si>
  <si>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</si>
  <si>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</si>
  <si>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</si>
  <si>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</si>
  <si>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</si>
  <si>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</si>
  <si>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</si>
  <si>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</si>
  <si>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</si>
  <si>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</si>
  <si>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</si>
  <si>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</si>
  <si>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</si>
  <si>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</si>
  <si>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</si>
  <si>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</si>
  <si>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</si>
  <si>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</si>
  <si>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</si>
  <si>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</si>
  <si>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</si>
  <si>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</si>
  <si>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</si>
  <si>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</si>
  <si>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</si>
  <si>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</si>
  <si>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</si>
  <si>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</si>
  <si>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</si>
  <si>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</si>
  <si>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</si>
  <si>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</si>
  <si>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</si>
  <si>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</si>
  <si>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</si>
  <si>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</si>
  <si>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</si>
  <si>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</si>
  <si>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</si>
  <si>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</si>
  <si>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</si>
  <si>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</si>
  <si>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</si>
  <si>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</si>
  <si>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</si>
  <si>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</si>
  <si>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</si>
  <si>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</si>
  <si>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</si>
  <si>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</si>
  <si>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</si>
  <si>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</si>
  <si>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</si>
  <si>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</si>
  <si>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</si>
  <si>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</si>
  <si>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</si>
  <si>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</si>
  <si>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</si>
  <si>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</si>
  <si>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</si>
  <si>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</si>
  <si>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</si>
  <si>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</si>
  <si>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</si>
  <si>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</si>
  <si>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</si>
  <si>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</si>
  <si>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</si>
  <si>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</si>
  <si>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</si>
  <si>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</si>
  <si>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</si>
  <si>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</si>
  <si>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</si>
  <si>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</si>
  <si>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</si>
  <si>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</si>
  <si>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</si>
  <si>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</si>
  <si>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</si>
  <si>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</si>
  <si>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</si>
  <si>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</si>
  <si>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</si>
  <si>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</si>
  <si>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</si>
  <si>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</si>
  <si>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</si>
  <si>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</si>
  <si>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</si>
  <si>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</si>
  <si>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</si>
  <si>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</si>
  <si>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</si>
  <si>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</si>
  <si>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</si>
  <si>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</si>
  <si>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</si>
  <si>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</si>
  <si>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</si>
  <si>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</si>
  <si>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</si>
  <si>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</si>
  <si>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</si>
  <si>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</si>
  <si>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</si>
  <si>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</si>
  <si>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</si>
  <si>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</si>
  <si>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</si>
  <si>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</si>
  <si>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</si>
  <si>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</si>
  <si>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</si>
  <si>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</si>
  <si>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</si>
  <si>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</si>
  <si>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</si>
  <si>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</si>
  <si>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</si>
  <si>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</si>
  <si>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</si>
  <si>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</si>
  <si>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</si>
  <si>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</si>
  <si>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</si>
  <si>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</si>
  <si>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</si>
  <si>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</si>
  <si>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</si>
  <si>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</si>
  <si>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</si>
  <si>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</si>
  <si>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</si>
  <si>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</si>
  <si>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</si>
  <si>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</si>
  <si>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</si>
  <si>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</si>
  <si>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</si>
  <si>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</si>
  <si>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</si>
  <si>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</si>
  <si>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</si>
  <si>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</si>
  <si>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</si>
  <si>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</si>
  <si>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</si>
  <si>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</si>
  <si>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</si>
  <si>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</si>
  <si>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</si>
  <si>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</si>
  <si>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</si>
  <si>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</si>
  <si>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</si>
  <si>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</si>
  <si>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</si>
  <si>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</si>
  <si>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</si>
  <si>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</si>
  <si>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</si>
  <si>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</si>
  <si>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</si>
  <si>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</si>
  <si>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</si>
  <si>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</si>
  <si>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</si>
  <si>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</si>
  <si>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</si>
  <si>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</si>
  <si>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</si>
  <si>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</si>
  <si>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</si>
  <si>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</si>
  <si>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</si>
  <si>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</si>
  <si>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</si>
  <si>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</si>
  <si>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</si>
  <si>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</si>
  <si>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</si>
  <si>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</si>
  <si>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</si>
  <si>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</si>
  <si>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</si>
  <si>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</si>
  <si>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</si>
  <si>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</si>
  <si>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</si>
  <si>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</si>
  <si>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</si>
  <si>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</si>
  <si>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</si>
  <si>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</si>
  <si>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</si>
  <si>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</si>
  <si>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</si>
  <si>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</si>
  <si>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</si>
  <si>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</si>
  <si>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</si>
  <si>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</si>
  <si>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</si>
  <si>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</si>
  <si>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</si>
  <si>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</si>
  <si>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</si>
  <si>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</si>
  <si>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</si>
  <si>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</si>
  <si>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</si>
  <si>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</si>
  <si>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</si>
  <si>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</si>
  <si>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</si>
  <si>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</si>
  <si>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</si>
  <si>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</si>
  <si>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</si>
  <si>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</si>
  <si>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</si>
  <si>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</si>
  <si>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</si>
  <si>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</si>
  <si>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</si>
  <si>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</si>
  <si>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</si>
  <si>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</si>
  <si>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</si>
  <si>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</si>
  <si>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</si>
  <si>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</si>
  <si>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</si>
  <si>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</si>
  <si>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</si>
  <si>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</si>
  <si>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</si>
  <si>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</si>
  <si>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</si>
  <si>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</si>
  <si>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</si>
  <si>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</si>
  <si>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</si>
  <si>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</si>
  <si>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</si>
  <si>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</si>
  <si>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</si>
  <si>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</si>
  <si>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</si>
  <si>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</si>
  <si>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</si>
  <si>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</si>
  <si>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</si>
  <si>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</si>
  <si>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</si>
  <si>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</si>
  <si>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</si>
  <si>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</si>
  <si>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</si>
  <si>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</si>
  <si>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</si>
  <si>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</si>
  <si>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</si>
  <si>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</si>
  <si>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</si>
  <si>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</si>
  <si>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</si>
  <si>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</si>
  <si>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</si>
  <si>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</si>
  <si>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</si>
  <si>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</si>
  <si>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</si>
  <si>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</si>
  <si>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</si>
  <si>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</si>
  <si>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</si>
  <si>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</si>
  <si>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</si>
  <si>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</si>
  <si>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</si>
  <si>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</si>
  <si>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</si>
  <si>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</si>
  <si>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</si>
  <si>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</si>
  <si>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</si>
  <si>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</si>
  <si>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</si>
  <si>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</si>
  <si>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</si>
  <si>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</si>
  <si>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</si>
  <si>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</si>
  <si>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</si>
  <si>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</si>
  <si>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</si>
  <si>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</si>
  <si>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</si>
  <si>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</si>
  <si>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</si>
  <si>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</si>
  <si>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</si>
  <si>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</si>
  <si>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</si>
  <si>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</si>
  <si>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</si>
  <si>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</si>
  <si>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</si>
  <si>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</si>
  <si>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</si>
  <si>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</si>
  <si>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</si>
  <si>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</si>
  <si>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</si>
  <si>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</si>
  <si>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</si>
  <si>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</si>
  <si>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</si>
  <si>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</si>
  <si>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</si>
  <si>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</si>
  <si>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</si>
  <si>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</si>
  <si>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</si>
  <si>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</si>
  <si>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</si>
  <si>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</si>
  <si>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</si>
  <si>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</si>
  <si>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</si>
  <si>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</si>
  <si>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</si>
  <si>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</si>
  <si>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</si>
  <si>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</si>
  <si>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</si>
  <si>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</si>
  <si>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</si>
  <si>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</si>
  <si>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</si>
  <si>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</si>
  <si>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</si>
  <si>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</si>
  <si>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</si>
  <si>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</si>
  <si>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</si>
  <si>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</si>
  <si>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</si>
  <si>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</si>
  <si>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</si>
  <si>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</si>
  <si>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</si>
  <si>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</si>
  <si>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</si>
  <si>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</si>
  <si>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</si>
  <si>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</si>
  <si>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</si>
  <si>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</si>
  <si>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</si>
  <si>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</si>
  <si>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</si>
  <si>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</si>
  <si>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</si>
  <si>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</si>
  <si>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</si>
  <si>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</si>
  <si>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</si>
  <si>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</si>
  <si>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</si>
  <si>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</si>
  <si>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</si>
  <si>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</si>
  <si>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</si>
  <si>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</si>
  <si>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</si>
  <si>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</si>
  <si>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</si>
  <si>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</si>
  <si>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</si>
  <si>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</si>
  <si>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</si>
  <si>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</si>
  <si>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</si>
  <si>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</si>
  <si>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</si>
  <si>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</si>
  <si>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</si>
  <si>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</si>
  <si>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</si>
  <si>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</si>
  <si>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</si>
  <si>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</si>
  <si>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</si>
  <si>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</si>
  <si>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</si>
  <si>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</si>
  <si>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</si>
  <si>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</si>
  <si>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</si>
  <si>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</si>
  <si>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</si>
  <si>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</si>
  <si>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</si>
  <si>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</si>
  <si>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</si>
  <si>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</si>
  <si>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</si>
  <si>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</si>
  <si>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</si>
  <si>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</si>
  <si>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</si>
  <si>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</si>
  <si>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</si>
  <si>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</si>
  <si>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</si>
  <si>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</si>
  <si>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</si>
  <si>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</si>
  <si>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</si>
  <si>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</si>
  <si>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</si>
  <si>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</si>
  <si>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</si>
  <si>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</si>
  <si>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</si>
  <si>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</si>
  <si>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</si>
  <si>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</si>
  <si>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</si>
  <si>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</si>
  <si>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</si>
  <si>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</si>
  <si>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</si>
  <si>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</si>
  <si>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</si>
  <si>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</si>
  <si>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</si>
  <si>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</si>
  <si>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</si>
  <si>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</si>
  <si>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</si>
  <si>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</si>
  <si>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</si>
  <si>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</si>
  <si>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</si>
  <si>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</si>
  <si>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</si>
  <si>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</si>
  <si>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</si>
  <si>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</si>
  <si>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</si>
  <si>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</si>
  <si>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</si>
  <si>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</si>
  <si>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</si>
  <si>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</si>
  <si>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</si>
  <si>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</si>
  <si>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</si>
  <si>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</si>
  <si>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</si>
  <si>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</si>
  <si>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</si>
  <si>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</si>
  <si>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</si>
  <si>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</si>
  <si>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</si>
  <si>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</si>
  <si>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</si>
  <si>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</si>
  <si>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</si>
  <si>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</si>
  <si>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</si>
  <si>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</si>
  <si>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</si>
  <si>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</si>
  <si>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</si>
  <si>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</si>
  <si>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</si>
  <si>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</si>
  <si>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</si>
  <si>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</si>
  <si>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</si>
  <si>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</si>
  <si>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</si>
  <si>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</si>
  <si>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</si>
  <si>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</si>
  <si>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</si>
  <si>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</si>
  <si>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</si>
  <si>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</si>
  <si>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</si>
  <si>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</si>
  <si>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</si>
  <si>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</si>
  <si>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</si>
  <si>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</si>
  <si>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</si>
  <si>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</si>
  <si>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</si>
  <si>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</si>
  <si>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</si>
  <si>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</si>
  <si>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</si>
  <si>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</si>
  <si>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</si>
  <si>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</si>
  <si>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</si>
  <si>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</si>
  <si>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</si>
  <si>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</si>
  <si>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</si>
  <si>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</si>
  <si>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</si>
  <si>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</si>
  <si>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</si>
  <si>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</si>
  <si>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</si>
  <si>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</si>
  <si>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</si>
  <si>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</si>
  <si>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</si>
  <si>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</si>
  <si>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</si>
  <si>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</si>
  <si>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</si>
  <si>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</si>
  <si>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</si>
  <si>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</si>
  <si>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</si>
  <si>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</si>
  <si>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</si>
  <si>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</si>
  <si>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</si>
  <si>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</si>
  <si>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</si>
  <si>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</si>
  <si>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</si>
  <si>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</si>
  <si>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</si>
  <si>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</si>
  <si>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</si>
  <si>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</si>
  <si>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</si>
  <si>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</si>
  <si>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</si>
  <si>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</si>
  <si>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</si>
  <si>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</si>
  <si>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</si>
  <si>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</si>
  <si>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</si>
  <si>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</si>
  <si>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</si>
  <si>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</si>
  <si>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</si>
  <si>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</si>
  <si>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</si>
  <si>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</si>
  <si>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</si>
  <si>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</si>
  <si>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</si>
  <si>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</si>
  <si>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</si>
  <si>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</si>
  <si>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</si>
  <si>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</si>
  <si>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</si>
  <si>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</si>
  <si>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</si>
  <si>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</si>
  <si>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</si>
  <si>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</si>
  <si>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</si>
  <si>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</si>
  <si>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</si>
  <si>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</si>
  <si>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</si>
  <si>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</si>
  <si>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</si>
  <si>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</si>
  <si>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</si>
  <si>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</si>
  <si>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</si>
  <si>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</si>
  <si>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</si>
  <si>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</si>
  <si>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</si>
  <si>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</si>
  <si>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</si>
  <si>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</si>
  <si>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</si>
  <si>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</si>
  <si>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</si>
  <si>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</si>
  <si>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</si>
  <si>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</si>
  <si>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</si>
  <si>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</si>
  <si>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</si>
  <si>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</si>
  <si>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</si>
  <si>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</si>
  <si>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</si>
  <si>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</si>
  <si>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</si>
  <si>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</si>
  <si>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</si>
  <si>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</si>
  <si>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</si>
  <si>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</si>
  <si>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</si>
  <si>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</si>
  <si>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</si>
  <si>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</si>
  <si>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</si>
  <si>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</si>
  <si>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</si>
  <si>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</si>
  <si>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</si>
  <si>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</si>
  <si>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</si>
  <si>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</si>
  <si>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</si>
  <si>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</si>
  <si>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</si>
  <si>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</si>
  <si>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</si>
  <si>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</si>
  <si>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</si>
  <si>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</si>
  <si>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</si>
  <si>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</si>
  <si>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</si>
  <si>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</si>
  <si>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</si>
  <si>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</si>
  <si>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</si>
  <si>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</si>
  <si>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</si>
  <si>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</si>
  <si>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</si>
  <si>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</si>
  <si>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</si>
  <si>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</si>
  <si>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</si>
  <si>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</si>
  <si>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</si>
  <si>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</si>
  <si>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</si>
  <si>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</si>
  <si>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</si>
  <si>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</si>
  <si>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</si>
  <si>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</si>
  <si>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</si>
  <si>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</si>
  <si>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</si>
  <si>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</si>
  <si>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</si>
  <si>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</si>
  <si>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</si>
  <si>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</si>
  <si>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</si>
  <si>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</si>
  <si>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</si>
  <si>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</si>
  <si>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</si>
  <si>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</si>
  <si>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</si>
  <si>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</si>
  <si>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</si>
  <si>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</si>
  <si>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</si>
  <si>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</si>
  <si>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</si>
  <si>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</si>
  <si>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</si>
  <si>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</si>
  <si>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</si>
  <si>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</si>
  <si>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</si>
  <si>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</si>
  <si>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</si>
  <si>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</si>
  <si>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</si>
  <si>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</si>
  <si>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</si>
  <si>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</si>
  <si>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</si>
  <si>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</si>
  <si>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</si>
  <si>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</si>
  <si>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</si>
  <si>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</si>
  <si>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</si>
  <si>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</si>
  <si>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</si>
  <si>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</si>
  <si>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</si>
  <si>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</si>
  <si>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</si>
  <si>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</si>
  <si>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</si>
  <si>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</si>
  <si>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</si>
  <si>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</si>
  <si>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</si>
  <si>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</si>
  <si>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</si>
  <si>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</si>
  <si>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</si>
  <si>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</si>
  <si>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</si>
  <si>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</si>
  <si>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</si>
  <si>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</si>
  <si>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</si>
  <si>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</si>
  <si>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</si>
  <si>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</si>
  <si>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</si>
  <si>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</si>
  <si>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</si>
  <si>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</si>
  <si>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</si>
  <si>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</si>
  <si>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</si>
  <si>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</si>
  <si>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</si>
  <si>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</si>
  <si>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</si>
  <si>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</si>
  <si>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</si>
  <si>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</si>
  <si>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</si>
  <si>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</si>
  <si>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</si>
  <si>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</si>
  <si>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</si>
  <si>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</si>
  <si>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</si>
  <si>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</si>
  <si>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</si>
  <si>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</si>
  <si>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</si>
  <si>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</si>
  <si>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</si>
  <si>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</si>
  <si>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</si>
  <si>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</si>
  <si>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</si>
  <si>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</si>
  <si>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</si>
  <si>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</si>
  <si>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</si>
  <si>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</si>
  <si>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</si>
  <si>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</si>
  <si>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</si>
  <si>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</si>
  <si>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</si>
  <si>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</si>
  <si>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</si>
  <si>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</si>
  <si>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</si>
  <si>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</si>
  <si>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</si>
  <si>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</si>
  <si>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</si>
  <si>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</si>
  <si>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</si>
  <si>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</si>
  <si>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</si>
  <si>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</si>
  <si>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</si>
  <si>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</si>
  <si>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</si>
  <si>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</si>
  <si>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</si>
  <si>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</si>
  <si>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</si>
  <si>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</si>
  <si>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</si>
  <si>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</si>
  <si>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</si>
  <si>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</si>
  <si>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</si>
  <si>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</si>
  <si>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</si>
  <si>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</si>
  <si>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</si>
  <si>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</si>
  <si>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</si>
  <si>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</si>
  <si>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</si>
  <si>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</si>
  <si>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</si>
  <si>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</si>
  <si>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</si>
  <si>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</si>
  <si>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</si>
  <si>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</si>
  <si>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</si>
  <si>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</si>
  <si>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</si>
  <si>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</si>
  <si>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</si>
  <si>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</si>
  <si>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</si>
  <si>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</si>
  <si>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</si>
  <si>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</si>
  <si>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</si>
  <si>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</si>
  <si>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</si>
  <si>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</si>
  <si>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</si>
  <si>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</si>
  <si>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</si>
  <si>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</si>
  <si>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</si>
  <si>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</si>
  <si>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</si>
  <si>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</si>
  <si>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</si>
  <si>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</si>
  <si>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</si>
  <si>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</si>
  <si>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</si>
  <si>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</si>
  <si>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</si>
  <si>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</si>
  <si>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</si>
  <si>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</si>
  <si>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</si>
  <si>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</si>
  <si>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</si>
  <si>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</si>
  <si>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</si>
  <si>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</si>
  <si>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</si>
  <si>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</si>
  <si>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</si>
  <si>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</si>
  <si>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</si>
  <si>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</si>
  <si>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</si>
  <si>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</si>
  <si>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</si>
  <si>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</si>
  <si>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</si>
  <si>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</si>
  <si>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</si>
  <si>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</si>
  <si>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</si>
  <si>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</si>
  <si>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</si>
  <si>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</si>
  <si>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</si>
  <si>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</si>
  <si>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</si>
  <si>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</si>
  <si>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</si>
  <si>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</si>
  <si>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</si>
  <si>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</si>
  <si>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</si>
  <si>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</si>
  <si>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</si>
  <si>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</si>
  <si>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</si>
  <si>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</si>
  <si>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</si>
  <si>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</si>
  <si>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</si>
  <si>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</si>
  <si>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</si>
  <si>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</si>
  <si>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</si>
  <si>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</si>
  <si>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</si>
  <si>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</si>
  <si>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</si>
  <si>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</si>
  <si>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</si>
  <si>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</si>
  <si>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</si>
  <si>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</si>
  <si>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</si>
  <si>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</si>
  <si>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</si>
  <si>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</si>
  <si>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</si>
  <si>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</si>
  <si>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</si>
  <si>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</si>
  <si>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</si>
  <si>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</si>
  <si>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</si>
  <si>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</si>
  <si>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</si>
  <si>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</si>
  <si>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</si>
  <si>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</si>
  <si>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</si>
  <si>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</si>
  <si>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</si>
  <si>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</si>
  <si>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</si>
  <si>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</si>
  <si>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</si>
  <si>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</si>
  <si>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</si>
  <si>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</si>
  <si>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</si>
  <si>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</si>
  <si>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</si>
  <si>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</si>
  <si>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</si>
  <si>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</si>
  <si>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</si>
  <si>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</si>
  <si>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</si>
  <si>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</si>
  <si>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</si>
  <si>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</si>
  <si>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</si>
  <si>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</si>
  <si>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</si>
  <si>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</si>
  <si>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</si>
  <si>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</si>
  <si>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</si>
  <si>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</si>
  <si>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</si>
  <si>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</si>
  <si>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</si>
  <si>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</si>
  <si>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</si>
  <si>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</si>
  <si>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</si>
  <si>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</si>
  <si>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</si>
  <si>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</si>
  <si>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</si>
  <si>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</si>
  <si>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</si>
  <si>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</si>
  <si>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</si>
  <si>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</si>
  <si>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</si>
  <si>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</si>
  <si>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</si>
  <si>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</si>
  <si>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</si>
  <si>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</si>
  <si>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</si>
  <si>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</si>
  <si>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</si>
  <si>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</si>
  <si>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</si>
  <si>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</si>
  <si>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</si>
  <si>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</si>
  <si>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</si>
  <si>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</si>
  <si>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</si>
  <si>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</si>
  <si>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</si>
  <si>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</si>
  <si>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</si>
  <si>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</si>
  <si>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</si>
  <si>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</si>
  <si>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</si>
  <si>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</si>
  <si>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</si>
  <si>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</si>
  <si>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</si>
  <si>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</si>
  <si>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</si>
  <si>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</si>
  <si>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</si>
  <si>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</si>
  <si>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</si>
  <si>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</si>
  <si>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</si>
  <si>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</si>
  <si>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</si>
  <si>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</si>
  <si>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</si>
  <si>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</si>
  <si>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</si>
  <si>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</si>
  <si>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</si>
  <si>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</si>
  <si>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</si>
  <si>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</si>
  <si>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</si>
  <si>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</si>
  <si>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</si>
  <si>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</si>
  <si>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</si>
  <si>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</si>
  <si>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</si>
  <si>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</si>
  <si>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</si>
  <si>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</si>
  <si>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</si>
  <si>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</si>
  <si>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</si>
  <si>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</si>
  <si>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</si>
  <si>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</si>
  <si>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</si>
  <si>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</si>
  <si>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</si>
  <si>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</si>
  <si>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</si>
  <si>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</si>
  <si>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</si>
  <si>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</si>
  <si>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</si>
  <si>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</si>
  <si>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</si>
  <si>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</si>
  <si>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</si>
  <si>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</si>
  <si>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</si>
  <si>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</si>
  <si>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</si>
  <si>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</si>
  <si>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</si>
  <si>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</si>
  <si>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</si>
  <si>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</si>
  <si>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</si>
  <si>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</si>
  <si>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</si>
  <si>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</si>
  <si>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</si>
  <si>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</si>
  <si>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</si>
  <si>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</si>
  <si>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</si>
  <si>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</si>
  <si>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</si>
  <si>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</si>
  <si>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</si>
  <si>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</si>
  <si>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</si>
  <si>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</si>
  <si>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</si>
  <si>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</si>
  <si>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</si>
  <si>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</si>
  <si>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</si>
  <si>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</si>
  <si>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</si>
  <si>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</si>
  <si>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</si>
  <si>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</si>
  <si>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</si>
  <si>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</si>
  <si>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</si>
  <si>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</si>
  <si>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</si>
  <si>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</si>
  <si>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</si>
  <si>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</si>
  <si>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</si>
  <si>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</si>
  <si>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</si>
  <si>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</si>
  <si>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</si>
  <si>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</si>
  <si>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</si>
  <si>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</si>
  <si>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</si>
  <si>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</si>
  <si>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</si>
  <si>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</si>
  <si>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</si>
  <si>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</si>
  <si>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</si>
  <si>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</si>
  <si>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</si>
  <si>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</si>
  <si>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</si>
  <si>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</si>
  <si>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</si>
  <si>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</si>
  <si>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</si>
  <si>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</si>
  <si>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</si>
  <si>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</si>
  <si>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</si>
  <si>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</si>
  <si>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</si>
  <si>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</si>
  <si>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</si>
  <si>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</si>
  <si>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</si>
  <si>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</si>
  <si>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</si>
  <si>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</si>
  <si>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</si>
  <si>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</si>
  <si>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</si>
  <si>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</si>
  <si>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</si>
  <si>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</si>
  <si>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</si>
  <si>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</si>
  <si>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</si>
  <si>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</si>
  <si>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</si>
  <si>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</si>
  <si>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</si>
  <si>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</si>
  <si>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</si>
  <si>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</si>
  <si>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</si>
  <si>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</si>
  <si>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</si>
  <si>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</si>
  <si>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</si>
  <si>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</si>
  <si>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</si>
  <si>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</si>
  <si>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</si>
  <si>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</si>
  <si>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</si>
  <si>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</si>
  <si>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</si>
  <si>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</si>
  <si>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</si>
  <si>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</si>
  <si>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</si>
  <si>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</si>
  <si>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</si>
  <si>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</si>
  <si>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</si>
  <si>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</si>
  <si>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</si>
  <si>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</si>
  <si>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</si>
  <si>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</si>
  <si>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</si>
  <si>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</si>
  <si>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</si>
  <si>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</si>
  <si>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</si>
  <si>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</si>
  <si>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</si>
  <si>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</si>
  <si>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</si>
  <si>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</si>
  <si>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</si>
  <si>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</si>
  <si>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</si>
  <si>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</si>
  <si>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</si>
  <si>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</si>
  <si>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</si>
  <si>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</si>
  <si>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</si>
  <si>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</si>
  <si>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</si>
  <si>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</si>
  <si>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</si>
  <si>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</si>
  <si>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</si>
  <si>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</si>
  <si>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</si>
  <si>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</si>
  <si>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</si>
  <si>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</si>
  <si>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</si>
  <si>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</si>
  <si>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</si>
  <si>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</si>
  <si>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</si>
  <si>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</si>
  <si>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</si>
  <si>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</si>
  <si>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</si>
  <si>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</si>
  <si>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</si>
  <si>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</si>
  <si>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</si>
  <si>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</si>
  <si>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</si>
  <si>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</si>
  <si>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</si>
  <si>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</si>
  <si>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</si>
  <si>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</si>
  <si>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</si>
  <si>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</si>
  <si>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</si>
  <si>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</si>
  <si>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</si>
  <si>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</si>
  <si>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</si>
  <si>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</si>
  <si>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</si>
  <si>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</si>
  <si>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</si>
  <si>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</si>
  <si>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</si>
  <si>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</si>
  <si>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</si>
  <si>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</si>
  <si>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</si>
  <si>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</si>
  <si>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</si>
  <si>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</si>
  <si>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</si>
  <si>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</si>
  <si>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</si>
  <si>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</si>
  <si>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</si>
  <si>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</si>
  <si>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</si>
  <si>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</si>
  <si>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</si>
  <si>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</si>
  <si>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</si>
  <si>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</si>
  <si>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</si>
  <si>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</si>
  <si>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</si>
  <si>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</si>
  <si>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</si>
  <si>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</si>
  <si>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</si>
  <si>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</si>
  <si>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</si>
  <si>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</si>
  <si>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</si>
  <si>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</si>
  <si>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</si>
  <si>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</si>
  <si>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</si>
  <si>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</si>
  <si>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</si>
  <si>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</si>
  <si>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</si>
  <si>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</si>
  <si>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</si>
  <si>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</si>
  <si>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</si>
  <si>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</si>
  <si>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</si>
  <si>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</si>
  <si>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</si>
  <si>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</si>
  <si>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</si>
  <si>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</si>
  <si>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</si>
  <si>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</si>
  <si>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</si>
  <si>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</si>
  <si>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</si>
  <si>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</si>
  <si>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</si>
  <si>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</si>
  <si>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</si>
  <si>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</si>
  <si>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</si>
  <si>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</si>
  <si>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</si>
  <si>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</si>
  <si>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</si>
  <si>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</si>
  <si>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</si>
  <si>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</si>
  <si>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</si>
  <si>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</si>
  <si>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</si>
  <si>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</si>
  <si>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</si>
  <si>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</si>
  <si>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</si>
  <si>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</si>
  <si>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</si>
  <si>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</si>
  <si>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</si>
  <si>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</si>
  <si>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</si>
  <si>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</si>
  <si>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</si>
  <si>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</si>
  <si>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</si>
  <si>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</si>
  <si>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</si>
  <si>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</si>
  <si>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</si>
  <si>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</si>
  <si>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</si>
  <si>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</si>
  <si>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</si>
  <si>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</si>
  <si>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</si>
  <si>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</si>
  <si>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</si>
  <si>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</si>
  <si>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</si>
  <si>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</si>
  <si>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</si>
  <si>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</si>
  <si>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</si>
  <si>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</si>
  <si>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</si>
  <si>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</si>
  <si>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</si>
  <si>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</si>
  <si>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</si>
  <si>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</si>
  <si>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</si>
  <si>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</si>
  <si>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</si>
  <si>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</si>
  <si>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</si>
  <si>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</si>
  <si>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</si>
  <si>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</si>
  <si>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</si>
  <si>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</si>
  <si>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</si>
  <si>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</si>
  <si>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</si>
  <si>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</si>
  <si>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</si>
  <si>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</si>
  <si>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</si>
  <si>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</si>
  <si>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</si>
  <si>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</si>
  <si>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</si>
  <si>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</si>
  <si>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</si>
  <si>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</si>
  <si>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</si>
  <si>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</si>
  <si>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</si>
  <si>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</si>
  <si>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</si>
  <si>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</si>
  <si>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</si>
  <si>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</si>
  <si>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</si>
  <si>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</si>
  <si>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</si>
  <si>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</si>
  <si>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</si>
  <si>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</si>
  <si>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</si>
  <si>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</si>
  <si>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</si>
  <si>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</si>
  <si>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</si>
  <si>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</si>
  <si>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</si>
  <si>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</si>
  <si>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</si>
  <si>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</si>
  <si>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</si>
  <si>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</si>
  <si>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</si>
  <si>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</si>
  <si>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</si>
  <si>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</si>
  <si>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</si>
  <si>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</si>
  <si>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</si>
  <si>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</si>
  <si>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</si>
  <si>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</si>
  <si>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</si>
  <si>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</si>
  <si>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</si>
  <si>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</si>
  <si>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</si>
  <si>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</si>
  <si>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</si>
  <si>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</si>
  <si>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</si>
  <si>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</si>
  <si>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</si>
  <si>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</si>
  <si>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</si>
  <si>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</si>
  <si>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</si>
  <si>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</si>
  <si>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</si>
  <si>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</si>
  <si>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</si>
  <si>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</si>
  <si>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</si>
  <si>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</si>
  <si>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</si>
  <si>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</si>
  <si>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</si>
  <si>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</si>
  <si>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</si>
  <si>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</si>
  <si>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</si>
  <si>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</si>
  <si>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</si>
  <si>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</si>
  <si>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</si>
  <si>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</si>
  <si>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</si>
  <si>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</si>
  <si>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</si>
  <si>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</si>
  <si>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</si>
  <si>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</si>
  <si>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</si>
  <si>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</si>
  <si>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</si>
  <si>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</si>
  <si>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</si>
  <si>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</si>
  <si>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</si>
  <si>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</si>
  <si>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</si>
  <si>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</si>
  <si>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</si>
  <si>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</si>
  <si>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</si>
  <si>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</si>
  <si>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</si>
  <si>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</si>
  <si>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</si>
  <si>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</si>
  <si>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</si>
  <si>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</si>
  <si>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</si>
  <si>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</si>
  <si>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</si>
  <si>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</si>
  <si>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</si>
  <si>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</si>
  <si>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</si>
  <si>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</si>
  <si>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</si>
  <si>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</si>
  <si>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</si>
  <si>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</si>
  <si>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</si>
  <si>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</si>
  <si>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</si>
  <si>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</si>
  <si>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</si>
  <si>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</si>
  <si>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</si>
  <si>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</si>
  <si>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</si>
  <si>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</si>
  <si>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</si>
  <si>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</si>
  <si>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</si>
  <si>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</si>
  <si>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</si>
  <si>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</si>
  <si>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</si>
  <si>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</si>
  <si>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</si>
  <si>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</si>
  <si>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</si>
  <si>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</si>
  <si>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</si>
  <si>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</si>
  <si>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</si>
  <si>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</si>
  <si>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</si>
  <si>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</si>
  <si>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</si>
  <si>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</si>
  <si>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</si>
  <si>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</si>
  <si>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</si>
  <si>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</si>
  <si>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</si>
  <si>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</si>
  <si>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</si>
  <si>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</si>
  <si>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</si>
  <si>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</si>
  <si>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</si>
  <si>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</si>
  <si>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</si>
  <si>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</si>
  <si>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</si>
  <si>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</si>
  <si>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</si>
  <si>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</si>
  <si>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</si>
  <si>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</si>
  <si>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</si>
  <si>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</si>
  <si>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</si>
  <si>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</si>
  <si>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</si>
  <si>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</si>
  <si>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</si>
  <si>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</si>
  <si>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</si>
  <si>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</si>
  <si>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</si>
  <si>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</si>
  <si>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</si>
  <si>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</si>
  <si>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</si>
  <si>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</si>
  <si>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</si>
  <si>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</si>
  <si>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</si>
  <si>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</si>
  <si>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</si>
  <si>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</si>
  <si>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</si>
  <si>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</si>
  <si>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</si>
  <si>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</si>
  <si>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</si>
  <si>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</si>
  <si>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</si>
  <si>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</si>
  <si>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</si>
  <si>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</si>
  <si>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</si>
  <si>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</si>
  <si>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</si>
  <si>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</si>
  <si>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</si>
  <si>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</si>
  <si>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</si>
  <si>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</si>
  <si>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</si>
  <si>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</si>
  <si>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</si>
  <si>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</si>
  <si>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</si>
  <si>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</si>
  <si>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</si>
  <si>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</si>
  <si>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</si>
  <si>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</si>
  <si>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</si>
  <si>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</si>
  <si>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</si>
  <si>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</si>
  <si>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</si>
  <si>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</si>
  <si>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</si>
  <si>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</si>
  <si>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</si>
  <si>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</si>
  <si>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</si>
  <si>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</si>
  <si>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</si>
  <si>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</si>
  <si>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</si>
  <si>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</si>
  <si>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</si>
  <si>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</si>
  <si>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</si>
  <si>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</si>
  <si>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</si>
  <si>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</si>
  <si>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</si>
  <si>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</si>
  <si>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</si>
  <si>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</si>
  <si>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</si>
  <si>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</si>
  <si>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</si>
  <si>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</si>
  <si>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</si>
  <si>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</si>
  <si>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</si>
  <si>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</si>
  <si>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</si>
  <si>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</si>
  <si>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</si>
  <si>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</si>
  <si>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</si>
  <si>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</si>
  <si>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</si>
  <si>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</si>
  <si>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</si>
  <si>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</si>
  <si>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</si>
  <si>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</si>
  <si>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</si>
  <si>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</si>
  <si>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</si>
  <si>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</si>
  <si>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</si>
  <si>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</si>
  <si>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</si>
  <si>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</si>
  <si>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</si>
  <si>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</si>
  <si>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</si>
  <si>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</si>
  <si>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</si>
  <si>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</si>
  <si>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</si>
  <si>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</si>
  <si>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</si>
  <si>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</si>
  <si>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</si>
  <si>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</si>
  <si>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</si>
  <si>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</si>
  <si>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</si>
  <si>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</si>
  <si>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</si>
  <si>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</si>
  <si>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</si>
  <si>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</si>
  <si>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</si>
  <si>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</si>
  <si>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</si>
  <si>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</si>
  <si>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</si>
  <si>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</si>
  <si>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</si>
  <si>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</si>
  <si>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</si>
  <si>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</si>
  <si>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</si>
  <si>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</si>
  <si>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</si>
  <si>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</si>
  <si>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</si>
  <si>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</si>
  <si>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</si>
  <si>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</si>
  <si>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</si>
  <si>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</si>
  <si>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</si>
  <si>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</si>
  <si>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</si>
  <si>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</si>
  <si>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</si>
  <si>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</si>
  <si>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</si>
  <si>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</si>
  <si>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</si>
  <si>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</si>
  <si>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</si>
  <si>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</si>
  <si>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</si>
  <si>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</si>
  <si>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</si>
  <si>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</si>
  <si>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</si>
  <si>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</si>
  <si>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</si>
  <si>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</si>
  <si>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</si>
  <si>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</si>
  <si>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</si>
  <si>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</si>
  <si>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</si>
  <si>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</si>
  <si>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</si>
  <si>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</si>
  <si>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</si>
  <si>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</si>
  <si>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</si>
  <si>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</si>
  <si>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</si>
  <si>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</si>
  <si>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</si>
  <si>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</si>
  <si>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</si>
  <si>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</si>
  <si>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</si>
  <si>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</si>
  <si>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</si>
  <si>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</si>
  <si>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</si>
  <si>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</si>
  <si>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</si>
  <si>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</si>
  <si>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</si>
  <si>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</si>
  <si>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</si>
  <si>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</si>
  <si>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</si>
  <si>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</si>
  <si>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</si>
  <si>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</si>
  <si>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</si>
  <si>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</si>
  <si>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</si>
  <si>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</si>
  <si>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</si>
  <si>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</si>
  <si>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</si>
  <si>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</si>
  <si>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</si>
  <si>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</si>
  <si>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</si>
  <si>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</si>
  <si>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</si>
  <si>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</si>
  <si>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</si>
  <si>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</si>
  <si>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</si>
  <si>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</si>
  <si>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</si>
  <si>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</si>
  <si>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</si>
  <si>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</si>
  <si>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</si>
  <si>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</si>
  <si>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</si>
  <si>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</si>
  <si>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</si>
  <si>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</si>
  <si>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</si>
  <si>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</si>
  <si>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</si>
  <si>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</si>
  <si>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</si>
  <si>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</si>
  <si>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</si>
  <si>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</si>
  <si>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</si>
  <si>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</si>
  <si>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</si>
  <si>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</si>
  <si>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</si>
  <si>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</si>
  <si>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</si>
  <si>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</si>
  <si>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</si>
  <si>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</si>
  <si>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</si>
  <si>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</si>
  <si>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</si>
  <si>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</si>
  <si>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</si>
  <si>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</si>
  <si>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</si>
  <si>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</si>
  <si>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</si>
  <si>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</si>
  <si>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</si>
  <si>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</si>
  <si>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</si>
  <si>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</si>
  <si>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</si>
  <si>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</si>
  <si>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</si>
  <si>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</si>
  <si>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</si>
  <si>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</si>
  <si>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</si>
  <si>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</si>
  <si>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</si>
  <si>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</si>
  <si>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</si>
  <si>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</si>
  <si>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</si>
  <si>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</si>
  <si>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</si>
  <si>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</si>
  <si>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</si>
  <si>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</si>
  <si>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</si>
  <si>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</si>
  <si>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</si>
  <si>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</si>
  <si>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</si>
  <si>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</si>
  <si>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</si>
  <si>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</si>
  <si>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</si>
  <si>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</si>
  <si>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</si>
  <si>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</si>
  <si>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</si>
  <si>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</si>
  <si>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</si>
  <si>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</si>
  <si>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</si>
  <si>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</si>
  <si>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</si>
  <si>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</si>
  <si>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</si>
  <si>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</si>
  <si>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</si>
  <si>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</si>
  <si>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</si>
  <si>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</si>
  <si>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</si>
  <si>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</si>
  <si>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</si>
  <si>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</si>
  <si>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</si>
  <si>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</si>
  <si>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</si>
  <si>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</si>
  <si>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</si>
  <si>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</si>
  <si>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</si>
  <si>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</si>
  <si>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</si>
  <si>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</si>
  <si>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</si>
  <si>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</si>
  <si>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</si>
  <si>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</si>
  <si>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</si>
  <si>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</si>
  <si>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</si>
  <si>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</si>
  <si>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</si>
  <si>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</si>
  <si>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</si>
  <si>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</si>
  <si>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</si>
  <si>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</si>
  <si>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</si>
  <si>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</si>
  <si>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</si>
  <si>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</si>
  <si>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</si>
  <si>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</si>
  <si>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</si>
  <si>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</si>
  <si>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</si>
  <si>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</si>
  <si>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</si>
  <si>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</si>
  <si>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</si>
  <si>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</si>
  <si>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</si>
  <si>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</si>
  <si>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</si>
  <si>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</si>
  <si>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</si>
  <si>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</si>
  <si>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</si>
  <si>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</si>
  <si>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</si>
  <si>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</si>
  <si>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</si>
  <si>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</si>
  <si>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</si>
  <si>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</si>
  <si>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</si>
  <si>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</si>
  <si>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</si>
  <si>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</si>
  <si>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</si>
  <si>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</si>
  <si>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</si>
  <si>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</si>
  <si>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</si>
  <si>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</si>
  <si>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</si>
  <si>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</si>
  <si>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</si>
  <si>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</si>
  <si>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</si>
  <si>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</si>
  <si>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</si>
  <si>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</si>
  <si>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</si>
  <si>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</si>
  <si>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</si>
  <si>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</si>
  <si>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</si>
  <si>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</si>
  <si>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</si>
  <si>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</si>
  <si>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</si>
  <si>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</si>
  <si>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</si>
  <si>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</si>
  <si>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</si>
  <si>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</si>
  <si>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</si>
  <si>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</si>
  <si>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</si>
  <si>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</si>
  <si>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</si>
  <si>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</si>
  <si>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</si>
  <si>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</si>
  <si>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</si>
  <si>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</si>
  <si>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</si>
  <si>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</si>
  <si>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</si>
  <si>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</si>
  <si>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</si>
  <si>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</si>
  <si>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</si>
  <si>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</si>
  <si>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</si>
  <si>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</si>
  <si>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</si>
  <si>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</si>
  <si>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</si>
  <si>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</si>
  <si>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</si>
  <si>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</si>
  <si>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</si>
  <si>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</si>
  <si>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</si>
  <si>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</si>
  <si>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</si>
  <si>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</si>
  <si>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</si>
  <si>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</si>
  <si>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</si>
  <si>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</si>
  <si>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</si>
  <si>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</si>
  <si>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</si>
  <si>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</si>
  <si>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</si>
  <si>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</si>
  <si>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</si>
  <si>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</si>
  <si>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</si>
  <si>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</si>
  <si>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</si>
  <si>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</si>
  <si>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</si>
  <si>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</si>
  <si>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</si>
  <si>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</si>
  <si>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</si>
  <si>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</si>
  <si>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</si>
  <si>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</si>
  <si>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</si>
  <si>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</si>
  <si>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</si>
  <si>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</si>
  <si>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</si>
  <si>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</si>
  <si>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</si>
  <si>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</si>
  <si>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</si>
  <si>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</si>
  <si>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</si>
  <si>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</si>
  <si>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</si>
  <si>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</si>
  <si>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</si>
  <si>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</si>
  <si>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</si>
  <si>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</si>
  <si>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</si>
  <si>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</si>
  <si>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</si>
  <si>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</si>
  <si>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</si>
  <si>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</si>
  <si>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</si>
  <si>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</si>
  <si>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</si>
  <si>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</si>
  <si>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</si>
  <si>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</si>
  <si>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</si>
  <si>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</si>
  <si>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</si>
  <si>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</si>
  <si>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</si>
  <si>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</si>
  <si>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</si>
  <si>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</si>
  <si>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</si>
  <si>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</si>
  <si>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</si>
  <si>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</si>
  <si>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</si>
  <si>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</si>
  <si>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</si>
  <si>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</si>
  <si>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</si>
  <si>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</si>
  <si>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</si>
  <si>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</si>
  <si>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</si>
  <si>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</si>
  <si>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</si>
  <si>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</si>
  <si>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</si>
  <si>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</si>
  <si>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</si>
  <si>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</si>
  <si>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</si>
  <si>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</si>
  <si>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</si>
  <si>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</si>
  <si>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</si>
  <si>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</si>
  <si>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</si>
  <si>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</si>
  <si>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</si>
  <si>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</si>
  <si>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</si>
  <si>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</si>
  <si>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</si>
  <si>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</si>
  <si>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</si>
  <si>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</si>
  <si>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</si>
  <si>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</si>
  <si>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</si>
  <si>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</si>
  <si>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</si>
  <si>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</si>
  <si>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</si>
  <si>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</si>
  <si>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</si>
  <si>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</si>
  <si>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</si>
  <si>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</si>
  <si>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</si>
  <si>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</si>
  <si>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</si>
  <si>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</si>
  <si>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</si>
  <si>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</si>
  <si>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</si>
  <si>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</si>
  <si>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</si>
  <si>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</si>
  <si>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</si>
  <si>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</si>
  <si>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</si>
  <si>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</si>
  <si>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</si>
  <si>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</si>
  <si>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</si>
  <si>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</si>
  <si>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</si>
  <si>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</si>
  <si>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</si>
  <si>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</si>
  <si>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</si>
  <si>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</si>
  <si>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</si>
  <si>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</si>
  <si>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</si>
  <si>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</si>
  <si>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</si>
  <si>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</si>
  <si>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</si>
  <si>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</si>
  <si>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</si>
  <si>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</si>
  <si>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</si>
  <si>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</si>
  <si>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</si>
  <si>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</si>
  <si>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</si>
  <si>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</si>
  <si>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</si>
  <si>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</si>
  <si>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</si>
  <si>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</si>
  <si>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</si>
  <si>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</si>
  <si>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</si>
  <si>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</si>
  <si>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</si>
  <si>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</si>
  <si>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</si>
  <si>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</si>
  <si>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</si>
  <si>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</si>
  <si>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</si>
  <si>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</si>
  <si>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</si>
  <si>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</si>
  <si>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</si>
  <si>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</si>
  <si>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</si>
  <si>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</si>
  <si>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</si>
  <si>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</si>
  <si>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</si>
  <si>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</si>
  <si>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</si>
  <si>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</si>
  <si>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</si>
  <si>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</si>
  <si>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</si>
  <si>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</si>
  <si>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</si>
  <si>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</si>
  <si>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</si>
  <si>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</si>
  <si>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</si>
  <si>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</si>
  <si>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</si>
  <si>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</si>
  <si>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</si>
  <si>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</si>
  <si>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</si>
  <si>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</si>
  <si>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</si>
  <si>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</si>
  <si>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</si>
  <si>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</si>
  <si>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</si>
  <si>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</si>
  <si>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</si>
  <si>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</si>
  <si>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</si>
  <si>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</si>
  <si>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</si>
  <si>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</si>
  <si>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</si>
  <si>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</si>
  <si>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</si>
  <si>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</si>
  <si>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</si>
  <si>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</si>
  <si>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</si>
  <si>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</si>
  <si>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</si>
  <si>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</si>
  <si>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</si>
  <si>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</si>
  <si>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</si>
  <si>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</si>
  <si>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</si>
  <si>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</si>
  <si>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</si>
  <si>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</si>
  <si>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</si>
  <si>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</si>
  <si>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</si>
  <si>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</si>
  <si>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</si>
  <si>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</si>
  <si>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</si>
  <si>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</si>
  <si>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</si>
  <si>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</si>
  <si>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</si>
  <si>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</si>
  <si>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</si>
  <si>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</si>
  <si>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</si>
  <si>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</si>
  <si>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</si>
  <si>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</si>
  <si>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</si>
  <si>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</si>
  <si>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</si>
  <si>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</si>
  <si>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</si>
  <si>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</si>
  <si>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</si>
  <si>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</si>
  <si>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</si>
  <si>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</si>
  <si>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</si>
  <si>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</si>
  <si>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</si>
  <si>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</si>
  <si>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</si>
  <si>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</si>
  <si>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</si>
  <si>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</si>
  <si>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</si>
  <si>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</si>
  <si>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</si>
  <si>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</si>
  <si>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</si>
  <si>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</si>
  <si>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</si>
  <si>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</si>
  <si>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</si>
  <si>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</si>
  <si>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</si>
  <si>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</si>
  <si>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</si>
  <si>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</si>
  <si>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</si>
  <si>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</si>
  <si>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</si>
  <si>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</si>
  <si>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</si>
  <si>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</si>
  <si>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</si>
  <si>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</si>
  <si>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</si>
  <si>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</si>
  <si>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</si>
  <si>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</si>
  <si>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</si>
  <si>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</si>
  <si>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</si>
  <si>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</si>
  <si>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</si>
  <si>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</si>
  <si>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</si>
  <si>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</si>
  <si>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</si>
  <si>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</si>
  <si>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</si>
  <si>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</si>
  <si>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</si>
  <si>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</si>
  <si>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</si>
  <si>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</si>
  <si>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</si>
  <si>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</si>
  <si>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</si>
  <si>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</si>
  <si>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</si>
  <si>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</si>
  <si>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</si>
  <si>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</si>
  <si>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</si>
  <si>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</si>
  <si>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</si>
  <si>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</si>
  <si>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</si>
  <si>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</si>
  <si>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</si>
  <si>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</si>
  <si>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</si>
  <si>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</si>
  <si>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</si>
  <si>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</si>
  <si>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</si>
  <si>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</si>
  <si>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</si>
  <si>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</si>
  <si>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</si>
  <si>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</si>
  <si>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</si>
  <si>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</si>
  <si>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</si>
  <si>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</si>
  <si>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</si>
  <si>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</si>
  <si>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</si>
  <si>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</si>
  <si>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</si>
  <si>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</si>
  <si>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</si>
  <si>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</si>
  <si>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</si>
  <si>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</si>
  <si>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</si>
  <si>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</si>
  <si>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</si>
  <si>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</si>
  <si>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</si>
  <si>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</si>
  <si>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</si>
  <si>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</si>
  <si>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</si>
  <si>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</si>
  <si>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</si>
  <si>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</si>
  <si>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</si>
  <si>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</si>
  <si>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</si>
  <si>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</si>
  <si>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</si>
  <si>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</si>
  <si>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</si>
  <si>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</si>
  <si>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</si>
  <si>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</si>
  <si>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</si>
  <si>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</si>
  <si>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</si>
  <si>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</si>
  <si>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</si>
  <si>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</si>
  <si>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</si>
  <si>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</si>
  <si>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</si>
  <si>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</si>
  <si>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</si>
  <si>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</si>
  <si>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</si>
  <si>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</si>
  <si>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</si>
  <si>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</si>
  <si>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</si>
  <si>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</si>
  <si>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</si>
  <si>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</si>
  <si>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</si>
  <si>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</si>
  <si>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</si>
  <si>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</si>
  <si>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</si>
  <si>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</si>
  <si>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</si>
  <si>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</si>
  <si>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</si>
  <si>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</si>
  <si>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</si>
  <si>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</si>
  <si>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</si>
  <si>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</si>
  <si>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</si>
  <si>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</si>
  <si>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</si>
  <si>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</si>
  <si>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</si>
  <si>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</si>
  <si>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</si>
  <si>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</si>
  <si>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</si>
  <si>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</si>
  <si>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</si>
  <si>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</si>
  <si>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</si>
  <si>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</si>
  <si>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</si>
  <si>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</si>
  <si>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</si>
  <si>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</si>
  <si>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</si>
  <si>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</si>
  <si>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</si>
  <si>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</si>
  <si>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</si>
  <si>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</si>
  <si>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</si>
  <si>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</si>
  <si>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</si>
  <si>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</si>
  <si>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</si>
  <si>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</si>
  <si>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</si>
  <si>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</si>
  <si>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</si>
  <si>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</si>
  <si>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</si>
  <si>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</si>
  <si>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</si>
  <si>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</si>
  <si>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</si>
  <si>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</si>
  <si>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</si>
  <si>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</si>
  <si>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</si>
  <si>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</si>
  <si>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</si>
  <si>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</si>
  <si>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</si>
  <si>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</si>
  <si>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</si>
  <si>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</si>
  <si>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</si>
  <si>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</si>
  <si>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</si>
  <si>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</si>
  <si>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</si>
  <si>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</si>
  <si>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</si>
  <si>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</si>
  <si>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</si>
  <si>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</si>
  <si>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</si>
  <si>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</si>
  <si>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</si>
  <si>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</si>
  <si>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</si>
  <si>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</si>
  <si>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</si>
  <si>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</si>
  <si>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</si>
  <si>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</si>
  <si>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</si>
  <si>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</si>
  <si>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</si>
  <si>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</si>
  <si>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</si>
  <si>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</si>
  <si>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</si>
  <si>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</si>
  <si>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</si>
  <si>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</si>
  <si>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</si>
  <si>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</si>
  <si>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</si>
  <si>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</si>
  <si>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</si>
  <si>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</si>
  <si>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</si>
  <si>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</si>
  <si>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</si>
  <si>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</si>
  <si>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</si>
  <si>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</si>
  <si>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</si>
  <si>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</si>
  <si>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</si>
  <si>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</si>
  <si>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</si>
  <si>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</si>
  <si>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</si>
  <si>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</si>
  <si>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</si>
  <si>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</si>
  <si>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</si>
  <si>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</si>
  <si>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</si>
  <si>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</si>
  <si>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</si>
  <si>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</si>
  <si>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</si>
  <si>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</si>
  <si>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</si>
  <si>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</si>
  <si>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</si>
  <si>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</si>
  <si>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</si>
  <si>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</si>
  <si>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</si>
  <si>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</si>
  <si>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</si>
  <si>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</si>
  <si>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</si>
  <si>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</si>
  <si>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</si>
  <si>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</si>
  <si>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</si>
  <si>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</si>
  <si>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</si>
  <si>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</si>
  <si>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</si>
  <si>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</si>
  <si>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</si>
  <si>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</si>
  <si>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</si>
  <si>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</si>
  <si>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</si>
  <si>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</si>
  <si>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</si>
  <si>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</si>
  <si>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</si>
  <si>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</si>
  <si>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</si>
  <si>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</si>
  <si>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</si>
  <si>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</si>
  <si>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</si>
  <si>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</si>
  <si>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</si>
  <si>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</si>
  <si>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</si>
  <si>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</si>
  <si>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</si>
  <si>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</si>
  <si>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</si>
  <si>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</si>
  <si>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</si>
  <si>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</si>
  <si>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</si>
  <si>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</si>
  <si>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</si>
  <si>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</si>
  <si>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</si>
  <si>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</si>
  <si>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</si>
  <si>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</si>
  <si>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</si>
  <si>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</si>
  <si>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</si>
  <si>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</si>
  <si>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</si>
  <si>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</si>
  <si>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</si>
  <si>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</si>
  <si>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</si>
  <si>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</si>
  <si>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</si>
  <si>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</si>
  <si>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</si>
  <si>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</si>
  <si>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</si>
  <si>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</si>
  <si>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</si>
  <si>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</si>
  <si>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</si>
  <si>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</si>
  <si>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</si>
  <si>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</si>
  <si>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</si>
  <si>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</si>
  <si>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</si>
  <si>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</si>
  <si>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</si>
  <si>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</si>
  <si>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</si>
  <si>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</si>
  <si>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</si>
  <si>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</si>
  <si>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</si>
  <si>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</si>
  <si>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</si>
  <si>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</si>
  <si>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</si>
  <si>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</si>
  <si>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</si>
  <si>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</si>
  <si>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</si>
  <si>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</si>
  <si>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</si>
  <si>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</si>
  <si>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</si>
  <si>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</si>
  <si>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</si>
  <si>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</si>
  <si>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</si>
  <si>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</si>
  <si>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</si>
  <si>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</si>
  <si>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</si>
  <si>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</si>
  <si>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</si>
  <si>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</si>
  <si>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</si>
  <si>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</si>
  <si>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</si>
  <si>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</si>
  <si>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</si>
  <si>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</si>
  <si>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</si>
  <si>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</si>
  <si>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</si>
  <si>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</si>
  <si>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</si>
  <si>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</si>
  <si>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</si>
  <si>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</si>
  <si>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</si>
  <si>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</si>
  <si>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</si>
  <si>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</si>
  <si>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</si>
  <si>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</si>
  <si>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</si>
  <si>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</si>
  <si>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</si>
  <si>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</si>
  <si>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</si>
  <si>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</si>
  <si>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</si>
  <si>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</si>
  <si>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</si>
  <si>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</si>
  <si>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</si>
  <si>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</si>
  <si>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</si>
  <si>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</si>
  <si>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</si>
  <si>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</si>
  <si>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</si>
  <si>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</si>
  <si>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</si>
  <si>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</si>
  <si>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</si>
  <si>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</si>
  <si>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</si>
  <si>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</si>
  <si>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</si>
  <si>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</si>
  <si>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</si>
  <si>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</si>
  <si>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</si>
  <si>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</si>
  <si>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</si>
  <si>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</si>
  <si>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</si>
  <si>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</si>
  <si>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</si>
  <si>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</si>
  <si>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</si>
  <si>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</si>
  <si>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</si>
  <si>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</si>
  <si>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</si>
  <si>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</si>
  <si>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</si>
  <si>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</si>
  <si>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</si>
  <si>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</si>
  <si>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</si>
  <si>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</si>
  <si>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</si>
  <si>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</si>
  <si>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</si>
  <si>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</si>
  <si>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</si>
  <si>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</si>
  <si>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</si>
  <si>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</si>
  <si>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</si>
  <si>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</si>
  <si>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</si>
  <si>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</si>
  <si>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</si>
  <si>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</si>
  <si>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</si>
  <si>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</si>
  <si>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</si>
  <si>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</si>
  <si>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</si>
  <si>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</si>
  <si>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</si>
  <si>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</si>
  <si>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</si>
  <si>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</si>
  <si>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</si>
  <si>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</si>
  <si>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</si>
  <si>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</si>
  <si>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</si>
  <si>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</si>
  <si>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</si>
  <si>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</si>
  <si>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</si>
  <si>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</si>
  <si>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</si>
  <si>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</si>
  <si>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</si>
  <si>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</si>
  <si>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</si>
  <si>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</si>
  <si>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</si>
  <si>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</si>
  <si>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</si>
  <si>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</si>
  <si>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</si>
  <si>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</si>
  <si>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</si>
  <si>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</si>
  <si>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</si>
  <si>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</si>
  <si>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</si>
  <si>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</si>
  <si>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</si>
  <si>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</si>
  <si>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</si>
  <si>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</si>
  <si>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</si>
  <si>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</si>
  <si>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</si>
  <si>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</si>
  <si>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</si>
  <si>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</si>
  <si>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</si>
  <si>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</si>
  <si>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</si>
  <si>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</si>
  <si>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</si>
  <si>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</si>
  <si>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</si>
  <si>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</si>
  <si>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</si>
  <si>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</si>
  <si>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</si>
  <si>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</si>
  <si>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</si>
  <si>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</si>
  <si>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</si>
  <si>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</si>
  <si>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</si>
  <si>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</si>
  <si>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</si>
  <si>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</si>
  <si>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</si>
  <si>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</si>
  <si>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</si>
  <si>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</si>
  <si>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</si>
  <si>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</si>
  <si>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</si>
  <si>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</si>
  <si>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</si>
  <si>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</si>
  <si>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</si>
  <si>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</si>
  <si>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</si>
  <si>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</si>
  <si>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</si>
  <si>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</si>
  <si>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</si>
  <si>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</si>
  <si>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</si>
  <si>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</si>
  <si>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</si>
  <si>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</si>
  <si>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</si>
  <si>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</si>
  <si>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</si>
  <si>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</si>
  <si>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</si>
  <si>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</si>
  <si>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</si>
  <si>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</si>
  <si>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</si>
  <si>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</si>
  <si>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</si>
  <si>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</si>
  <si>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</si>
  <si>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</si>
  <si>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</si>
  <si>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</si>
  <si>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</si>
  <si>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</si>
  <si>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</si>
  <si>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</si>
  <si>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</si>
  <si>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</si>
  <si>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</si>
  <si>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</si>
  <si>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</si>
  <si>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</si>
  <si>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</si>
  <si>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</si>
  <si>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</si>
  <si>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</si>
  <si>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</si>
  <si>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</si>
  <si>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</si>
  <si>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</si>
  <si>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</si>
  <si>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</si>
  <si>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</si>
  <si>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</si>
  <si>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</si>
  <si>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</si>
  <si>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</si>
  <si>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</si>
  <si>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</si>
  <si>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</si>
  <si>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</si>
  <si>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</si>
  <si>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</si>
  <si>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</si>
  <si>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</si>
  <si>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</si>
  <si>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</si>
  <si>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</si>
  <si>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</si>
  <si>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</si>
  <si>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</si>
  <si>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</si>
  <si>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</si>
  <si>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</si>
  <si>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</si>
  <si>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</si>
  <si>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</si>
  <si>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</si>
  <si>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</si>
  <si>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</si>
  <si>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</si>
  <si>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</si>
  <si>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</si>
  <si>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</si>
  <si>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</si>
  <si>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</si>
  <si>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</si>
  <si>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</si>
  <si>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</si>
  <si>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</si>
  <si>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</si>
  <si>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</si>
  <si>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</si>
  <si>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</si>
  <si>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</si>
  <si>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</si>
  <si>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</si>
  <si>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</si>
  <si>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</si>
  <si>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</si>
  <si>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</si>
  <si>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</si>
  <si>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</si>
  <si>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</si>
  <si>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</si>
  <si>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</si>
  <si>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</si>
  <si>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</si>
  <si>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</si>
  <si>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</si>
  <si>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</si>
  <si>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</si>
  <si>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</si>
  <si>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</si>
  <si>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</si>
  <si>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</si>
  <si>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</si>
  <si>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</si>
  <si>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</si>
  <si>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</si>
  <si>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</si>
  <si>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</si>
  <si>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</si>
  <si>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</si>
  <si>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</si>
  <si>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</si>
  <si>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</si>
  <si>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</si>
  <si>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</si>
  <si>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</si>
  <si>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</si>
  <si>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</si>
  <si>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</si>
  <si>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</si>
  <si>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</si>
  <si>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</si>
  <si>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</si>
  <si>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</si>
  <si>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</si>
  <si>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</si>
  <si>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</si>
  <si>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</si>
  <si>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</si>
  <si>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</si>
  <si>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</si>
  <si>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</si>
  <si>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</si>
  <si>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</si>
  <si>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</si>
  <si>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</si>
  <si>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</si>
  <si>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</si>
  <si>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</si>
  <si>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</si>
  <si>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</si>
  <si>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</si>
  <si>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</si>
  <si>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</si>
  <si>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</si>
  <si>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</si>
  <si>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</si>
  <si>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</si>
  <si>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</si>
  <si>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</si>
  <si>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</si>
  <si>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</si>
  <si>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</si>
  <si>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</si>
  <si>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</si>
  <si>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</si>
  <si>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</si>
  <si>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</si>
  <si>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</si>
  <si>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</si>
  <si>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</si>
  <si>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</si>
  <si>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</si>
  <si>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</si>
  <si>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</si>
  <si>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</si>
  <si>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</si>
  <si>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</si>
  <si>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</si>
  <si>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</si>
  <si>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</si>
  <si>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</si>
  <si>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</si>
  <si>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</si>
  <si>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</si>
  <si>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</si>
  <si>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</si>
  <si>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</si>
  <si>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</si>
  <si>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</si>
  <si>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</si>
  <si>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</si>
  <si>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</si>
  <si>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</si>
  <si>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</si>
  <si>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</si>
  <si>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</si>
  <si>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</si>
  <si>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</si>
  <si>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</si>
  <si>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</si>
  <si>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</si>
  <si>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</si>
  <si>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</si>
  <si>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</si>
  <si>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</si>
  <si>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</si>
  <si>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</si>
  <si>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</si>
  <si>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</si>
  <si>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</si>
  <si>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</si>
  <si>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</si>
  <si>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</si>
  <si>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</si>
  <si>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</si>
  <si>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</si>
  <si>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</si>
  <si>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</si>
  <si>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</si>
  <si>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</si>
  <si>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</si>
  <si>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</si>
  <si>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</si>
  <si>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</si>
  <si>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</si>
  <si>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</si>
  <si>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</si>
  <si>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</si>
  <si>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</si>
  <si>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</si>
  <si>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</si>
  <si>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</si>
  <si>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</si>
  <si>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</si>
  <si>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</si>
  <si>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</si>
  <si>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</si>
  <si>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</si>
  <si>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</si>
  <si>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</si>
  <si>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</si>
  <si>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</si>
  <si>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</si>
  <si>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</si>
  <si>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</si>
  <si>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</si>
  <si>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</si>
  <si>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</si>
  <si>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</si>
  <si>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</si>
  <si>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</si>
  <si>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</si>
  <si>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</si>
  <si>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</si>
  <si>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</si>
  <si>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</si>
  <si>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</si>
  <si>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</si>
  <si>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</si>
  <si>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</si>
  <si>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</si>
  <si>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</si>
  <si>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</si>
  <si>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</si>
  <si>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</si>
  <si>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</si>
  <si>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</si>
  <si>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</si>
  <si>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</si>
  <si>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</si>
  <si>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</si>
  <si>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</si>
  <si>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</si>
  <si>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</si>
  <si>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</si>
  <si>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</si>
  <si>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</si>
  <si>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</si>
  <si>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</si>
  <si>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</si>
  <si>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</si>
  <si>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</si>
  <si>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</si>
  <si>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</si>
  <si>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</si>
  <si>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</si>
  <si>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</si>
  <si>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</si>
  <si>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</si>
  <si>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</si>
  <si>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</si>
  <si>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</si>
  <si>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</si>
  <si>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</si>
  <si>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</si>
  <si>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</si>
  <si>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</si>
  <si>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</si>
  <si>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</si>
  <si>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</si>
  <si>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</si>
  <si>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</si>
  <si>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</si>
  <si>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</si>
  <si>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</si>
  <si>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</si>
  <si>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</si>
  <si>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</si>
  <si>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</si>
  <si>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</si>
  <si>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</si>
  <si>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</si>
  <si>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</si>
  <si>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</si>
  <si>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</si>
  <si>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</si>
  <si>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</si>
  <si>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</si>
  <si>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</si>
  <si>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</si>
  <si>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</si>
  <si>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</si>
  <si>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</si>
  <si>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</si>
  <si>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</si>
  <si>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</si>
  <si>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</si>
  <si>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</si>
  <si>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</si>
  <si>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</si>
  <si>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</si>
  <si>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</si>
  <si>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</si>
  <si>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</si>
  <si>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</si>
  <si>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</si>
  <si>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</si>
  <si>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</si>
  <si>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</si>
  <si>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</si>
  <si>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</si>
  <si>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</si>
  <si>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</si>
  <si>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</si>
  <si>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</si>
  <si>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</si>
  <si>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</si>
  <si>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</si>
  <si>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</si>
  <si>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</si>
  <si>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</si>
  <si>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</si>
  <si>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</si>
  <si>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</si>
  <si>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</si>
  <si>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</si>
  <si>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</si>
  <si>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</si>
  <si>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</si>
  <si>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</si>
  <si>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</si>
  <si>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</si>
  <si>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</si>
  <si>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</si>
  <si>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</si>
  <si>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</si>
  <si>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</si>
  <si>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</si>
  <si>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</si>
  <si>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</si>
  <si>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</si>
  <si>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</si>
  <si>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</si>
  <si>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</si>
  <si>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</si>
  <si>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</si>
  <si>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</si>
  <si>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</si>
  <si>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</si>
  <si>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</si>
  <si>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</si>
  <si>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</si>
  <si>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</si>
  <si>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</si>
  <si>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</si>
  <si>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</si>
  <si>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</si>
  <si>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</si>
  <si>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</si>
  <si>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</si>
  <si>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</si>
  <si>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</si>
  <si>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</si>
  <si>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</si>
  <si>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</si>
  <si>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</si>
  <si>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</si>
  <si>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</si>
  <si>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</si>
  <si>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</si>
  <si>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</si>
  <si>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</si>
  <si>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</si>
  <si>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</si>
  <si>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</si>
  <si>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</si>
  <si>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</si>
  <si>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</si>
  <si>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</si>
  <si>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</si>
  <si>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</si>
  <si>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</si>
  <si>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</si>
  <si>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</si>
  <si>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</si>
  <si>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</si>
  <si>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</si>
  <si>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</si>
  <si>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</si>
  <si>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</si>
  <si>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</si>
  <si>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</si>
  <si>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</si>
  <si>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</si>
  <si>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</si>
  <si>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</si>
  <si>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</si>
  <si>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</si>
  <si>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</si>
  <si>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</si>
  <si>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</si>
  <si>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</si>
  <si>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</si>
  <si>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</si>
  <si>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</si>
  <si>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</si>
  <si>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</si>
  <si>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</si>
  <si>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</si>
  <si>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</si>
  <si>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</si>
  <si>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</si>
  <si>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</si>
  <si>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</si>
  <si>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</si>
  <si>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</si>
  <si>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</si>
  <si>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</si>
  <si>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</si>
  <si>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</si>
  <si>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</si>
  <si>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</si>
  <si>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</si>
  <si>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</si>
  <si>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</si>
  <si>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</si>
  <si>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</si>
  <si>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</si>
  <si>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</si>
  <si>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</si>
  <si>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</si>
  <si>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</si>
  <si>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</si>
  <si>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</si>
  <si>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</si>
  <si>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</si>
  <si>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</si>
  <si>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</si>
  <si>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</si>
  <si>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</si>
  <si>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</si>
  <si>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</si>
  <si>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</si>
  <si>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</si>
  <si>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</si>
  <si>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</si>
  <si>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</si>
  <si>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</si>
  <si>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</si>
  <si>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</si>
  <si>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</si>
  <si>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</si>
  <si>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</si>
  <si>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</si>
  <si>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</si>
  <si>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</si>
  <si>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</si>
  <si>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</si>
  <si>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</si>
  <si>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</si>
  <si>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</si>
  <si>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</si>
  <si>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</si>
  <si>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</si>
  <si>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</si>
  <si>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</si>
  <si>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</si>
  <si>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</si>
  <si>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</si>
  <si>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</si>
  <si>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</si>
  <si>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</si>
  <si>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</si>
  <si>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</si>
  <si>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</si>
  <si>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</si>
  <si>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</si>
  <si>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</si>
  <si>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</si>
  <si>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</si>
  <si>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</si>
  <si>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</si>
  <si>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</si>
  <si>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</si>
  <si>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</si>
  <si>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</si>
  <si>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</si>
  <si>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</si>
  <si>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</si>
  <si>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</si>
  <si>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</si>
  <si>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</si>
  <si>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</si>
  <si>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</si>
  <si>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</si>
  <si>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</si>
  <si>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</si>
  <si>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</si>
  <si>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</si>
  <si>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</si>
  <si>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</si>
  <si>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</si>
  <si>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</si>
  <si>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</si>
  <si>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</si>
  <si>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</si>
  <si>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</si>
  <si>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</si>
  <si>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</si>
  <si>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</si>
  <si>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</si>
  <si>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</si>
  <si>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</si>
  <si>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</si>
  <si>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</si>
  <si>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</si>
  <si>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</si>
  <si>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</si>
  <si>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</si>
  <si>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</si>
  <si>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</si>
  <si>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</si>
  <si>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</si>
  <si>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</si>
  <si>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</si>
  <si>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</si>
  <si>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</si>
  <si>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</si>
  <si>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</si>
  <si>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</si>
  <si>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</si>
  <si>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</si>
  <si>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</si>
  <si>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</si>
  <si>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</si>
  <si>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</si>
  <si>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</si>
  <si>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</si>
  <si>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</si>
  <si>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</si>
  <si>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</si>
  <si>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</si>
  <si>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</si>
  <si>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</si>
  <si>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</si>
  <si>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</si>
  <si>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</si>
  <si>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</si>
  <si>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</si>
  <si>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</si>
  <si>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</si>
  <si>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</si>
  <si>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</si>
  <si>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</si>
  <si>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</si>
  <si>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</si>
  <si>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</si>
  <si>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</si>
  <si>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</si>
  <si>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</si>
  <si>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</si>
  <si>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</si>
  <si>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</si>
  <si>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</si>
  <si>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</si>
  <si>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</si>
  <si>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</si>
  <si>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</si>
  <si>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</si>
  <si>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</si>
  <si>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</si>
  <si>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</si>
  <si>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</si>
  <si>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</si>
  <si>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</si>
  <si>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</si>
  <si>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</si>
  <si>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</si>
  <si>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</si>
  <si>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</si>
  <si>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</si>
  <si>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</si>
  <si>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</si>
  <si>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</si>
  <si>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</si>
  <si>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</si>
  <si>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</si>
  <si>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</si>
  <si>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</si>
  <si>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</si>
  <si>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</si>
  <si>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</si>
  <si>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</si>
  <si>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</si>
  <si>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</si>
  <si>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</si>
  <si>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</si>
  <si>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</si>
  <si>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</si>
  <si>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</si>
  <si>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</si>
  <si>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</si>
  <si>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</si>
  <si>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</si>
  <si>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</si>
  <si>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</si>
  <si>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</si>
  <si>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</si>
  <si>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</si>
  <si>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</si>
  <si>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</si>
  <si>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</si>
  <si>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</si>
  <si>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</si>
  <si>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</si>
  <si>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</si>
  <si>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</si>
  <si>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</si>
  <si>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</si>
  <si>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</si>
  <si>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</si>
  <si>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</si>
  <si>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</si>
  <si>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</si>
  <si>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</si>
  <si>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</si>
  <si>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</si>
  <si>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</si>
  <si>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</si>
  <si>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</si>
  <si>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</si>
  <si>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</si>
  <si>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</si>
  <si>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</si>
  <si>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</si>
  <si>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</si>
  <si>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</si>
  <si>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</si>
  <si>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</si>
  <si>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</si>
  <si>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</si>
  <si>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</si>
  <si>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</si>
  <si>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</si>
  <si>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</si>
  <si>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</si>
  <si>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</si>
  <si>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</si>
  <si>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</si>
  <si>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</si>
  <si>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</si>
  <si>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</si>
  <si>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</si>
  <si>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</si>
  <si>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</si>
  <si>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</si>
  <si>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</si>
  <si>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</si>
  <si>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</si>
  <si>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</si>
  <si>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</si>
  <si>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</si>
  <si>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</si>
  <si>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</si>
  <si>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</si>
  <si>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</si>
  <si>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</si>
  <si>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</si>
  <si>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</si>
  <si>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</si>
  <si>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</si>
  <si>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</si>
  <si>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</si>
  <si>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</si>
  <si>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</si>
  <si>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</si>
  <si>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</si>
  <si>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</si>
  <si>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</si>
  <si>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</si>
  <si>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</si>
  <si>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</si>
  <si>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</si>
  <si>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</si>
  <si>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</si>
  <si>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</si>
  <si>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</si>
  <si>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</si>
  <si>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</si>
  <si>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</si>
  <si>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</si>
  <si>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</si>
  <si>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</si>
  <si>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</si>
  <si>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</si>
  <si>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</si>
  <si>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</si>
  <si>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</si>
  <si>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</si>
  <si>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</si>
  <si>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</si>
  <si>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</si>
  <si>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</si>
  <si>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</si>
  <si>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</si>
  <si>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</si>
  <si>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</si>
  <si>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</si>
  <si>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</si>
  <si>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</si>
  <si>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</si>
  <si>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</si>
  <si>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</si>
  <si>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</si>
  <si>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</si>
  <si>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</si>
  <si>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</si>
  <si>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</si>
  <si>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</si>
  <si>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</si>
  <si>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</si>
  <si>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</si>
  <si>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</si>
  <si>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</si>
  <si>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</si>
  <si>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</si>
  <si>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</si>
  <si>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</si>
  <si>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</si>
  <si>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</si>
  <si>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</si>
  <si>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</si>
  <si>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</si>
  <si>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</si>
  <si>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</si>
  <si>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</si>
  <si>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</si>
  <si>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</si>
  <si>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</si>
  <si>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</si>
  <si>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</si>
  <si>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</si>
  <si>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</si>
  <si>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</si>
  <si>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</si>
  <si>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</si>
  <si>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</si>
  <si>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</si>
  <si>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</si>
  <si>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</si>
  <si>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</si>
  <si>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</si>
  <si>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</si>
  <si>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</si>
  <si>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</si>
  <si>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</si>
  <si>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</si>
  <si>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</si>
  <si>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</si>
  <si>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</si>
  <si>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</si>
  <si>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</si>
  <si>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</si>
  <si>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</si>
  <si>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</si>
  <si>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</si>
  <si>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</si>
  <si>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</si>
  <si>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</si>
  <si>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</si>
  <si>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</si>
  <si>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</si>
  <si>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</si>
  <si>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</si>
  <si>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</si>
  <si>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</si>
  <si>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</si>
  <si>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</si>
  <si>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</si>
  <si>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</si>
  <si>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</si>
  <si>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</si>
  <si>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</si>
  <si>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</si>
  <si>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</si>
  <si>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</si>
  <si>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</si>
  <si>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</si>
  <si>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</si>
  <si>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</si>
  <si>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</si>
  <si>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</si>
  <si>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</si>
  <si>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</si>
  <si>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</si>
  <si>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</si>
  <si>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</si>
  <si>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</si>
  <si>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</si>
  <si>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</si>
  <si>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</si>
  <si>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</si>
  <si>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</si>
  <si>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</si>
  <si>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</si>
  <si>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</si>
  <si>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</si>
  <si>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</si>
  <si>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</si>
  <si>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</si>
  <si>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</si>
  <si>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</si>
  <si>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</si>
  <si>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</si>
  <si>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</si>
  <si>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</si>
  <si>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</si>
  <si>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</si>
  <si>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</si>
  <si>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</si>
  <si>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</si>
  <si>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</si>
  <si>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</si>
  <si>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</si>
  <si>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</si>
  <si>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</si>
  <si>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</si>
  <si>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</si>
  <si>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</si>
  <si>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</si>
  <si>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</si>
  <si>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</si>
  <si>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</si>
  <si>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</si>
  <si>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</si>
  <si>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</si>
  <si>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</si>
  <si>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</si>
  <si>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</si>
  <si>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</si>
  <si>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</si>
  <si>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</si>
  <si>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</si>
  <si>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</si>
  <si>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</si>
  <si>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</si>
  <si>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</si>
  <si>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</si>
  <si>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</si>
  <si>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</si>
  <si>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</si>
  <si>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</si>
  <si>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</si>
  <si>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</si>
  <si>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</si>
  <si>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</si>
  <si>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</si>
  <si>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</si>
  <si>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</si>
  <si>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</si>
  <si>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</si>
  <si>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</si>
  <si>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</si>
  <si>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</si>
  <si>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</si>
  <si>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</si>
  <si>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</si>
  <si>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</si>
  <si>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</si>
  <si>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</si>
  <si>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</si>
  <si>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</si>
  <si>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</si>
  <si>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</si>
  <si>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</si>
  <si>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</si>
  <si>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</si>
  <si>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</si>
  <si>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</si>
  <si>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</si>
  <si>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</si>
  <si>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</si>
  <si>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</si>
  <si>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</si>
  <si>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</si>
  <si>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</si>
  <si>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</si>
  <si>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</si>
  <si>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</si>
  <si>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</si>
  <si>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</si>
  <si>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</si>
  <si>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</si>
  <si>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</si>
  <si>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</si>
  <si>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</si>
  <si>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</si>
  <si>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</si>
  <si>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</si>
  <si>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</si>
  <si>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</si>
  <si>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</si>
  <si>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</si>
  <si>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</si>
  <si>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</si>
  <si>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</si>
  <si>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</si>
  <si>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</si>
  <si>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</si>
  <si>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</si>
  <si>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</si>
  <si>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</si>
  <si>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</si>
  <si>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</si>
  <si>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</si>
  <si>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</si>
  <si>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</si>
  <si>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</si>
  <si>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</si>
  <si>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</si>
  <si>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</si>
  <si>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</si>
  <si>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</si>
  <si>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</si>
  <si>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</si>
  <si>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</si>
  <si>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</si>
  <si>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</si>
  <si>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</si>
  <si>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</si>
  <si>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</si>
  <si>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</si>
  <si>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</si>
  <si>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</si>
  <si>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</si>
  <si>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</si>
  <si>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</si>
  <si>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</si>
  <si>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</si>
  <si>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</si>
  <si>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</si>
  <si>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</si>
  <si>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</si>
  <si>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</si>
  <si>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</si>
  <si>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</si>
  <si>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</si>
  <si>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</si>
  <si>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</si>
  <si>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</si>
  <si>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</si>
  <si>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</si>
  <si>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</si>
  <si>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</si>
  <si>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</si>
  <si>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</si>
  <si>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</si>
  <si>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</si>
  <si>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</si>
  <si>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</si>
  <si>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</si>
  <si>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</si>
  <si>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</si>
  <si>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</si>
  <si>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</si>
  <si>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</si>
  <si>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</si>
  <si>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</si>
  <si>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</si>
  <si>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</si>
  <si>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</si>
  <si>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</si>
  <si>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</si>
  <si>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</si>
  <si>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</si>
  <si>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</si>
  <si>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</si>
  <si>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</si>
  <si>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</si>
  <si>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</si>
  <si>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</si>
  <si>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</si>
  <si>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</si>
  <si>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</si>
  <si>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</si>
  <si>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</si>
  <si>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</si>
  <si>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</si>
  <si>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</si>
  <si>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</si>
  <si>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</si>
  <si>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</si>
  <si>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</si>
  <si>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</si>
  <si>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</si>
  <si>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</si>
  <si>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</si>
  <si>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</si>
  <si>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</si>
  <si>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</si>
  <si>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</si>
  <si>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</si>
  <si>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</si>
  <si>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</si>
  <si>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</si>
  <si>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</si>
  <si>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</si>
  <si>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</si>
  <si>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</si>
  <si>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</si>
  <si>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</si>
  <si>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</si>
  <si>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</si>
  <si>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</si>
  <si>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</si>
  <si>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</si>
  <si>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</si>
  <si>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</si>
  <si>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</si>
  <si>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</si>
  <si>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</si>
  <si>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</si>
  <si>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</si>
  <si>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</si>
  <si>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</si>
  <si>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</si>
  <si>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</si>
  <si>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</si>
  <si>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</si>
  <si>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</si>
  <si>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</si>
  <si>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</si>
  <si>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</si>
  <si>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</si>
  <si>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</si>
  <si>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</si>
  <si>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</si>
  <si>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</si>
  <si>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</si>
  <si>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</si>
  <si>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</si>
  <si>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</si>
  <si>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</si>
  <si>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</si>
  <si>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</si>
  <si>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</si>
  <si>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</si>
  <si>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</si>
  <si>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</si>
  <si>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</si>
  <si>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</si>
  <si>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</si>
  <si>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</si>
  <si>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</si>
  <si>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</si>
  <si>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</si>
  <si>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</si>
  <si>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</si>
  <si>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</si>
  <si>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</si>
  <si>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</si>
  <si>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</si>
  <si>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</si>
  <si>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</si>
  <si>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</si>
  <si>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</si>
  <si>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</si>
  <si>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</si>
  <si>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</si>
  <si>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</si>
  <si>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</si>
  <si>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</si>
  <si>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</si>
  <si>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</si>
  <si>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</si>
  <si>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</si>
  <si>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</si>
  <si>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</si>
  <si>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</si>
  <si>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</si>
  <si>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</si>
  <si>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</si>
  <si>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</si>
  <si>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</si>
  <si>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</si>
  <si>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</si>
  <si>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</si>
  <si>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</si>
  <si>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</si>
  <si>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</si>
  <si>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</si>
  <si>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</si>
  <si>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</si>
  <si>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</si>
  <si>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</si>
  <si>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</si>
  <si>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</si>
  <si>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</si>
  <si>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</si>
  <si>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</si>
  <si>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</si>
  <si>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</si>
  <si>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</si>
  <si>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</si>
  <si>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</si>
  <si>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</si>
  <si>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</si>
  <si>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</si>
  <si>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</si>
  <si>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</si>
  <si>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</si>
  <si>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</si>
  <si>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</si>
  <si>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</si>
  <si>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</si>
  <si>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</si>
  <si>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</si>
  <si>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</si>
  <si>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</si>
  <si>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</si>
  <si>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</si>
  <si>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</si>
  <si>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</si>
  <si>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</si>
  <si>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</si>
  <si>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</si>
  <si>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</si>
  <si>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</si>
  <si>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</si>
  <si>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</si>
  <si>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</si>
  <si>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</si>
  <si>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</si>
  <si>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</si>
  <si>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</si>
  <si>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</si>
  <si>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</si>
  <si>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</si>
  <si>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</si>
  <si>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</si>
  <si>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</si>
  <si>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</si>
  <si>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</si>
  <si>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</si>
  <si>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</si>
  <si>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</si>
  <si>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</si>
  <si>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</si>
  <si>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</si>
  <si>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</si>
  <si>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</si>
  <si>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</si>
  <si>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</si>
  <si>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</si>
  <si>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</si>
  <si>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</si>
  <si>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</si>
  <si>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</si>
  <si>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</si>
  <si>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</si>
  <si>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</si>
  <si>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</si>
  <si>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</si>
  <si>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</si>
  <si>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</si>
  <si>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</si>
  <si>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</si>
  <si>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</si>
  <si>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</si>
  <si>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</si>
  <si>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</si>
  <si>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</si>
  <si>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</si>
  <si>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</si>
  <si>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</si>
  <si>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</si>
  <si>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</si>
  <si>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</si>
  <si>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</si>
  <si>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</si>
  <si>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</si>
  <si>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</si>
  <si>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</si>
  <si>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</si>
  <si>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</si>
  <si>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</si>
  <si>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</si>
  <si>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</si>
  <si>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</si>
  <si>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</si>
  <si>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</si>
  <si>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</si>
  <si>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</si>
  <si>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</si>
  <si>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</si>
  <si>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</si>
  <si>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</si>
  <si>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</si>
  <si>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</si>
  <si>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</si>
  <si>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</si>
  <si>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</si>
  <si>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</si>
  <si>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</si>
  <si>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</si>
  <si>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</si>
  <si>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</si>
  <si>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</si>
  <si>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</si>
  <si>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</si>
  <si>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</si>
  <si>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</si>
  <si>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</si>
  <si>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</si>
  <si>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</si>
  <si>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</si>
  <si>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</si>
  <si>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</si>
  <si>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</si>
  <si>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</si>
  <si>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</si>
  <si>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</si>
  <si>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</si>
  <si>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</si>
  <si>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</si>
  <si>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</si>
  <si>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</si>
  <si>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</si>
  <si>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</si>
  <si>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</si>
  <si>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</si>
  <si>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</si>
  <si>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</si>
  <si>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</si>
  <si>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</si>
  <si>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</si>
  <si>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</si>
  <si>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</si>
  <si>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</si>
  <si>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</si>
  <si>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</si>
  <si>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</si>
  <si>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</si>
  <si>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</si>
  <si>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</si>
  <si>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</si>
  <si>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</si>
  <si>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</si>
  <si>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</si>
  <si>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</si>
  <si>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</si>
  <si>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</si>
  <si>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</si>
  <si>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</si>
  <si>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</si>
  <si>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</si>
  <si>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</si>
  <si>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</si>
  <si>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</si>
  <si>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</si>
  <si>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</si>
  <si>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</si>
  <si>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</si>
  <si>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</si>
  <si>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</si>
  <si>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</si>
  <si>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</si>
  <si>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</si>
  <si>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</si>
  <si>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</si>
  <si>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</si>
  <si>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</si>
  <si>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</si>
  <si>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</si>
  <si>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</si>
  <si>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</si>
  <si>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</si>
  <si>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</si>
  <si>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</si>
  <si>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</si>
  <si>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</si>
  <si>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</si>
  <si>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</si>
  <si>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</si>
  <si>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</si>
  <si>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</si>
  <si>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</si>
  <si>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</si>
  <si>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</si>
  <si>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</si>
  <si>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</si>
  <si>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</si>
  <si>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</si>
  <si>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</si>
  <si>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</si>
  <si>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</si>
  <si>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</si>
  <si>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</si>
  <si>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</si>
  <si>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</si>
  <si>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</si>
  <si>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</si>
  <si>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</si>
  <si>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</si>
  <si>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</si>
  <si>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</si>
  <si>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</si>
  <si>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</si>
  <si>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</si>
  <si>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</si>
  <si>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</si>
  <si>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</si>
  <si>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</si>
  <si>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</si>
  <si>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</si>
  <si>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</si>
  <si>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</si>
  <si>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</si>
  <si>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</si>
  <si>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</si>
  <si>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</si>
  <si>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</si>
  <si>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</si>
  <si>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</si>
  <si>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</si>
  <si>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</si>
  <si>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</si>
  <si>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</si>
  <si>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</si>
  <si>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</si>
  <si>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</si>
  <si>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</si>
  <si>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</si>
  <si>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</si>
  <si>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</si>
  <si>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</si>
  <si>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</si>
  <si>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</si>
  <si>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</si>
  <si>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</si>
  <si>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</si>
  <si>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</si>
  <si>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</si>
  <si>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</si>
  <si>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</si>
  <si>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</si>
  <si>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</si>
  <si>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</si>
  <si>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</si>
  <si>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</si>
  <si>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</si>
  <si>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</si>
  <si>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</si>
  <si>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</si>
  <si>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</si>
  <si>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</si>
  <si>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</si>
  <si>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</si>
  <si>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</si>
  <si>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</si>
  <si>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</si>
  <si>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</si>
  <si>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</si>
  <si>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</si>
  <si>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</si>
  <si>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</si>
  <si>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</si>
  <si>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</si>
  <si>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</si>
  <si>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</si>
  <si>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</si>
  <si>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</si>
  <si>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</si>
  <si>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</si>
  <si>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</si>
  <si>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</si>
  <si>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</si>
  <si>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</si>
  <si>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</si>
  <si>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</si>
  <si>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</si>
  <si>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</si>
  <si>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</si>
  <si>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</si>
  <si>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</si>
  <si>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</si>
  <si>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</si>
  <si>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</si>
  <si>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</si>
  <si>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</si>
  <si>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</si>
  <si>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</si>
  <si>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</si>
  <si>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</si>
  <si>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</si>
  <si>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</si>
  <si>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</si>
  <si>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</si>
  <si>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</si>
  <si>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</si>
  <si>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</si>
  <si>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</si>
  <si>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</si>
  <si>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</si>
  <si>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</si>
  <si>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</si>
  <si>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</si>
  <si>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</si>
  <si>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</si>
  <si>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</si>
  <si>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</si>
  <si>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</si>
  <si>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</si>
  <si>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</si>
  <si>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</si>
  <si>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</si>
  <si>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</si>
  <si>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</si>
  <si>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</si>
  <si>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</si>
  <si>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</si>
  <si>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</si>
  <si>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</si>
  <si>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</si>
  <si>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</si>
  <si>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</si>
  <si>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</si>
  <si>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</si>
  <si>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</si>
  <si>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</si>
  <si>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</si>
  <si>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</si>
  <si>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</si>
  <si>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</si>
  <si>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</si>
  <si>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</si>
  <si>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</si>
  <si>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</si>
  <si>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</si>
  <si>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</si>
  <si>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</si>
  <si>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</si>
  <si>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</si>
  <si>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</si>
  <si>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</si>
  <si>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</si>
  <si>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</si>
  <si>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</si>
  <si>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</si>
  <si>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</si>
  <si>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</si>
  <si>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</si>
  <si>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</si>
  <si>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</si>
  <si>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</si>
  <si>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</si>
  <si>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</si>
  <si>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</si>
  <si>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</si>
  <si>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</si>
  <si>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</si>
  <si>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</si>
  <si>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</si>
  <si>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</si>
  <si>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</si>
  <si>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</si>
  <si>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</si>
  <si>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</si>
  <si>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</si>
  <si>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</si>
  <si>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</si>
  <si>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</si>
  <si>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</si>
  <si>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</si>
  <si>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</si>
  <si>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</si>
  <si>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</si>
  <si>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</si>
  <si>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</si>
  <si>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</si>
  <si>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</si>
  <si>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</si>
  <si>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</si>
  <si>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</si>
  <si>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</si>
  <si>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</si>
  <si>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</si>
  <si>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</si>
  <si>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</si>
  <si>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</si>
  <si>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</si>
  <si>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</si>
  <si>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</si>
  <si>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</si>
  <si>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</si>
  <si>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</si>
  <si>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</si>
  <si>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</si>
  <si>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</si>
  <si>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</si>
  <si>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</si>
  <si>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</si>
  <si>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</si>
  <si>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</si>
  <si>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</si>
  <si>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</si>
  <si>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</si>
  <si>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</si>
  <si>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</si>
  <si>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</si>
  <si>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</si>
  <si>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</si>
  <si>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</si>
  <si>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</si>
  <si>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</si>
  <si>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</si>
  <si>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</si>
  <si>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</si>
  <si>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</si>
  <si>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</si>
  <si>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</si>
  <si>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</si>
  <si>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</si>
  <si>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</si>
  <si>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</si>
  <si>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</si>
  <si>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</si>
  <si>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</si>
  <si>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</si>
  <si>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</si>
  <si>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</si>
  <si>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</si>
  <si>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</si>
  <si>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</si>
  <si>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</si>
  <si>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</si>
  <si>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</si>
  <si>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</si>
  <si>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</si>
  <si>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</si>
  <si>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</si>
  <si>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</si>
  <si>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</si>
  <si>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</si>
  <si>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</si>
  <si>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</si>
  <si>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</si>
  <si>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</si>
  <si>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</si>
  <si>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</si>
  <si>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</si>
  <si>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</si>
  <si>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</si>
  <si>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</si>
  <si>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</si>
  <si>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</si>
  <si>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</si>
  <si>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</si>
  <si>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</si>
  <si>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</si>
  <si>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</si>
  <si>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</si>
  <si>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</si>
  <si>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</si>
  <si>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</si>
  <si>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</si>
  <si>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</si>
  <si>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</si>
  <si>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</si>
  <si>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</si>
  <si>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</si>
  <si>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</si>
  <si>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</si>
  <si>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</si>
  <si>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</si>
  <si>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</si>
  <si>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</si>
  <si>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</si>
  <si>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</si>
  <si>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</si>
  <si>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</si>
  <si>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</si>
  <si>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</si>
  <si>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</si>
  <si>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</si>
  <si>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</si>
  <si>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</si>
  <si>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</si>
  <si>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</si>
  <si>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</si>
  <si>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</si>
  <si>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</si>
  <si>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</si>
  <si>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</si>
  <si>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</si>
  <si>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</si>
  <si>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</si>
  <si>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</si>
  <si>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</si>
  <si>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</si>
  <si>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</si>
  <si>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</si>
  <si>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</si>
  <si>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</si>
  <si>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</si>
  <si>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</si>
  <si>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</si>
  <si>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</si>
  <si>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</si>
  <si>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</si>
  <si>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</si>
  <si>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</si>
  <si>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</si>
  <si>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</si>
  <si>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</si>
  <si>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</si>
  <si>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</si>
  <si>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</si>
  <si>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</si>
  <si>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</si>
  <si>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</si>
  <si>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</si>
  <si>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</si>
  <si>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</si>
  <si>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</si>
  <si>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</si>
  <si>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</si>
  <si>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</si>
  <si>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</si>
  <si>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</si>
  <si>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</si>
  <si>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</si>
  <si>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</si>
  <si>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</si>
  <si>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</si>
  <si>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</si>
  <si>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</si>
  <si>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</si>
  <si>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</si>
  <si>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</si>
  <si>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</si>
  <si>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</si>
  <si>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</si>
  <si>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</si>
  <si>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</si>
  <si>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</si>
  <si>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</si>
  <si>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</si>
  <si>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</si>
  <si>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</si>
  <si>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</si>
  <si>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</si>
  <si>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</si>
  <si>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</si>
  <si>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</si>
  <si>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</si>
  <si>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</si>
  <si>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</si>
  <si>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</si>
  <si>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</si>
  <si>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</si>
  <si>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</si>
  <si>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</si>
  <si>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</si>
  <si>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</si>
  <si>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</si>
  <si>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</si>
  <si>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</si>
  <si>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</si>
  <si>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</si>
  <si>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</si>
  <si>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</si>
  <si>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</si>
  <si>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</si>
  <si>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</si>
  <si>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</si>
  <si>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</si>
  <si>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</si>
  <si>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</si>
  <si>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</si>
  <si>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</si>
  <si>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</si>
  <si>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</si>
  <si>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</si>
  <si>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</si>
  <si>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</si>
  <si>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</si>
  <si>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</si>
  <si>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</si>
  <si>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</si>
  <si>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</si>
  <si>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</si>
  <si>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</si>
  <si>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</si>
  <si>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</si>
  <si>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</si>
  <si>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</si>
  <si>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</si>
  <si>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</si>
  <si>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</si>
  <si>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</si>
  <si>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</si>
  <si>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</si>
  <si>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</si>
  <si>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</si>
  <si>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</si>
  <si>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</si>
  <si>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</si>
  <si>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</si>
  <si>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</si>
  <si>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</si>
  <si>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</si>
  <si>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</si>
  <si>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</si>
  <si>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</si>
  <si>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</si>
  <si>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</si>
  <si>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</si>
  <si>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</si>
  <si>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</si>
  <si>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</si>
  <si>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</si>
  <si>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</si>
  <si>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</si>
  <si>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</si>
  <si>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</si>
  <si>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</si>
  <si>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</si>
  <si>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</si>
  <si>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</si>
  <si>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</si>
  <si>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</si>
  <si>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</si>
  <si>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</si>
  <si>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</si>
  <si>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</si>
  <si>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</si>
  <si>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</si>
  <si>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</si>
  <si>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</si>
  <si>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</si>
  <si>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</si>
  <si>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</si>
  <si>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</si>
  <si>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</si>
  <si>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</si>
  <si>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</si>
  <si>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</si>
  <si>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</si>
  <si>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</si>
  <si>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</si>
  <si>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</si>
  <si>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</si>
  <si>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</si>
  <si>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</si>
  <si>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</si>
  <si>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</si>
  <si>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</si>
  <si>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</si>
  <si>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</si>
  <si>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</si>
  <si>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</si>
  <si>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</si>
  <si>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</si>
  <si>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</si>
  <si>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</si>
  <si>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</si>
  <si>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</si>
  <si>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</si>
  <si>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</si>
  <si>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</si>
  <si>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</si>
  <si>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</si>
  <si>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</si>
  <si>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</si>
  <si>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</si>
  <si>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</si>
  <si>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</si>
  <si>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</si>
  <si>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</si>
  <si>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</si>
  <si>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</si>
  <si>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</si>
  <si>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</si>
  <si>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</si>
  <si>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</si>
  <si>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</si>
  <si>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</si>
  <si>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</si>
  <si>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</si>
  <si>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</si>
  <si>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</si>
  <si>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</si>
  <si>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</si>
  <si>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</si>
  <si>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</si>
  <si>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</si>
  <si>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</si>
  <si>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</si>
  <si>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</si>
  <si>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</si>
  <si>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</si>
  <si>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</si>
  <si>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</si>
  <si>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</si>
  <si>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</si>
  <si>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</si>
  <si>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</si>
  <si>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</si>
  <si>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</si>
  <si>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</si>
  <si>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</si>
  <si>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</si>
  <si>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</si>
  <si>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</si>
  <si>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</si>
  <si>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</si>
  <si>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</si>
  <si>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</si>
  <si>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</si>
  <si>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</si>
  <si>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</si>
  <si>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</si>
  <si>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</si>
  <si>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</si>
  <si>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</si>
  <si>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</si>
  <si>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</si>
  <si>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</si>
  <si>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</si>
  <si>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</si>
  <si>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</si>
  <si>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</si>
  <si>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</si>
  <si>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</si>
  <si>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</si>
  <si>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</si>
  <si>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</si>
  <si>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</si>
  <si>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</si>
  <si>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</si>
  <si>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</si>
  <si>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</si>
  <si>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</si>
  <si>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</si>
  <si>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</si>
  <si>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</si>
  <si>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</si>
  <si>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</si>
  <si>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</si>
  <si>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</si>
  <si>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</si>
  <si>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</si>
  <si>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</si>
  <si>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</si>
  <si>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</si>
  <si>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</si>
  <si>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</si>
  <si>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</si>
  <si>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</si>
  <si>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</si>
  <si>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</si>
  <si>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</si>
  <si>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</si>
  <si>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</si>
  <si>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</si>
  <si>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</si>
  <si>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</si>
  <si>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</si>
  <si>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</si>
  <si>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</si>
  <si>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</si>
  <si>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</si>
  <si>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</si>
  <si>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</si>
  <si>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</si>
  <si>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</si>
  <si>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</si>
  <si>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</si>
  <si>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</si>
  <si>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</si>
  <si>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</si>
  <si>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</si>
  <si>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</si>
  <si>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</si>
  <si>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</si>
  <si>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</si>
  <si>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</si>
  <si>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</si>
  <si>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</si>
  <si>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</si>
  <si>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</si>
  <si>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</si>
  <si>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</si>
  <si>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</si>
  <si>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</si>
  <si>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</si>
  <si>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</si>
  <si>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</si>
  <si>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</si>
  <si>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</si>
  <si>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</si>
  <si>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</si>
  <si>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</si>
  <si>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</si>
  <si>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</si>
  <si>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</si>
  <si>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</si>
  <si>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</si>
  <si>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</si>
  <si>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</si>
  <si>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</si>
  <si>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</si>
  <si>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</si>
  <si>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</si>
  <si>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</si>
  <si>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</si>
  <si>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</si>
  <si>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</si>
  <si>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</si>
  <si>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</si>
  <si>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</si>
  <si>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</si>
  <si>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</si>
  <si>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</si>
  <si>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</si>
  <si>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</si>
  <si>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</si>
  <si>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</si>
  <si>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</si>
  <si>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</si>
  <si>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</si>
  <si>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</si>
  <si>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</si>
  <si>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</si>
  <si>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</si>
  <si>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</si>
  <si>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</si>
  <si>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</si>
  <si>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</si>
  <si>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</si>
  <si>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</si>
  <si>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</si>
  <si>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</si>
  <si>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</si>
  <si>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</si>
  <si>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</si>
  <si>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</si>
  <si>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</si>
  <si>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</si>
  <si>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</si>
  <si>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</si>
  <si>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</si>
  <si>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</si>
  <si>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</si>
  <si>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</si>
  <si>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</si>
  <si>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</si>
  <si>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</si>
  <si>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</si>
  <si>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</si>
  <si>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</si>
  <si>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</si>
  <si>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</si>
  <si>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</si>
  <si>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</si>
  <si>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</si>
  <si>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</si>
  <si>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</si>
  <si>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</si>
  <si>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</si>
  <si>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</si>
  <si>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</si>
  <si>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</si>
  <si>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</si>
  <si>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</si>
  <si>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</si>
  <si>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</si>
  <si>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</si>
  <si>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</si>
  <si>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</si>
  <si>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</si>
  <si>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</si>
  <si>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</si>
  <si>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</si>
  <si>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</si>
  <si>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</si>
  <si>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</si>
  <si>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</si>
  <si>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</si>
  <si>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</si>
  <si>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</si>
  <si>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</si>
  <si>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</si>
  <si>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</si>
  <si>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</si>
  <si>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</si>
  <si>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</si>
  <si>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</si>
  <si>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</si>
  <si>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</si>
  <si>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</si>
  <si>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</si>
  <si>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</si>
  <si>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</si>
  <si>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</si>
  <si>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</si>
  <si>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</si>
  <si>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</si>
  <si>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</si>
  <si>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</si>
  <si>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</si>
  <si>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</si>
  <si>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</si>
  <si>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</si>
  <si>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</si>
  <si>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</si>
  <si>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</si>
  <si>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</si>
  <si>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</si>
  <si>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</si>
  <si>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</si>
  <si>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</si>
  <si>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</si>
  <si>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</si>
  <si>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</si>
  <si>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</si>
  <si>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</si>
  <si>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</si>
  <si>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</si>
  <si>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</si>
  <si>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</si>
  <si>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</si>
  <si>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</si>
  <si>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</si>
  <si>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</si>
  <si>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</si>
  <si>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</si>
  <si>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</si>
  <si>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</si>
  <si>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</si>
  <si>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</si>
  <si>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</si>
  <si>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</si>
  <si>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</si>
  <si>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</si>
  <si>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</si>
  <si>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</si>
  <si>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</si>
  <si>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</si>
  <si>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</si>
  <si>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</si>
  <si>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</si>
  <si>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</si>
  <si>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</si>
  <si>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</si>
  <si>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</si>
  <si>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</si>
  <si>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</si>
  <si>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</si>
  <si>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</si>
  <si>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</si>
  <si>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</si>
  <si>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</si>
  <si>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</si>
  <si>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</si>
  <si>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</si>
  <si>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</si>
  <si>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</si>
  <si>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</si>
  <si>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</si>
  <si>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</si>
  <si>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</si>
  <si>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</si>
  <si>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</si>
  <si>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</si>
  <si>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</si>
  <si>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</si>
  <si>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</si>
  <si>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</si>
  <si>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</si>
  <si>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</si>
  <si>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</si>
  <si>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</si>
  <si>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</si>
  <si>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</si>
  <si>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</si>
  <si>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</si>
  <si>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</si>
  <si>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</si>
  <si>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</si>
  <si>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</si>
  <si>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</si>
  <si>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</si>
  <si>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</si>
  <si>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</si>
  <si>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</si>
  <si>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</si>
  <si>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</si>
  <si>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</si>
  <si>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</si>
  <si>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</si>
  <si>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</si>
  <si>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</si>
  <si>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</si>
  <si>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</si>
  <si>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</si>
  <si>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</si>
  <si>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</si>
  <si>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</si>
  <si>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</si>
  <si>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</si>
  <si>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</si>
  <si>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</si>
  <si>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</si>
  <si>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</si>
  <si>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</si>
  <si>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</si>
  <si>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</si>
  <si>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</si>
  <si>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</si>
  <si>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</si>
  <si>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</si>
  <si>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</si>
  <si>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</si>
  <si>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</si>
  <si>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</si>
  <si>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</si>
  <si>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</si>
  <si>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</si>
  <si>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</si>
  <si>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</si>
  <si>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</si>
  <si>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</si>
  <si>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</si>
  <si>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</si>
  <si>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</si>
  <si>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</si>
  <si>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</si>
  <si>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</si>
  <si>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</si>
  <si>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</si>
  <si>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</si>
  <si>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</si>
  <si>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</si>
  <si>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</si>
  <si>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</si>
  <si>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</si>
  <si>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</si>
  <si>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</si>
  <si>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</si>
  <si>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</si>
  <si>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</si>
  <si>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</si>
  <si>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</si>
  <si>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</si>
  <si>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</si>
  <si>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</si>
  <si>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</si>
  <si>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</si>
  <si>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</si>
  <si>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</si>
  <si>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</si>
  <si>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</si>
  <si>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</si>
  <si>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</si>
  <si>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</si>
  <si>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</si>
  <si>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</si>
  <si>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</si>
  <si>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</si>
  <si>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</si>
  <si>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</si>
  <si>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</si>
  <si>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</si>
  <si>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</si>
  <si>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</si>
  <si>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</si>
  <si>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</si>
  <si>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</si>
  <si>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</si>
  <si>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</si>
  <si>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</si>
  <si>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</si>
  <si>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</si>
  <si>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</si>
  <si>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</si>
  <si>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</si>
  <si>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</si>
  <si>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</si>
  <si>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</si>
  <si>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</si>
  <si>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</si>
  <si>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</si>
  <si>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</si>
  <si>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</si>
  <si>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</si>
  <si>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</si>
  <si>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</si>
  <si>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</si>
  <si>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</si>
  <si>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</si>
  <si>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</si>
  <si>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</si>
  <si>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</si>
  <si>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</si>
  <si>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</si>
  <si>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</si>
  <si>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</si>
  <si>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</si>
  <si>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</si>
  <si>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</si>
  <si>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</si>
  <si>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</si>
  <si>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</si>
  <si>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</si>
  <si>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</si>
  <si>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</si>
  <si>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</si>
  <si>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</si>
  <si>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</si>
  <si>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</si>
  <si>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</si>
  <si>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</si>
  <si>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</si>
  <si>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</si>
  <si>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</si>
  <si>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</si>
  <si>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</si>
  <si>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</si>
  <si>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</si>
  <si>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</si>
  <si>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</si>
  <si>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</si>
  <si>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</si>
  <si>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</si>
  <si>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</si>
  <si>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</si>
  <si>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</si>
  <si>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</si>
  <si>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</si>
  <si>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</si>
  <si>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</si>
  <si>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</si>
  <si>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</si>
  <si>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</si>
  <si>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</si>
  <si>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</si>
  <si>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</si>
  <si>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</si>
  <si>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</si>
  <si>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</si>
  <si>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</si>
  <si>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</si>
  <si>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</si>
  <si>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</si>
  <si>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</si>
  <si>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</si>
  <si>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</si>
  <si>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</si>
  <si>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</si>
  <si>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</si>
  <si>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</si>
  <si>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</si>
  <si>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</si>
  <si>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</si>
  <si>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</si>
  <si>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</si>
  <si>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</si>
  <si>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</si>
  <si>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</si>
  <si>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</si>
  <si>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</si>
  <si>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</si>
  <si>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</si>
  <si>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</si>
  <si>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</si>
  <si>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</si>
  <si>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</si>
  <si>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</si>
  <si>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</si>
  <si>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</si>
  <si>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</si>
  <si>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</si>
  <si>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</si>
  <si>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</si>
  <si>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</si>
  <si>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</si>
  <si>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</si>
  <si>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</si>
  <si>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</si>
  <si>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</si>
  <si>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</si>
  <si>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</si>
  <si>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</si>
  <si>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</si>
  <si>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</si>
  <si>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</si>
  <si>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</si>
  <si>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</si>
  <si>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</si>
  <si>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</si>
  <si>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</si>
  <si>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</si>
  <si>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</si>
  <si>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</si>
  <si>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</si>
  <si>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</si>
  <si>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</si>
  <si>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</si>
  <si>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</si>
  <si>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</si>
  <si>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</si>
  <si>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</si>
  <si>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</si>
  <si>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</si>
  <si>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</si>
  <si>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</si>
  <si>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</si>
  <si>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</si>
  <si>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</si>
  <si>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</si>
  <si>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</si>
  <si>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</si>
  <si>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</si>
  <si>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</si>
  <si>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</si>
  <si>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</si>
  <si>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</si>
  <si>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</si>
  <si>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</si>
  <si>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</si>
  <si>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</si>
  <si>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</si>
  <si>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</si>
  <si>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</si>
  <si>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</si>
  <si>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</si>
  <si>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</si>
  <si>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</si>
  <si>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</si>
  <si>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</si>
  <si>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</si>
  <si>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</si>
  <si>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</si>
  <si>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</si>
  <si>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</si>
  <si>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</si>
  <si>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</si>
  <si>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</si>
  <si>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</si>
  <si>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</si>
  <si>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</si>
  <si>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</si>
  <si>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</si>
  <si>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</si>
  <si>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</si>
  <si>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</si>
  <si>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</si>
  <si>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</si>
  <si>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</si>
  <si>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</si>
  <si>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</si>
  <si>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</si>
  <si>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</si>
  <si>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</si>
  <si>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</si>
  <si>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</si>
  <si>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</si>
  <si>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</si>
  <si>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</si>
  <si>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</si>
  <si>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</si>
  <si>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</si>
  <si>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</si>
  <si>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</si>
  <si>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</si>
  <si>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</si>
  <si>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</si>
  <si>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</si>
  <si>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</si>
  <si>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</si>
  <si>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</si>
  <si>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</si>
  <si>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</si>
  <si>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</si>
  <si>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</si>
  <si>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</si>
  <si>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</si>
  <si>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</si>
  <si>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</si>
  <si>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</si>
  <si>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</si>
  <si>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</si>
  <si>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</si>
  <si>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</si>
  <si>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</si>
  <si>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</si>
  <si>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</si>
  <si>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</si>
  <si>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</si>
  <si>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</si>
  <si>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</si>
  <si>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</si>
  <si>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</si>
  <si>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</si>
  <si>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</si>
  <si>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</si>
  <si>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</si>
  <si>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</si>
  <si>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</si>
  <si>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</si>
  <si>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</si>
  <si>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</si>
  <si>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</si>
  <si>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</si>
  <si>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</si>
  <si>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</si>
  <si>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</si>
  <si>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</si>
  <si>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</si>
  <si>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</si>
  <si>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</si>
  <si>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</si>
  <si>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</si>
  <si>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</si>
  <si>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</si>
  <si>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</si>
  <si>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</si>
  <si>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</si>
  <si>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</si>
  <si>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</si>
  <si>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</si>
  <si>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</si>
  <si>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</si>
  <si>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</si>
  <si>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</si>
  <si>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</si>
  <si>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</si>
  <si>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</si>
  <si>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</si>
  <si>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</si>
  <si>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</si>
  <si>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</si>
  <si>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</si>
  <si>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</si>
  <si>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</si>
  <si>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</si>
  <si>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</si>
  <si>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</si>
  <si>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</si>
  <si>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</si>
  <si>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</si>
  <si>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</si>
  <si>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</si>
  <si>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</si>
  <si>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</si>
  <si>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</si>
  <si>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category</t>
  </si>
  <si>
    <t>subcategory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</si>
  <si>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</si>
  <si>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</si>
  <si>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</si>
  <si>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</si>
  <si>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</si>
  <si>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</si>
  <si>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</si>
  <si>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</si>
  <si>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</si>
  <si>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</si>
  <si>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</si>
  <si>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</si>
  <si>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</si>
  <si>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</si>
  <si>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</si>
  <si>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</si>
  <si>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</si>
  <si>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</si>
  <si>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</si>
  <si>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</si>
  <si>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</si>
  <si>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</si>
  <si>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</si>
  <si>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</si>
  <si>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</si>
  <si>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</si>
  <si>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</si>
  <si>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</si>
  <si>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</si>
  <si>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</si>
  <si>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</si>
  <si>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</si>
  <si>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</si>
  <si>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</si>
  <si>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</si>
  <si>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</si>
  <si>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</si>
  <si>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</si>
  <si>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</si>
  <si>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</si>
  <si>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</si>
  <si>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</si>
  <si>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</si>
  <si>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</si>
  <si>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</si>
  <si>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</si>
  <si>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</si>
  <si>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</si>
  <si>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</si>
  <si>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</si>
  <si>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</si>
  <si>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</si>
  <si>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</si>
  <si>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</si>
  <si>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</si>
  <si>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</si>
  <si>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</si>
  <si>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</si>
  <si>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</si>
  <si>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</si>
  <si>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</si>
  <si>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</si>
  <si>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</si>
  <si>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</si>
  <si>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</si>
  <si>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</si>
  <si>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</si>
  <si>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</si>
  <si>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</si>
  <si>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</si>
  <si>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</si>
  <si>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1.  What are three conclusions we can make about the Kickstarter campaigns given the provided data?</t>
  </si>
  <si>
    <t>2. What are some of the limitations of this dataset?</t>
  </si>
  <si>
    <t>3.  What are some other possible tables/graphs that we could create?</t>
  </si>
  <si>
    <t>Food categories have the highest fail rate (70%) while music have the lowest fail rate (17%)</t>
  </si>
  <si>
    <t xml:space="preserve">The success rate of projects launched at kickstarter is 53%.  The sub category with the most (25% of total) project launched is plays.  All other sub categories have significantly lower count of projects launched compare to plays.  </t>
  </si>
  <si>
    <t>a</t>
  </si>
  <si>
    <t>b</t>
  </si>
  <si>
    <t>c</t>
  </si>
  <si>
    <t xml:space="preserve">Most of the successful projects are launched in May </t>
  </si>
  <si>
    <t>Goals are not weighted and is difficult to weigh.  This skews the analysis.  Projects with a $1 goal can have a very high success rate compared to projects with higher goals.</t>
  </si>
  <si>
    <t>Currency is not converted to one currency. This affects the success rate.  The more costly the project, the harder to get funding.</t>
  </si>
  <si>
    <t>A pie chart to compare total outcome, categories, and sub categories.</t>
  </si>
  <si>
    <t>A combo of columns and line; total by month by column then either success or fail using line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</si>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</sst>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indent="5"/>
    </xf>
    <xf numFmtId="0" fontId="0" fillId="0" borderId="0" xfId="0" applyAlignment="1">
      <alignment horizontal="right" vertical="top"/>
    </xf>
    <xf numFmtId="0" fontId="0" fillId="0" borderId="0" xfId="0" applyFill="1"/>
  </cellXfs>
  <cellStyles count="3">
    <cellStyle name="Comma" xfId="1" builtinId="3"/>
    <cellStyle name="Normal" xfId="0" builtinId="0"/>
    <cellStyle name="Percent" xfId="2" builtinId="5"/>
  </cellStyles>
  <dxfs count="16"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99FF"/>
        </patternFill>
      </fill>
    </dxf>
    <dxf>
      <fill>
        <patternFill>
          <bgColor rgb="FFFFFF99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99FF"/>
        </patternFill>
      </fill>
    </dxf>
    <dxf>
      <fill>
        <patternFill>
          <bgColor rgb="FFFFFF99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99FF"/>
        </patternFill>
      </fill>
    </dxf>
    <dxf>
      <fill>
        <patternFill>
          <bgColor rgb="FFFFFF99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99FF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A3331D"/>
      <color rgb="FFFFFF99"/>
      <color rgb="FFFF99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[Homework1_StarterBook.xlsx]PivotNChart1!PivotTable1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PivotNChart1!$B$4:$B$5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PivotNChart1!$A$6:$A$47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PivotNChart1!$B$6:$B$47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6-4755-B35F-FAF870926CD9}"/>
            </c:ext>
          </c:extLst>
        </c:ser>
        <c:ser>
          <c:idx val="1"/>
          <c:order val="1"/>
          <c:tx>
            <c:strRef>
              <c:f>PivotNChart1!$C$4:$C$5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PivotNChart1!$A$6:$A$47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PivotNChart1!$C$6:$C$47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06-4755-B35F-FAF870926CD9}"/>
            </c:ext>
          </c:extLst>
        </c:ser>
        <c:ser>
          <c:idx val="2"/>
          <c:order val="2"/>
          <c:tx>
            <c:strRef>
              <c:f>PivotNChart1!$D$4:$D$5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PivotNChart1!$A$6:$A$47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PivotNChart1!$D$6:$D$47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06-4755-B35F-FAF870926CD9}"/>
            </c:ext>
          </c:extLst>
        </c:ser>
        <c:ser>
          <c:idx val="3"/>
          <c:order val="3"/>
          <c:tx>
            <c:strRef>
              <c:f>PivotNChart1!$E$4:$E$5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PivotNChart1!$A$6:$A$47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PivotNChart1!$E$6:$E$47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06-4755-B35F-FAF87092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4908024"/>
        <c:axId val="624914584"/>
      </c:barChart>
      <c:catAx>
        <c:axId val="624908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14584"/>
        <c:crosses val="autoZero"/>
        <c:auto val="1"/>
        <c:lblAlgn val="ctr"/>
        <c:lblOffset val="100"/>
        <c:noMultiLvlLbl val="0"/>
      </c:catAx>
      <c:valAx>
        <c:axId val="62491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08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[Homework1_StarterBook.xlsx]PivotNChart2!PivotTable1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PivotNChart2!$B$3:$B$4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PivotNChart2!$A$5:$A$14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PivotNChart2!$B$5:$B$14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1F-44A9-9F45-56030A909EA4}"/>
            </c:ext>
          </c:extLst>
        </c:ser>
        <c:ser>
          <c:idx val="1"/>
          <c:order val="1"/>
          <c:tx>
            <c:strRef>
              <c:f>PivotNChart2!$C$3:$C$4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PivotNChart2!$A$5:$A$14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PivotNChart2!$C$5:$C$14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1F-44A9-9F45-56030A909EA4}"/>
            </c:ext>
          </c:extLst>
        </c:ser>
        <c:ser>
          <c:idx val="2"/>
          <c:order val="2"/>
          <c:tx>
            <c:strRef>
              <c:f>PivotNChart2!$D$3:$D$4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PivotNChart2!$A$5:$A$14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PivotNChart2!$D$5:$D$14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1F-44A9-9F45-56030A909EA4}"/>
            </c:ext>
          </c:extLst>
        </c:ser>
        <c:ser>
          <c:idx val="3"/>
          <c:order val="3"/>
          <c:tx>
            <c:strRef>
              <c:f>PivotNChart2!$E$3:$E$4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PivotNChart2!$A$5:$A$14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PivotNChart2!$E$5:$E$14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1F-44A9-9F45-56030A909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4908024"/>
        <c:axId val="624914584"/>
      </c:barChart>
      <c:catAx>
        <c:axId val="624908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14584"/>
        <c:crosses val="autoZero"/>
        <c:auto val="1"/>
        <c:lblAlgn val="ctr"/>
        <c:lblOffset val="100"/>
        <c:noMultiLvlLbl val="0"/>
      </c:catAx>
      <c:valAx>
        <c:axId val="62491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08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[Homework1_StarterBook.xlsx]PivotNChart3!PivotTable1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PivotNChart3!$B$4:$B$5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PivotNChart3!$A$6:$A$18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PivotNChart3!$B$6:$B$18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2-43B9-8F2A-377595374649}"/>
            </c:ext>
          </c:extLst>
        </c:ser>
        <c:ser>
          <c:idx val="1"/>
          <c:order val="1"/>
          <c:tx>
            <c:strRef>
              <c:f>PivotNChart3!$C$4:$C$5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PivotNChart3!$A$6:$A$18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PivotNChart3!$C$6:$C$18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82-43B9-8F2A-377595374649}"/>
            </c:ext>
          </c:extLst>
        </c:ser>
        <c:ser>
          <c:idx val="2"/>
          <c:order val="2"/>
          <c:tx>
            <c:strRef>
              <c:f>PivotNChart3!$D$4:$D$5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PivotNChart3!$A$6:$A$18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PivotNChart3!$D$6:$D$18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82-43B9-8F2A-377595374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908024"/>
        <c:axId val="624914584"/>
      </c:lineChart>
      <c:catAx>
        <c:axId val="624908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14584"/>
        <c:crosses val="autoZero"/>
        <c:auto val="1"/>
        <c:lblAlgn val="ctr"/>
        <c:lblOffset val="100"/>
        <c:noMultiLvlLbl val="0"/>
      </c:catAx>
      <c:valAx>
        <c:axId val="62491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08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3F-40A4-8348-62F55BD3CE33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3F-40A4-8348-62F55BD3CE33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3F-40A4-8348-62F55BD3C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5452448"/>
        <c:axId val="865457040"/>
      </c:lineChart>
      <c:catAx>
        <c:axId val="86545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457040"/>
        <c:crosses val="autoZero"/>
        <c:auto val="1"/>
        <c:lblAlgn val="ctr"/>
        <c:lblOffset val="100"/>
        <c:noMultiLvlLbl val="0"/>
      </c:catAx>
      <c:valAx>
        <c:axId val="86545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45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20</xdr:col>
      <xdr:colOff>152400</xdr:colOff>
      <xdr:row>29</xdr:row>
      <xdr:rowOff>95251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314324</xdr:colOff>
      <xdr:row>0</xdr:row>
      <xdr:rowOff>0</xdr:rowOff>
    </xdr:from>
    <xdr:to>
      <xdr:col>16</xdr:col>
      <xdr:colOff>380999</xdr:colOff>
      <xdr:row>17</xdr:row>
      <xdr:rowOff>28575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0</xdr:row>
      <xdr:rowOff>28574</xdr:rowOff>
    </xdr:from>
    <xdr:to>
      <xdr:col>15</xdr:col>
      <xdr:colOff>333374</xdr:colOff>
      <xdr:row>17</xdr:row>
      <xdr:rowOff>57149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</xdr:colOff>
      <xdr:row>14</xdr:row>
      <xdr:rowOff>149224</xdr:rowOff>
    </xdr:from>
    <xdr:to>
      <xdr:col>9</xdr:col>
      <xdr:colOff>25400</xdr:colOff>
      <xdr:row>36</xdr:row>
      <xdr:rowOff>101599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oaen, Reynalyn S." refreshedDate="43503.83709710648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startNum="1000" endNum="100000000" groupInterval="4000"/>
        <groupItems count="25002">
          <s v="&lt;1000"/>
          <s v="1000-5000"/>
          <s v="5000-9000"/>
          <s v="9000-13000"/>
          <s v="13000-17000"/>
          <s v="17000-21000"/>
          <s v="21000-25000"/>
          <s v="25000-29000"/>
          <s v="29000-33000"/>
          <s v="33000-37000"/>
          <s v="37000-41000"/>
          <s v="41000-45000"/>
          <s v="45000-49000"/>
          <s v="49000-53000"/>
          <s v="53000-57000"/>
          <s v="57000-61000"/>
          <s v="61000-65000"/>
          <s v="65000-69000"/>
          <s v="69000-73000"/>
          <s v="73000-77000"/>
          <s v="77000-81000"/>
          <s v="81000-85000"/>
          <s v="85000-89000"/>
          <s v="89000-93000"/>
          <s v="93000-97000"/>
          <s v="97000-101000"/>
          <s v="101000-105000"/>
          <s v="105000-109000"/>
          <s v="109000-113000"/>
          <s v="113000-117000"/>
          <s v="117000-121000"/>
          <s v="121000-125000"/>
          <s v="125000-129000"/>
          <s v="129000-133000"/>
          <s v="133000-137000"/>
          <s v="137000-141000"/>
          <s v="141000-145000"/>
          <s v="145000-149000"/>
          <s v="149000-153000"/>
          <s v="153000-157000"/>
          <s v="157000-161000"/>
          <s v="161000-165000"/>
          <s v="165000-169000"/>
          <s v="169000-173000"/>
          <s v="173000-177000"/>
          <s v="177000-181000"/>
          <s v="181000-185000"/>
          <s v="185000-189000"/>
          <s v="189000-193000"/>
          <s v="193000-197000"/>
          <s v="197000-201000"/>
          <s v="201000-205000"/>
          <s v="205000-209000"/>
          <s v="209000-213000"/>
          <s v="213000-217000"/>
          <s v="217000-221000"/>
          <s v="221000-225000"/>
          <s v="225000-229000"/>
          <s v="229000-233000"/>
          <s v="233000-237000"/>
          <s v="237000-241000"/>
          <s v="241000-245000"/>
          <s v="245000-249000"/>
          <s v="249000-253000"/>
          <s v="253000-257000"/>
          <s v="257000-261000"/>
          <s v="261000-265000"/>
          <s v="265000-269000"/>
          <s v="269000-273000"/>
          <s v="273000-277000"/>
          <s v="277000-281000"/>
          <s v="281000-285000"/>
          <s v="285000-289000"/>
          <s v="289000-293000"/>
          <s v="293000-297000"/>
          <s v="297000-301000"/>
          <s v="301000-305000"/>
          <s v="305000-309000"/>
          <s v="309000-313000"/>
          <s v="313000-317000"/>
          <s v="317000-321000"/>
          <s v="321000-325000"/>
          <s v="325000-329000"/>
          <s v="329000-333000"/>
          <s v="333000-337000"/>
          <s v="337000-341000"/>
          <s v="341000-345000"/>
          <s v="345000-349000"/>
          <s v="349000-353000"/>
          <s v="353000-357000"/>
          <s v="357000-361000"/>
          <s v="361000-365000"/>
          <s v="365000-369000"/>
          <s v="369000-373000"/>
          <s v="373000-377000"/>
          <s v="377000-381000"/>
          <s v="381000-385000"/>
          <s v="385000-389000"/>
          <s v="389000-393000"/>
          <s v="393000-397000"/>
          <s v="397000-401000"/>
          <s v="401000-405000"/>
          <s v="405000-409000"/>
          <s v="409000-413000"/>
          <s v="413000-417000"/>
          <s v="417000-421000"/>
          <s v="421000-425000"/>
          <s v="425000-429000"/>
          <s v="429000-433000"/>
          <s v="433000-437000"/>
          <s v="437000-441000"/>
          <s v="441000-445000"/>
          <s v="445000-449000"/>
          <s v="449000-453000"/>
          <s v="453000-457000"/>
          <s v="457000-461000"/>
          <s v="461000-465000"/>
          <s v="465000-469000"/>
          <s v="469000-473000"/>
          <s v="473000-477000"/>
          <s v="477000-481000"/>
          <s v="481000-485000"/>
          <s v="485000-489000"/>
          <s v="489000-493000"/>
          <s v="493000-497000"/>
          <s v="497000-501000"/>
          <s v="501000-505000"/>
          <s v="505000-509000"/>
          <s v="509000-513000"/>
          <s v="513000-517000"/>
          <s v="517000-521000"/>
          <s v="521000-525000"/>
          <s v="525000-529000"/>
          <s v="529000-533000"/>
          <s v="533000-537000"/>
          <s v="537000-541000"/>
          <s v="541000-545000"/>
          <s v="545000-549000"/>
          <s v="549000-553000"/>
          <s v="553000-557000"/>
          <s v="557000-561000"/>
          <s v="561000-565000"/>
          <s v="565000-569000"/>
          <s v="569000-573000"/>
          <s v="573000-577000"/>
          <s v="577000-581000"/>
          <s v="581000-585000"/>
          <s v="585000-589000"/>
          <s v="589000-593000"/>
          <s v="593000-597000"/>
          <s v="597000-601000"/>
          <s v="601000-605000"/>
          <s v="605000-609000"/>
          <s v="609000-613000"/>
          <s v="613000-617000"/>
          <s v="617000-621000"/>
          <s v="621000-625000"/>
          <s v="625000-629000"/>
          <s v="629000-633000"/>
          <s v="633000-637000"/>
          <s v="637000-641000"/>
          <s v="641000-645000"/>
          <s v="645000-649000"/>
          <s v="649000-653000"/>
          <s v="653000-657000"/>
          <s v="657000-661000"/>
          <s v="661000-665000"/>
          <s v="665000-669000"/>
          <s v="669000-673000"/>
          <s v="673000-677000"/>
          <s v="677000-681000"/>
          <s v="681000-685000"/>
          <s v="685000-689000"/>
          <s v="689000-693000"/>
          <s v="693000-697000"/>
          <s v="697000-701000"/>
          <s v="701000-705000"/>
          <s v="705000-709000"/>
          <s v="709000-713000"/>
          <s v="713000-717000"/>
          <s v="717000-721000"/>
          <s v="721000-725000"/>
          <s v="725000-729000"/>
          <s v="729000-733000"/>
          <s v="733000-737000"/>
          <s v="737000-741000"/>
          <s v="741000-745000"/>
          <s v="745000-749000"/>
          <s v="749000-753000"/>
          <s v="753000-757000"/>
          <s v="757000-761000"/>
          <s v="761000-765000"/>
          <s v="765000-769000"/>
          <s v="769000-773000"/>
          <s v="773000-777000"/>
          <s v="777000-781000"/>
          <s v="781000-785000"/>
          <s v="785000-789000"/>
          <s v="789000-793000"/>
          <s v="793000-797000"/>
          <s v="797000-801000"/>
          <s v="801000-805000"/>
          <s v="805000-809000"/>
          <s v="809000-813000"/>
          <s v="813000-817000"/>
          <s v="817000-821000"/>
          <s v="821000-825000"/>
          <s v="825000-829000"/>
          <s v="829000-833000"/>
          <s v="833000-837000"/>
          <s v="837000-841000"/>
          <s v="841000-845000"/>
          <s v="845000-849000"/>
          <s v="849000-853000"/>
          <s v="853000-857000"/>
          <s v="857000-861000"/>
          <s v="861000-865000"/>
          <s v="865000-869000"/>
          <s v="869000-873000"/>
          <s v="873000-877000"/>
          <s v="877000-881000"/>
          <s v="881000-885000"/>
          <s v="885000-889000"/>
          <s v="889000-893000"/>
          <s v="893000-897000"/>
          <s v="897000-901000"/>
          <s v="901000-905000"/>
          <s v="905000-909000"/>
          <s v="909000-913000"/>
          <s v="913000-917000"/>
          <s v="917000-921000"/>
          <s v="921000-925000"/>
          <s v="925000-929000"/>
          <s v="929000-933000"/>
          <s v="933000-937000"/>
          <s v="937000-941000"/>
          <s v="941000-945000"/>
          <s v="945000-949000"/>
          <s v="949000-953000"/>
          <s v="953000-957000"/>
          <s v="957000-961000"/>
          <s v="961000-965000"/>
          <s v="965000-969000"/>
          <s v="969000-973000"/>
          <s v="973000-977000"/>
          <s v="977000-981000"/>
          <s v="981000-985000"/>
          <s v="985000-989000"/>
          <s v="989000-993000"/>
          <s v="993000-997000"/>
          <s v="997000-1001000"/>
          <s v="1001000-1005000"/>
          <s v="1005000-1009000"/>
          <s v="1009000-1013000"/>
          <s v="1013000-1017000"/>
          <s v="1017000-1021000"/>
          <s v="1021000-1025000"/>
          <s v="1025000-1029000"/>
          <s v="1029000-1033000"/>
          <s v="1033000-1037000"/>
          <s v="1037000-1041000"/>
          <s v="1041000-1045000"/>
          <s v="1045000-1049000"/>
          <s v="1049000-1053000"/>
          <s v="1053000-1057000"/>
          <s v="1057000-1061000"/>
          <s v="1061000-1065000"/>
          <s v="1065000-1069000"/>
          <s v="1069000-1073000"/>
          <s v="1073000-1077000"/>
          <s v="1077000-1081000"/>
          <s v="1081000-1085000"/>
          <s v="1085000-1089000"/>
          <s v="1089000-1093000"/>
          <s v="1093000-1097000"/>
          <s v="1097000-1101000"/>
          <s v="1101000-1105000"/>
          <s v="1105000-1109000"/>
          <s v="1109000-1113000"/>
          <s v="1113000-1117000"/>
          <s v="1117000-1121000"/>
          <s v="1121000-1125000"/>
          <s v="1125000-1129000"/>
          <s v="1129000-1133000"/>
          <s v="1133000-1137000"/>
          <s v="1137000-1141000"/>
          <s v="1141000-1145000"/>
          <s v="1145000-1149000"/>
          <s v="1149000-1153000"/>
          <s v="1153000-1157000"/>
          <s v="1157000-1161000"/>
          <s v="1161000-1165000"/>
          <s v="1165000-1169000"/>
          <s v="1169000-1173000"/>
          <s v="1173000-1177000"/>
          <s v="1177000-1181000"/>
          <s v="1181000-1185000"/>
          <s v="1185000-1189000"/>
          <s v="1189000-1193000"/>
          <s v="1193000-1197000"/>
          <s v="1197000-1201000"/>
          <s v="1201000-1205000"/>
          <s v="1205000-1209000"/>
          <s v="1209000-1213000"/>
          <s v="1213000-1217000"/>
          <s v="1217000-1221000"/>
          <s v="1221000-1225000"/>
          <s v="1225000-1229000"/>
          <s v="1229000-1233000"/>
          <s v="1233000-1237000"/>
          <s v="1237000-1241000"/>
          <s v="1241000-1245000"/>
          <s v="1245000-1249000"/>
          <s v="1249000-1253000"/>
          <s v="1253000-1257000"/>
          <s v="1257000-1261000"/>
          <s v="1261000-1265000"/>
          <s v="1265000-1269000"/>
          <s v="1269000-1273000"/>
          <s v="1273000-1277000"/>
          <s v="1277000-1281000"/>
          <s v="1281000-1285000"/>
          <s v="1285000-1289000"/>
          <s v="1289000-1293000"/>
          <s v="1293000-1297000"/>
          <s v="1297000-1301000"/>
          <s v="1301000-1305000"/>
          <s v="1305000-1309000"/>
          <s v="1309000-1313000"/>
          <s v="1313000-1317000"/>
          <s v="1317000-1321000"/>
          <s v="1321000-1325000"/>
          <s v="1325000-1329000"/>
          <s v="1329000-1333000"/>
          <s v="1333000-1337000"/>
          <s v="1337000-1341000"/>
          <s v="1341000-1345000"/>
          <s v="1345000-1349000"/>
          <s v="1349000-1353000"/>
          <s v="1353000-1357000"/>
          <s v="1357000-1361000"/>
          <s v="1361000-1365000"/>
          <s v="1365000-1369000"/>
          <s v="1369000-1373000"/>
          <s v="1373000-1377000"/>
          <s v="1377000-1381000"/>
          <s v="1381000-1385000"/>
          <s v="1385000-1389000"/>
          <s v="1389000-1393000"/>
          <s v="1393000-1397000"/>
          <s v="1397000-1401000"/>
          <s v="1401000-1405000"/>
          <s v="1405000-1409000"/>
          <s v="1409000-1413000"/>
          <s v="1413000-1417000"/>
          <s v="1417000-1421000"/>
          <s v="1421000-1425000"/>
          <s v="1425000-1429000"/>
          <s v="1429000-1433000"/>
          <s v="1433000-1437000"/>
          <s v="1437000-1441000"/>
          <s v="1441000-1445000"/>
          <s v="1445000-1449000"/>
          <s v="1449000-1453000"/>
          <s v="1453000-1457000"/>
          <s v="1457000-1461000"/>
          <s v="1461000-1465000"/>
          <s v="1465000-1469000"/>
          <s v="1469000-1473000"/>
          <s v="1473000-1477000"/>
          <s v="1477000-1481000"/>
          <s v="1481000-1485000"/>
          <s v="1485000-1489000"/>
          <s v="1489000-1493000"/>
          <s v="1493000-1497000"/>
          <s v="1497000-1501000"/>
          <s v="1501000-1505000"/>
          <s v="1505000-1509000"/>
          <s v="1509000-1513000"/>
          <s v="1513000-1517000"/>
          <s v="1517000-1521000"/>
          <s v="1521000-1525000"/>
          <s v="1525000-1529000"/>
          <s v="1529000-1533000"/>
          <s v="1533000-1537000"/>
          <s v="1537000-1541000"/>
          <s v="1541000-1545000"/>
          <s v="1545000-1549000"/>
          <s v="1549000-1553000"/>
          <s v="1553000-1557000"/>
          <s v="1557000-1561000"/>
          <s v="1561000-1565000"/>
          <s v="1565000-1569000"/>
          <s v="1569000-1573000"/>
          <s v="1573000-1577000"/>
          <s v="1577000-1581000"/>
          <s v="1581000-1585000"/>
          <s v="1585000-1589000"/>
          <s v="1589000-1593000"/>
          <s v="1593000-1597000"/>
          <s v="1597000-1601000"/>
          <s v="1601000-1605000"/>
          <s v="1605000-1609000"/>
          <s v="1609000-1613000"/>
          <s v="1613000-1617000"/>
          <s v="1617000-1621000"/>
          <s v="1621000-1625000"/>
          <s v="1625000-1629000"/>
          <s v="1629000-1633000"/>
          <s v="1633000-1637000"/>
          <s v="1637000-1641000"/>
          <s v="1641000-1645000"/>
          <s v="1645000-1649000"/>
          <s v="1649000-1653000"/>
          <s v="1653000-1657000"/>
          <s v="1657000-1661000"/>
          <s v="1661000-1665000"/>
          <s v="1665000-1669000"/>
          <s v="1669000-1673000"/>
          <s v="1673000-1677000"/>
          <s v="1677000-1681000"/>
          <s v="1681000-1685000"/>
          <s v="1685000-1689000"/>
          <s v="1689000-1693000"/>
          <s v="1693000-1697000"/>
          <s v="1697000-1701000"/>
          <s v="1701000-1705000"/>
          <s v="1705000-1709000"/>
          <s v="1709000-1713000"/>
          <s v="1713000-1717000"/>
          <s v="1717000-1721000"/>
          <s v="1721000-1725000"/>
          <s v="1725000-1729000"/>
          <s v="1729000-1733000"/>
          <s v="1733000-1737000"/>
          <s v="1737000-1741000"/>
          <s v="1741000-1745000"/>
          <s v="1745000-1749000"/>
          <s v="1749000-1753000"/>
          <s v="1753000-1757000"/>
          <s v="1757000-1761000"/>
          <s v="1761000-1765000"/>
          <s v="1765000-1769000"/>
          <s v="1769000-1773000"/>
          <s v="1773000-1777000"/>
          <s v="1777000-1781000"/>
          <s v="1781000-1785000"/>
          <s v="1785000-1789000"/>
          <s v="1789000-1793000"/>
          <s v="1793000-1797000"/>
          <s v="1797000-1801000"/>
          <s v="1801000-1805000"/>
          <s v="1805000-1809000"/>
          <s v="1809000-1813000"/>
          <s v="1813000-1817000"/>
          <s v="1817000-1821000"/>
          <s v="1821000-1825000"/>
          <s v="1825000-1829000"/>
          <s v="1829000-1833000"/>
          <s v="1833000-1837000"/>
          <s v="1837000-1841000"/>
          <s v="1841000-1845000"/>
          <s v="1845000-1849000"/>
          <s v="1849000-1853000"/>
          <s v="1853000-1857000"/>
          <s v="1857000-1861000"/>
          <s v="1861000-1865000"/>
          <s v="1865000-1869000"/>
          <s v="1869000-1873000"/>
          <s v="1873000-1877000"/>
          <s v="1877000-1881000"/>
          <s v="1881000-1885000"/>
          <s v="1885000-1889000"/>
          <s v="1889000-1893000"/>
          <s v="1893000-1897000"/>
          <s v="1897000-1901000"/>
          <s v="1901000-1905000"/>
          <s v="1905000-1909000"/>
          <s v="1909000-1913000"/>
          <s v="1913000-1917000"/>
          <s v="1917000-1921000"/>
          <s v="1921000-1925000"/>
          <s v="1925000-1929000"/>
          <s v="1929000-1933000"/>
          <s v="1933000-1937000"/>
          <s v="1937000-1941000"/>
          <s v="1941000-1945000"/>
          <s v="1945000-1949000"/>
          <s v="1949000-1953000"/>
          <s v="1953000-1957000"/>
          <s v="1957000-1961000"/>
          <s v="1961000-1965000"/>
          <s v="1965000-1969000"/>
          <s v="1969000-1973000"/>
          <s v="1973000-1977000"/>
          <s v="1977000-1981000"/>
          <s v="1981000-1985000"/>
          <s v="1985000-1989000"/>
          <s v="1989000-1993000"/>
          <s v="1993000-1997000"/>
          <s v="1997000-2001000"/>
          <s v="2001000-2005000"/>
          <s v="2005000-2009000"/>
          <s v="2009000-2013000"/>
          <s v="2013000-2017000"/>
          <s v="2017000-2021000"/>
          <s v="2021000-2025000"/>
          <s v="2025000-2029000"/>
          <s v="2029000-2033000"/>
          <s v="2033000-2037000"/>
          <s v="2037000-2041000"/>
          <s v="2041000-2045000"/>
          <s v="2045000-2049000"/>
          <s v="2049000-2053000"/>
          <s v="2053000-2057000"/>
          <s v="2057000-2061000"/>
          <s v="2061000-2065000"/>
          <s v="2065000-2069000"/>
          <s v="2069000-2073000"/>
          <s v="2073000-2077000"/>
          <s v="2077000-2081000"/>
          <s v="2081000-2085000"/>
          <s v="2085000-2089000"/>
          <s v="2089000-2093000"/>
          <s v="2093000-2097000"/>
          <s v="2097000-2101000"/>
          <s v="2101000-2105000"/>
          <s v="2105000-2109000"/>
          <s v="2109000-2113000"/>
          <s v="2113000-2117000"/>
          <s v="2117000-2121000"/>
          <s v="2121000-2125000"/>
          <s v="2125000-2129000"/>
          <s v="2129000-2133000"/>
          <s v="2133000-2137000"/>
          <s v="2137000-2141000"/>
          <s v="2141000-2145000"/>
          <s v="2145000-2149000"/>
          <s v="2149000-2153000"/>
          <s v="2153000-2157000"/>
          <s v="2157000-2161000"/>
          <s v="2161000-2165000"/>
          <s v="2165000-2169000"/>
          <s v="2169000-2173000"/>
          <s v="2173000-2177000"/>
          <s v="2177000-2181000"/>
          <s v="2181000-2185000"/>
          <s v="2185000-2189000"/>
          <s v="2189000-2193000"/>
          <s v="2193000-2197000"/>
          <s v="2197000-2201000"/>
          <s v="2201000-2205000"/>
          <s v="2205000-2209000"/>
          <s v="2209000-2213000"/>
          <s v="2213000-2217000"/>
          <s v="2217000-2221000"/>
          <s v="2221000-2225000"/>
          <s v="2225000-2229000"/>
          <s v="2229000-2233000"/>
          <s v="2233000-2237000"/>
          <s v="2237000-2241000"/>
          <s v="2241000-2245000"/>
          <s v="2245000-2249000"/>
          <s v="2249000-2253000"/>
          <s v="2253000-2257000"/>
          <s v="2257000-2261000"/>
          <s v="2261000-2265000"/>
          <s v="2265000-2269000"/>
          <s v="2269000-2273000"/>
          <s v="2273000-2277000"/>
          <s v="2277000-2281000"/>
          <s v="2281000-2285000"/>
          <s v="2285000-2289000"/>
          <s v="2289000-2293000"/>
          <s v="2293000-2297000"/>
          <s v="2297000-2301000"/>
          <s v="2301000-2305000"/>
          <s v="2305000-2309000"/>
          <s v="2309000-2313000"/>
          <s v="2313000-2317000"/>
          <s v="2317000-2321000"/>
          <s v="2321000-2325000"/>
          <s v="2325000-2329000"/>
          <s v="2329000-2333000"/>
          <s v="2333000-2337000"/>
          <s v="2337000-2341000"/>
          <s v="2341000-2345000"/>
          <s v="2345000-2349000"/>
          <s v="2349000-2353000"/>
          <s v="2353000-2357000"/>
          <s v="2357000-2361000"/>
          <s v="2361000-2365000"/>
          <s v="2365000-2369000"/>
          <s v="2369000-2373000"/>
          <s v="2373000-2377000"/>
          <s v="2377000-2381000"/>
          <s v="2381000-2385000"/>
          <s v="2385000-2389000"/>
          <s v="2389000-2393000"/>
          <s v="2393000-2397000"/>
          <s v="2397000-2401000"/>
          <s v="2401000-2405000"/>
          <s v="2405000-2409000"/>
          <s v="2409000-2413000"/>
          <s v="2413000-2417000"/>
          <s v="2417000-2421000"/>
          <s v="2421000-2425000"/>
          <s v="2425000-2429000"/>
          <s v="2429000-2433000"/>
          <s v="2433000-2437000"/>
          <s v="2437000-2441000"/>
          <s v="2441000-2445000"/>
          <s v="2445000-2449000"/>
          <s v="2449000-2453000"/>
          <s v="2453000-2457000"/>
          <s v="2457000-2461000"/>
          <s v="2461000-2465000"/>
          <s v="2465000-2469000"/>
          <s v="2469000-2473000"/>
          <s v="2473000-2477000"/>
          <s v="2477000-2481000"/>
          <s v="2481000-2485000"/>
          <s v="2485000-2489000"/>
          <s v="2489000-2493000"/>
          <s v="2493000-2497000"/>
          <s v="2497000-2501000"/>
          <s v="2501000-2505000"/>
          <s v="2505000-2509000"/>
          <s v="2509000-2513000"/>
          <s v="2513000-2517000"/>
          <s v="2517000-2521000"/>
          <s v="2521000-2525000"/>
          <s v="2525000-2529000"/>
          <s v="2529000-2533000"/>
          <s v="2533000-2537000"/>
          <s v="2537000-2541000"/>
          <s v="2541000-2545000"/>
          <s v="2545000-2549000"/>
          <s v="2549000-2553000"/>
          <s v="2553000-2557000"/>
          <s v="2557000-2561000"/>
          <s v="2561000-2565000"/>
          <s v="2565000-2569000"/>
          <s v="2569000-2573000"/>
          <s v="2573000-2577000"/>
          <s v="2577000-2581000"/>
          <s v="2581000-2585000"/>
          <s v="2585000-2589000"/>
          <s v="2589000-2593000"/>
          <s v="2593000-2597000"/>
          <s v="2597000-2601000"/>
          <s v="2601000-2605000"/>
          <s v="2605000-2609000"/>
          <s v="2609000-2613000"/>
          <s v="2613000-2617000"/>
          <s v="2617000-2621000"/>
          <s v="2621000-2625000"/>
          <s v="2625000-2629000"/>
          <s v="2629000-2633000"/>
          <s v="2633000-2637000"/>
          <s v="2637000-2641000"/>
          <s v="2641000-2645000"/>
          <s v="2645000-2649000"/>
          <s v="2649000-2653000"/>
          <s v="2653000-2657000"/>
          <s v="2657000-2661000"/>
          <s v="2661000-2665000"/>
          <s v="2665000-2669000"/>
          <s v="2669000-2673000"/>
          <s v="2673000-2677000"/>
          <s v="2677000-2681000"/>
          <s v="2681000-2685000"/>
          <s v="2685000-2689000"/>
          <s v="2689000-2693000"/>
          <s v="2693000-2697000"/>
          <s v="2697000-2701000"/>
          <s v="2701000-2705000"/>
          <s v="2705000-2709000"/>
          <s v="2709000-2713000"/>
          <s v="2713000-2717000"/>
          <s v="2717000-2721000"/>
          <s v="2721000-2725000"/>
          <s v="2725000-2729000"/>
          <s v="2729000-2733000"/>
          <s v="2733000-2737000"/>
          <s v="2737000-2741000"/>
          <s v="2741000-2745000"/>
          <s v="2745000-2749000"/>
          <s v="2749000-2753000"/>
          <s v="2753000-2757000"/>
          <s v="2757000-2761000"/>
          <s v="2761000-2765000"/>
          <s v="2765000-2769000"/>
          <s v="2769000-2773000"/>
          <s v="2773000-2777000"/>
          <s v="2777000-2781000"/>
          <s v="2781000-2785000"/>
          <s v="2785000-2789000"/>
          <s v="2789000-2793000"/>
          <s v="2793000-2797000"/>
          <s v="2797000-2801000"/>
          <s v="2801000-2805000"/>
          <s v="2805000-2809000"/>
          <s v="2809000-2813000"/>
          <s v="2813000-2817000"/>
          <s v="2817000-2821000"/>
          <s v="2821000-2825000"/>
          <s v="2825000-2829000"/>
          <s v="2829000-2833000"/>
          <s v="2833000-2837000"/>
          <s v="2837000-2841000"/>
          <s v="2841000-2845000"/>
          <s v="2845000-2849000"/>
          <s v="2849000-2853000"/>
          <s v="2853000-2857000"/>
          <s v="2857000-2861000"/>
          <s v="2861000-2865000"/>
          <s v="2865000-2869000"/>
          <s v="2869000-2873000"/>
          <s v="2873000-2877000"/>
          <s v="2877000-2881000"/>
          <s v="2881000-2885000"/>
          <s v="2885000-2889000"/>
          <s v="2889000-2893000"/>
          <s v="2893000-2897000"/>
          <s v="2897000-2901000"/>
          <s v="2901000-2905000"/>
          <s v="2905000-2909000"/>
          <s v="2909000-2913000"/>
          <s v="2913000-2917000"/>
          <s v="2917000-2921000"/>
          <s v="2921000-2925000"/>
          <s v="2925000-2929000"/>
          <s v="2929000-2933000"/>
          <s v="2933000-2937000"/>
          <s v="2937000-2941000"/>
          <s v="2941000-2945000"/>
          <s v="2945000-2949000"/>
          <s v="2949000-2953000"/>
          <s v="2953000-2957000"/>
          <s v="2957000-2961000"/>
          <s v="2961000-2965000"/>
          <s v="2965000-2969000"/>
          <s v="2969000-2973000"/>
          <s v="2973000-2977000"/>
          <s v="2977000-2981000"/>
          <s v="2981000-2985000"/>
          <s v="2985000-2989000"/>
          <s v="2989000-2993000"/>
          <s v="2993000-2997000"/>
          <s v="2997000-3001000"/>
          <s v="3001000-3005000"/>
          <s v="3005000-3009000"/>
          <s v="3009000-3013000"/>
          <s v="3013000-3017000"/>
          <s v="3017000-3021000"/>
          <s v="3021000-3025000"/>
          <s v="3025000-3029000"/>
          <s v="3029000-3033000"/>
          <s v="3033000-3037000"/>
          <s v="3037000-3041000"/>
          <s v="3041000-3045000"/>
          <s v="3045000-3049000"/>
          <s v="3049000-3053000"/>
          <s v="3053000-3057000"/>
          <s v="3057000-3061000"/>
          <s v="3061000-3065000"/>
          <s v="3065000-3069000"/>
          <s v="3069000-3073000"/>
          <s v="3073000-3077000"/>
          <s v="3077000-3081000"/>
          <s v="3081000-3085000"/>
          <s v="3085000-3089000"/>
          <s v="3089000-3093000"/>
          <s v="3093000-3097000"/>
          <s v="3097000-3101000"/>
          <s v="3101000-3105000"/>
          <s v="3105000-3109000"/>
          <s v="3109000-3113000"/>
          <s v="3113000-3117000"/>
          <s v="3117000-3121000"/>
          <s v="3121000-3125000"/>
          <s v="3125000-3129000"/>
          <s v="3129000-3133000"/>
          <s v="3133000-3137000"/>
          <s v="3137000-3141000"/>
          <s v="3141000-3145000"/>
          <s v="3145000-3149000"/>
          <s v="3149000-3153000"/>
          <s v="3153000-3157000"/>
          <s v="3157000-3161000"/>
          <s v="3161000-3165000"/>
          <s v="3165000-3169000"/>
          <s v="3169000-3173000"/>
          <s v="3173000-3177000"/>
          <s v="3177000-3181000"/>
          <s v="3181000-3185000"/>
          <s v="3185000-3189000"/>
          <s v="3189000-3193000"/>
          <s v="3193000-3197000"/>
          <s v="3197000-3201000"/>
          <s v="3201000-3205000"/>
          <s v="3205000-3209000"/>
          <s v="3209000-3213000"/>
          <s v="3213000-3217000"/>
          <s v="3217000-3221000"/>
          <s v="3221000-3225000"/>
          <s v="3225000-3229000"/>
          <s v="3229000-3233000"/>
          <s v="3233000-3237000"/>
          <s v="3237000-3241000"/>
          <s v="3241000-3245000"/>
          <s v="3245000-3249000"/>
          <s v="3249000-3253000"/>
          <s v="3253000-3257000"/>
          <s v="3257000-3261000"/>
          <s v="3261000-3265000"/>
          <s v="3265000-3269000"/>
          <s v="3269000-3273000"/>
          <s v="3273000-3277000"/>
          <s v="3277000-3281000"/>
          <s v="3281000-3285000"/>
          <s v="3285000-3289000"/>
          <s v="3289000-3293000"/>
          <s v="3293000-3297000"/>
          <s v="3297000-3301000"/>
          <s v="3301000-3305000"/>
          <s v="3305000-3309000"/>
          <s v="3309000-3313000"/>
          <s v="3313000-3317000"/>
          <s v="3317000-3321000"/>
          <s v="3321000-3325000"/>
          <s v="3325000-3329000"/>
          <s v="3329000-3333000"/>
          <s v="3333000-3337000"/>
          <s v="3337000-3341000"/>
          <s v="3341000-3345000"/>
          <s v="3345000-3349000"/>
          <s v="3349000-3353000"/>
          <s v="3353000-3357000"/>
          <s v="3357000-3361000"/>
          <s v="3361000-3365000"/>
          <s v="3365000-3369000"/>
          <s v="3369000-3373000"/>
          <s v="3373000-3377000"/>
          <s v="3377000-3381000"/>
          <s v="3381000-3385000"/>
          <s v="3385000-3389000"/>
          <s v="3389000-3393000"/>
          <s v="3393000-3397000"/>
          <s v="3397000-3401000"/>
          <s v="3401000-3405000"/>
          <s v="3405000-3409000"/>
          <s v="3409000-3413000"/>
          <s v="3413000-3417000"/>
          <s v="3417000-3421000"/>
          <s v="3421000-3425000"/>
          <s v="3425000-3429000"/>
          <s v="3429000-3433000"/>
          <s v="3433000-3437000"/>
          <s v="3437000-3441000"/>
          <s v="3441000-3445000"/>
          <s v="3445000-3449000"/>
          <s v="3449000-3453000"/>
          <s v="3453000-3457000"/>
          <s v="3457000-3461000"/>
          <s v="3461000-3465000"/>
          <s v="3465000-3469000"/>
          <s v="3469000-3473000"/>
          <s v="3473000-3477000"/>
          <s v="3477000-3481000"/>
          <s v="3481000-3485000"/>
          <s v="3485000-3489000"/>
          <s v="3489000-3493000"/>
          <s v="3493000-3497000"/>
          <s v="3497000-3501000"/>
          <s v="3501000-3505000"/>
          <s v="3505000-3509000"/>
          <s v="3509000-3513000"/>
          <s v="3513000-3517000"/>
          <s v="3517000-3521000"/>
          <s v="3521000-3525000"/>
          <s v="3525000-3529000"/>
          <s v="3529000-3533000"/>
          <s v="3533000-3537000"/>
          <s v="3537000-3541000"/>
          <s v="3541000-3545000"/>
          <s v="3545000-3549000"/>
          <s v="3549000-3553000"/>
          <s v="3553000-3557000"/>
          <s v="3557000-3561000"/>
          <s v="3561000-3565000"/>
          <s v="3565000-3569000"/>
          <s v="3569000-3573000"/>
          <s v="3573000-3577000"/>
          <s v="3577000-3581000"/>
          <s v="3581000-3585000"/>
          <s v="3585000-3589000"/>
          <s v="3589000-3593000"/>
          <s v="3593000-3597000"/>
          <s v="3597000-3601000"/>
          <s v="3601000-3605000"/>
          <s v="3605000-3609000"/>
          <s v="3609000-3613000"/>
          <s v="3613000-3617000"/>
          <s v="3617000-3621000"/>
          <s v="3621000-3625000"/>
          <s v="3625000-3629000"/>
          <s v="3629000-3633000"/>
          <s v="3633000-3637000"/>
          <s v="3637000-3641000"/>
          <s v="3641000-3645000"/>
          <s v="3645000-3649000"/>
          <s v="3649000-3653000"/>
          <s v="3653000-3657000"/>
          <s v="3657000-3661000"/>
          <s v="3661000-3665000"/>
          <s v="3665000-3669000"/>
          <s v="3669000-3673000"/>
          <s v="3673000-3677000"/>
          <s v="3677000-3681000"/>
          <s v="3681000-3685000"/>
          <s v="3685000-3689000"/>
          <s v="3689000-3693000"/>
          <s v="3693000-3697000"/>
          <s v="3697000-3701000"/>
          <s v="3701000-3705000"/>
          <s v="3705000-3709000"/>
          <s v="3709000-3713000"/>
          <s v="3713000-3717000"/>
          <s v="3717000-3721000"/>
          <s v="3721000-3725000"/>
          <s v="3725000-3729000"/>
          <s v="3729000-3733000"/>
          <s v="3733000-3737000"/>
          <s v="3737000-3741000"/>
          <s v="3741000-3745000"/>
          <s v="3745000-3749000"/>
          <s v="3749000-3753000"/>
          <s v="3753000-3757000"/>
          <s v="3757000-3761000"/>
          <s v="3761000-3765000"/>
          <s v="3765000-3769000"/>
          <s v="3769000-3773000"/>
          <s v="3773000-3777000"/>
          <s v="3777000-3781000"/>
          <s v="3781000-3785000"/>
          <s v="3785000-3789000"/>
          <s v="3789000-3793000"/>
          <s v="3793000-3797000"/>
          <s v="3797000-3801000"/>
          <s v="3801000-3805000"/>
          <s v="3805000-3809000"/>
          <s v="3809000-3813000"/>
          <s v="3813000-3817000"/>
          <s v="3817000-3821000"/>
          <s v="3821000-3825000"/>
          <s v="3825000-3829000"/>
          <s v="3829000-3833000"/>
          <s v="3833000-3837000"/>
          <s v="3837000-3841000"/>
          <s v="3841000-3845000"/>
          <s v="3845000-3849000"/>
          <s v="3849000-3853000"/>
          <s v="3853000-3857000"/>
          <s v="3857000-3861000"/>
          <s v="3861000-3865000"/>
          <s v="3865000-3869000"/>
          <s v="3869000-3873000"/>
          <s v="3873000-3877000"/>
          <s v="3877000-3881000"/>
          <s v="3881000-3885000"/>
          <s v="3885000-3889000"/>
          <s v="3889000-3893000"/>
          <s v="3893000-3897000"/>
          <s v="3897000-3901000"/>
          <s v="3901000-3905000"/>
          <s v="3905000-3909000"/>
          <s v="3909000-3913000"/>
          <s v="3913000-3917000"/>
          <s v="3917000-3921000"/>
          <s v="3921000-3925000"/>
          <s v="3925000-3929000"/>
          <s v="3929000-3933000"/>
          <s v="3933000-3937000"/>
          <s v="3937000-3941000"/>
          <s v="3941000-3945000"/>
          <s v="3945000-3949000"/>
          <s v="3949000-3953000"/>
          <s v="3953000-3957000"/>
          <s v="3957000-3961000"/>
          <s v="3961000-3965000"/>
          <s v="3965000-3969000"/>
          <s v="3969000-3973000"/>
          <s v="3973000-3977000"/>
          <s v="3977000-3981000"/>
          <s v="3981000-3985000"/>
          <s v="3985000-3989000"/>
          <s v="3989000-3993000"/>
          <s v="3993000-3997000"/>
          <s v="3997000-4001000"/>
          <s v="4001000-4005000"/>
          <s v="4005000-4009000"/>
          <s v="4009000-4013000"/>
          <s v="4013000-4017000"/>
          <s v="4017000-4021000"/>
          <s v="4021000-4025000"/>
          <s v="4025000-4029000"/>
          <s v="4029000-4033000"/>
          <s v="4033000-4037000"/>
          <s v="4037000-4041000"/>
          <s v="4041000-4045000"/>
          <s v="4045000-4049000"/>
          <s v="4049000-4053000"/>
          <s v="4053000-4057000"/>
          <s v="4057000-4061000"/>
          <s v="4061000-4065000"/>
          <s v="4065000-4069000"/>
          <s v="4069000-4073000"/>
          <s v="4073000-4077000"/>
          <s v="4077000-4081000"/>
          <s v="4081000-4085000"/>
          <s v="4085000-4089000"/>
          <s v="4089000-4093000"/>
          <s v="4093000-4097000"/>
          <s v="4097000-4101000"/>
          <s v="4101000-4105000"/>
          <s v="4105000-4109000"/>
          <s v="4109000-4113000"/>
          <s v="4113000-4117000"/>
          <s v="4117000-4121000"/>
          <s v="4121000-4125000"/>
          <s v="4125000-4129000"/>
          <s v="4129000-4133000"/>
          <s v="4133000-4137000"/>
          <s v="4137000-4141000"/>
          <s v="4141000-4145000"/>
          <s v="4145000-4149000"/>
          <s v="4149000-4153000"/>
          <s v="4153000-4157000"/>
          <s v="4157000-4161000"/>
          <s v="4161000-4165000"/>
          <s v="4165000-4169000"/>
          <s v="4169000-4173000"/>
          <s v="4173000-4177000"/>
          <s v="4177000-4181000"/>
          <s v="4181000-4185000"/>
          <s v="4185000-4189000"/>
          <s v="4189000-4193000"/>
          <s v="4193000-4197000"/>
          <s v="4197000-4201000"/>
          <s v="4201000-4205000"/>
          <s v="4205000-4209000"/>
          <s v="4209000-4213000"/>
          <s v="4213000-4217000"/>
          <s v="4217000-4221000"/>
          <s v="4221000-4225000"/>
          <s v="4225000-4229000"/>
          <s v="4229000-4233000"/>
          <s v="4233000-4237000"/>
          <s v="4237000-4241000"/>
          <s v="4241000-4245000"/>
          <s v="4245000-4249000"/>
          <s v="4249000-4253000"/>
          <s v="4253000-4257000"/>
          <s v="4257000-4261000"/>
          <s v="4261000-4265000"/>
          <s v="4265000-4269000"/>
          <s v="4269000-4273000"/>
          <s v="4273000-4277000"/>
          <s v="4277000-4281000"/>
          <s v="4281000-4285000"/>
          <s v="4285000-4289000"/>
          <s v="4289000-4293000"/>
          <s v="4293000-4297000"/>
          <s v="4297000-4301000"/>
          <s v="4301000-4305000"/>
          <s v="4305000-4309000"/>
          <s v="4309000-4313000"/>
          <s v="4313000-4317000"/>
          <s v="4317000-4321000"/>
          <s v="4321000-4325000"/>
          <s v="4325000-4329000"/>
          <s v="4329000-4333000"/>
          <s v="4333000-4337000"/>
          <s v="4337000-4341000"/>
          <s v="4341000-4345000"/>
          <s v="4345000-4349000"/>
          <s v="4349000-4353000"/>
          <s v="4353000-4357000"/>
          <s v="4357000-4361000"/>
          <s v="4361000-4365000"/>
          <s v="4365000-4369000"/>
          <s v="4369000-4373000"/>
          <s v="4373000-4377000"/>
          <s v="4377000-4381000"/>
          <s v="4381000-4385000"/>
          <s v="4385000-4389000"/>
          <s v="4389000-4393000"/>
          <s v="4393000-4397000"/>
          <s v="4397000-4401000"/>
          <s v="4401000-4405000"/>
          <s v="4405000-4409000"/>
          <s v="4409000-4413000"/>
          <s v="4413000-4417000"/>
          <s v="4417000-4421000"/>
          <s v="4421000-4425000"/>
          <s v="4425000-4429000"/>
          <s v="4429000-4433000"/>
          <s v="4433000-4437000"/>
          <s v="4437000-4441000"/>
          <s v="4441000-4445000"/>
          <s v="4445000-4449000"/>
          <s v="4449000-4453000"/>
          <s v="4453000-4457000"/>
          <s v="4457000-4461000"/>
          <s v="4461000-4465000"/>
          <s v="4465000-4469000"/>
          <s v="4469000-4473000"/>
          <s v="4473000-4477000"/>
          <s v="4477000-4481000"/>
          <s v="4481000-4485000"/>
          <s v="4485000-4489000"/>
          <s v="4489000-4493000"/>
          <s v="4493000-4497000"/>
          <s v="4497000-4501000"/>
          <s v="4501000-4505000"/>
          <s v="4505000-4509000"/>
          <s v="4509000-4513000"/>
          <s v="4513000-4517000"/>
          <s v="4517000-4521000"/>
          <s v="4521000-4525000"/>
          <s v="4525000-4529000"/>
          <s v="4529000-4533000"/>
          <s v="4533000-4537000"/>
          <s v="4537000-4541000"/>
          <s v="4541000-4545000"/>
          <s v="4545000-4549000"/>
          <s v="4549000-4553000"/>
          <s v="4553000-4557000"/>
          <s v="4557000-4561000"/>
          <s v="4561000-4565000"/>
          <s v="4565000-4569000"/>
          <s v="4569000-4573000"/>
          <s v="4573000-4577000"/>
          <s v="4577000-4581000"/>
          <s v="4581000-4585000"/>
          <s v="4585000-4589000"/>
          <s v="4589000-4593000"/>
          <s v="4593000-4597000"/>
          <s v="4597000-4601000"/>
          <s v="4601000-4605000"/>
          <s v="4605000-4609000"/>
          <s v="4609000-4613000"/>
          <s v="4613000-4617000"/>
          <s v="4617000-4621000"/>
          <s v="4621000-4625000"/>
          <s v="4625000-4629000"/>
          <s v="4629000-4633000"/>
          <s v="4633000-4637000"/>
          <s v="4637000-4641000"/>
          <s v="4641000-4645000"/>
          <s v="4645000-4649000"/>
          <s v="4649000-4653000"/>
          <s v="4653000-4657000"/>
          <s v="4657000-4661000"/>
          <s v="4661000-4665000"/>
          <s v="4665000-4669000"/>
          <s v="4669000-4673000"/>
          <s v="4673000-4677000"/>
          <s v="4677000-4681000"/>
          <s v="4681000-4685000"/>
          <s v="4685000-4689000"/>
          <s v="4689000-4693000"/>
          <s v="4693000-4697000"/>
          <s v="4697000-4701000"/>
          <s v="4701000-4705000"/>
          <s v="4705000-4709000"/>
          <s v="4709000-4713000"/>
          <s v="4713000-4717000"/>
          <s v="4717000-4721000"/>
          <s v="4721000-4725000"/>
          <s v="4725000-4729000"/>
          <s v="4729000-4733000"/>
          <s v="4733000-4737000"/>
          <s v="4737000-4741000"/>
          <s v="4741000-4745000"/>
          <s v="4745000-4749000"/>
          <s v="4749000-4753000"/>
          <s v="4753000-4757000"/>
          <s v="4757000-4761000"/>
          <s v="4761000-4765000"/>
          <s v="4765000-4769000"/>
          <s v="4769000-4773000"/>
          <s v="4773000-4777000"/>
          <s v="4777000-4781000"/>
          <s v="4781000-4785000"/>
          <s v="4785000-4789000"/>
          <s v="4789000-4793000"/>
          <s v="4793000-4797000"/>
          <s v="4797000-4801000"/>
          <s v="4801000-4805000"/>
          <s v="4805000-4809000"/>
          <s v="4809000-4813000"/>
          <s v="4813000-4817000"/>
          <s v="4817000-4821000"/>
          <s v="4821000-4825000"/>
          <s v="4825000-4829000"/>
          <s v="4829000-4833000"/>
          <s v="4833000-4837000"/>
          <s v="4837000-4841000"/>
          <s v="4841000-4845000"/>
          <s v="4845000-4849000"/>
          <s v="4849000-4853000"/>
          <s v="4853000-4857000"/>
          <s v="4857000-4861000"/>
          <s v="4861000-4865000"/>
          <s v="4865000-4869000"/>
          <s v="4869000-4873000"/>
          <s v="4873000-4877000"/>
          <s v="4877000-4881000"/>
          <s v="4881000-4885000"/>
          <s v="4885000-4889000"/>
          <s v="4889000-4893000"/>
          <s v="4893000-4897000"/>
          <s v="4897000-4901000"/>
          <s v="4901000-4905000"/>
          <s v="4905000-4909000"/>
          <s v="4909000-4913000"/>
          <s v="4913000-4917000"/>
          <s v="4917000-4921000"/>
          <s v="4921000-4925000"/>
          <s v="4925000-4929000"/>
          <s v="4929000-4933000"/>
          <s v="4933000-4937000"/>
          <s v="4937000-4941000"/>
          <s v="4941000-4945000"/>
          <s v="4945000-4949000"/>
          <s v="4949000-4953000"/>
          <s v="4953000-4957000"/>
          <s v="4957000-4961000"/>
          <s v="4961000-4965000"/>
          <s v="4965000-4969000"/>
          <s v="4969000-4973000"/>
          <s v="4973000-4977000"/>
          <s v="4977000-4981000"/>
          <s v="4981000-4985000"/>
          <s v="4985000-4989000"/>
          <s v="4989000-4993000"/>
          <s v="4993000-4997000"/>
          <s v="4997000-5001000"/>
          <s v="5001000-5005000"/>
          <s v="5005000-5009000"/>
          <s v="5009000-5013000"/>
          <s v="5013000-5017000"/>
          <s v="5017000-5021000"/>
          <s v="5021000-5025000"/>
          <s v="5025000-5029000"/>
          <s v="5029000-5033000"/>
          <s v="5033000-5037000"/>
          <s v="5037000-5041000"/>
          <s v="5041000-5045000"/>
          <s v="5045000-5049000"/>
          <s v="5049000-5053000"/>
          <s v="5053000-5057000"/>
          <s v="5057000-5061000"/>
          <s v="5061000-5065000"/>
          <s v="5065000-5069000"/>
          <s v="5069000-5073000"/>
          <s v="5073000-5077000"/>
          <s v="5077000-5081000"/>
          <s v="5081000-5085000"/>
          <s v="5085000-5089000"/>
          <s v="5089000-5093000"/>
          <s v="5093000-5097000"/>
          <s v="5097000-5101000"/>
          <s v="5101000-5105000"/>
          <s v="5105000-5109000"/>
          <s v="5109000-5113000"/>
          <s v="5113000-5117000"/>
          <s v="5117000-5121000"/>
          <s v="5121000-5125000"/>
          <s v="5125000-5129000"/>
          <s v="5129000-5133000"/>
          <s v="5133000-5137000"/>
          <s v="5137000-5141000"/>
          <s v="5141000-5145000"/>
          <s v="5145000-5149000"/>
          <s v="5149000-5153000"/>
          <s v="5153000-5157000"/>
          <s v="5157000-5161000"/>
          <s v="5161000-5165000"/>
          <s v="5165000-5169000"/>
          <s v="5169000-5173000"/>
          <s v="5173000-5177000"/>
          <s v="5177000-5181000"/>
          <s v="5181000-5185000"/>
          <s v="5185000-5189000"/>
          <s v="5189000-5193000"/>
          <s v="5193000-5197000"/>
          <s v="5197000-5201000"/>
          <s v="5201000-5205000"/>
          <s v="5205000-5209000"/>
          <s v="5209000-5213000"/>
          <s v="5213000-5217000"/>
          <s v="5217000-5221000"/>
          <s v="5221000-5225000"/>
          <s v="5225000-5229000"/>
          <s v="5229000-5233000"/>
          <s v="5233000-5237000"/>
          <s v="5237000-5241000"/>
          <s v="5241000-5245000"/>
          <s v="5245000-5249000"/>
          <s v="5249000-5253000"/>
          <s v="5253000-5257000"/>
          <s v="5257000-5261000"/>
          <s v="5261000-5265000"/>
          <s v="5265000-5269000"/>
          <s v="5269000-5273000"/>
          <s v="5273000-5277000"/>
          <s v="5277000-5281000"/>
          <s v="5281000-5285000"/>
          <s v="5285000-5289000"/>
          <s v="5289000-5293000"/>
          <s v="5293000-5297000"/>
          <s v="5297000-5301000"/>
          <s v="5301000-5305000"/>
          <s v="5305000-5309000"/>
          <s v="5309000-5313000"/>
          <s v="5313000-5317000"/>
          <s v="5317000-5321000"/>
          <s v="5321000-5325000"/>
          <s v="5325000-5329000"/>
          <s v="5329000-5333000"/>
          <s v="5333000-5337000"/>
          <s v="5337000-5341000"/>
          <s v="5341000-5345000"/>
          <s v="5345000-5349000"/>
          <s v="5349000-5353000"/>
          <s v="5353000-5357000"/>
          <s v="5357000-5361000"/>
          <s v="5361000-5365000"/>
          <s v="5365000-5369000"/>
          <s v="5369000-5373000"/>
          <s v="5373000-5377000"/>
          <s v="5377000-5381000"/>
          <s v="5381000-5385000"/>
          <s v="5385000-5389000"/>
          <s v="5389000-5393000"/>
          <s v="5393000-5397000"/>
          <s v="5397000-5401000"/>
          <s v="5401000-5405000"/>
          <s v="5405000-5409000"/>
          <s v="5409000-5413000"/>
          <s v="5413000-5417000"/>
          <s v="5417000-5421000"/>
          <s v="5421000-5425000"/>
          <s v="5425000-5429000"/>
          <s v="5429000-5433000"/>
          <s v="5433000-5437000"/>
          <s v="5437000-5441000"/>
          <s v="5441000-5445000"/>
          <s v="5445000-5449000"/>
          <s v="5449000-5453000"/>
          <s v="5453000-5457000"/>
          <s v="5457000-5461000"/>
          <s v="5461000-5465000"/>
          <s v="5465000-5469000"/>
          <s v="5469000-5473000"/>
          <s v="5473000-5477000"/>
          <s v="5477000-5481000"/>
          <s v="5481000-5485000"/>
          <s v="5485000-5489000"/>
          <s v="5489000-5493000"/>
          <s v="5493000-5497000"/>
          <s v="5497000-5501000"/>
          <s v="5501000-5505000"/>
          <s v="5505000-5509000"/>
          <s v="5509000-5513000"/>
          <s v="5513000-5517000"/>
          <s v="5517000-5521000"/>
          <s v="5521000-5525000"/>
          <s v="5525000-5529000"/>
          <s v="5529000-5533000"/>
          <s v="5533000-5537000"/>
          <s v="5537000-5541000"/>
          <s v="5541000-5545000"/>
          <s v="5545000-5549000"/>
          <s v="5549000-5553000"/>
          <s v="5553000-5557000"/>
          <s v="5557000-5561000"/>
          <s v="5561000-5565000"/>
          <s v="5565000-5569000"/>
          <s v="5569000-5573000"/>
          <s v="5573000-5577000"/>
          <s v="5577000-5581000"/>
          <s v="5581000-5585000"/>
          <s v="5585000-5589000"/>
          <s v="5589000-5593000"/>
          <s v="5593000-5597000"/>
          <s v="5597000-5601000"/>
          <s v="5601000-5605000"/>
          <s v="5605000-5609000"/>
          <s v="5609000-5613000"/>
          <s v="5613000-5617000"/>
          <s v="5617000-5621000"/>
          <s v="5621000-5625000"/>
          <s v="5625000-5629000"/>
          <s v="5629000-5633000"/>
          <s v="5633000-5637000"/>
          <s v="5637000-5641000"/>
          <s v="5641000-5645000"/>
          <s v="5645000-5649000"/>
          <s v="5649000-5653000"/>
          <s v="5653000-5657000"/>
          <s v="5657000-5661000"/>
          <s v="5661000-5665000"/>
          <s v="5665000-5669000"/>
          <s v="5669000-5673000"/>
          <s v="5673000-5677000"/>
          <s v="5677000-5681000"/>
          <s v="5681000-5685000"/>
          <s v="5685000-5689000"/>
          <s v="5689000-5693000"/>
          <s v="5693000-5697000"/>
          <s v="5697000-5701000"/>
          <s v="5701000-5705000"/>
          <s v="5705000-5709000"/>
          <s v="5709000-5713000"/>
          <s v="5713000-5717000"/>
          <s v="5717000-5721000"/>
          <s v="5721000-5725000"/>
          <s v="5725000-5729000"/>
          <s v="5729000-5733000"/>
          <s v="5733000-5737000"/>
          <s v="5737000-5741000"/>
          <s v="5741000-5745000"/>
          <s v="5745000-5749000"/>
          <s v="5749000-5753000"/>
          <s v="5753000-5757000"/>
          <s v="5757000-5761000"/>
          <s v="5761000-5765000"/>
          <s v="5765000-5769000"/>
          <s v="5769000-5773000"/>
          <s v="5773000-5777000"/>
          <s v="5777000-5781000"/>
          <s v="5781000-5785000"/>
          <s v="5785000-5789000"/>
          <s v="5789000-5793000"/>
          <s v="5793000-5797000"/>
          <s v="5797000-5801000"/>
          <s v="5801000-5805000"/>
          <s v="5805000-5809000"/>
          <s v="5809000-5813000"/>
          <s v="5813000-5817000"/>
          <s v="5817000-5821000"/>
          <s v="5821000-5825000"/>
          <s v="5825000-5829000"/>
          <s v="5829000-5833000"/>
          <s v="5833000-5837000"/>
          <s v="5837000-5841000"/>
          <s v="5841000-5845000"/>
          <s v="5845000-5849000"/>
          <s v="5849000-5853000"/>
          <s v="5853000-5857000"/>
          <s v="5857000-5861000"/>
          <s v="5861000-5865000"/>
          <s v="5865000-5869000"/>
          <s v="5869000-5873000"/>
          <s v="5873000-5877000"/>
          <s v="5877000-5881000"/>
          <s v="5881000-5885000"/>
          <s v="5885000-5889000"/>
          <s v="5889000-5893000"/>
          <s v="5893000-5897000"/>
          <s v="5897000-5901000"/>
          <s v="5901000-5905000"/>
          <s v="5905000-5909000"/>
          <s v="5909000-5913000"/>
          <s v="5913000-5917000"/>
          <s v="5917000-5921000"/>
          <s v="5921000-5925000"/>
          <s v="5925000-5929000"/>
          <s v="5929000-5933000"/>
          <s v="5933000-5937000"/>
          <s v="5937000-5941000"/>
          <s v="5941000-5945000"/>
          <s v="5945000-5949000"/>
          <s v="5949000-5953000"/>
          <s v="5953000-5957000"/>
          <s v="5957000-5961000"/>
          <s v="5961000-5965000"/>
          <s v="5965000-5969000"/>
          <s v="5969000-5973000"/>
          <s v="5973000-5977000"/>
          <s v="5977000-5981000"/>
          <s v="5981000-5985000"/>
          <s v="5985000-5989000"/>
          <s v="5989000-5993000"/>
          <s v="5993000-5997000"/>
          <s v="5997000-6001000"/>
          <s v="6001000-6005000"/>
          <s v="6005000-6009000"/>
          <s v="6009000-6013000"/>
          <s v="6013000-6017000"/>
          <s v="6017000-6021000"/>
          <s v="6021000-6025000"/>
          <s v="6025000-6029000"/>
          <s v="6029000-6033000"/>
          <s v="6033000-6037000"/>
          <s v="6037000-6041000"/>
          <s v="6041000-6045000"/>
          <s v="6045000-6049000"/>
          <s v="6049000-6053000"/>
          <s v="6053000-6057000"/>
          <s v="6057000-6061000"/>
          <s v="6061000-6065000"/>
          <s v="6065000-6069000"/>
          <s v="6069000-6073000"/>
          <s v="6073000-6077000"/>
          <s v="6077000-6081000"/>
          <s v="6081000-6085000"/>
          <s v="6085000-6089000"/>
          <s v="6089000-6093000"/>
          <s v="6093000-6097000"/>
          <s v="6097000-6101000"/>
          <s v="6101000-6105000"/>
          <s v="6105000-6109000"/>
          <s v="6109000-6113000"/>
          <s v="6113000-6117000"/>
          <s v="6117000-6121000"/>
          <s v="6121000-6125000"/>
          <s v="6125000-6129000"/>
          <s v="6129000-6133000"/>
          <s v="6133000-6137000"/>
          <s v="6137000-6141000"/>
          <s v="6141000-6145000"/>
          <s v="6145000-6149000"/>
          <s v="6149000-6153000"/>
          <s v="6153000-6157000"/>
          <s v="6157000-6161000"/>
          <s v="6161000-6165000"/>
          <s v="6165000-6169000"/>
          <s v="6169000-6173000"/>
          <s v="6173000-6177000"/>
          <s v="6177000-6181000"/>
          <s v="6181000-6185000"/>
          <s v="6185000-6189000"/>
          <s v="6189000-6193000"/>
          <s v="6193000-6197000"/>
          <s v="6197000-6201000"/>
          <s v="6201000-6205000"/>
          <s v="6205000-6209000"/>
          <s v="6209000-6213000"/>
          <s v="6213000-6217000"/>
          <s v="6217000-6221000"/>
          <s v="6221000-6225000"/>
          <s v="6225000-6229000"/>
          <s v="6229000-6233000"/>
          <s v="6233000-6237000"/>
          <s v="6237000-6241000"/>
          <s v="6241000-6245000"/>
          <s v="6245000-6249000"/>
          <s v="6249000-6253000"/>
          <s v="6253000-6257000"/>
          <s v="6257000-6261000"/>
          <s v="6261000-6265000"/>
          <s v="6265000-6269000"/>
          <s v="6269000-6273000"/>
          <s v="6273000-6277000"/>
          <s v="6277000-6281000"/>
          <s v="6281000-6285000"/>
          <s v="6285000-6289000"/>
          <s v="6289000-6293000"/>
          <s v="6293000-6297000"/>
          <s v="6297000-6301000"/>
          <s v="6301000-6305000"/>
          <s v="6305000-6309000"/>
          <s v="6309000-6313000"/>
          <s v="6313000-6317000"/>
          <s v="6317000-6321000"/>
          <s v="6321000-6325000"/>
          <s v="6325000-6329000"/>
          <s v="6329000-6333000"/>
          <s v="6333000-6337000"/>
          <s v="6337000-6341000"/>
          <s v="6341000-6345000"/>
          <s v="6345000-6349000"/>
          <s v="6349000-6353000"/>
          <s v="6353000-6357000"/>
          <s v="6357000-6361000"/>
          <s v="6361000-6365000"/>
          <s v="6365000-6369000"/>
          <s v="6369000-6373000"/>
          <s v="6373000-6377000"/>
          <s v="6377000-6381000"/>
          <s v="6381000-6385000"/>
          <s v="6385000-6389000"/>
          <s v="6389000-6393000"/>
          <s v="6393000-6397000"/>
          <s v="6397000-6401000"/>
          <s v="6401000-6405000"/>
          <s v="6405000-6409000"/>
          <s v="6409000-6413000"/>
          <s v="6413000-6417000"/>
          <s v="6417000-6421000"/>
          <s v="6421000-6425000"/>
          <s v="6425000-6429000"/>
          <s v="6429000-6433000"/>
          <s v="6433000-6437000"/>
          <s v="6437000-6441000"/>
          <s v="6441000-6445000"/>
          <s v="6445000-6449000"/>
          <s v="6449000-6453000"/>
          <s v="6453000-6457000"/>
          <s v="6457000-6461000"/>
          <s v="6461000-6465000"/>
          <s v="6465000-6469000"/>
          <s v="6469000-6473000"/>
          <s v="6473000-6477000"/>
          <s v="6477000-6481000"/>
          <s v="6481000-6485000"/>
          <s v="6485000-6489000"/>
          <s v="6489000-6493000"/>
          <s v="6493000-6497000"/>
          <s v="6497000-6501000"/>
          <s v="6501000-6505000"/>
          <s v="6505000-6509000"/>
          <s v="6509000-6513000"/>
          <s v="6513000-6517000"/>
          <s v="6517000-6521000"/>
          <s v="6521000-6525000"/>
          <s v="6525000-6529000"/>
          <s v="6529000-6533000"/>
          <s v="6533000-6537000"/>
          <s v="6537000-6541000"/>
          <s v="6541000-6545000"/>
          <s v="6545000-6549000"/>
          <s v="6549000-6553000"/>
          <s v="6553000-6557000"/>
          <s v="6557000-6561000"/>
          <s v="6561000-6565000"/>
          <s v="6565000-6569000"/>
          <s v="6569000-6573000"/>
          <s v="6573000-6577000"/>
          <s v="6577000-6581000"/>
          <s v="6581000-6585000"/>
          <s v="6585000-6589000"/>
          <s v="6589000-6593000"/>
          <s v="6593000-6597000"/>
          <s v="6597000-6601000"/>
          <s v="6601000-6605000"/>
          <s v="6605000-6609000"/>
          <s v="6609000-6613000"/>
          <s v="6613000-6617000"/>
          <s v="6617000-6621000"/>
          <s v="6621000-6625000"/>
          <s v="6625000-6629000"/>
          <s v="6629000-6633000"/>
          <s v="6633000-6637000"/>
          <s v="6637000-6641000"/>
          <s v="6641000-6645000"/>
          <s v="6645000-6649000"/>
          <s v="6649000-6653000"/>
          <s v="6653000-6657000"/>
          <s v="6657000-6661000"/>
          <s v="6661000-6665000"/>
          <s v="6665000-6669000"/>
          <s v="6669000-6673000"/>
          <s v="6673000-6677000"/>
          <s v="6677000-6681000"/>
          <s v="6681000-6685000"/>
          <s v="6685000-6689000"/>
          <s v="6689000-6693000"/>
          <s v="6693000-6697000"/>
          <s v="6697000-6701000"/>
          <s v="6701000-6705000"/>
          <s v="6705000-6709000"/>
          <s v="6709000-6713000"/>
          <s v="6713000-6717000"/>
          <s v="6717000-6721000"/>
          <s v="6721000-6725000"/>
          <s v="6725000-6729000"/>
          <s v="6729000-6733000"/>
          <s v="6733000-6737000"/>
          <s v="6737000-6741000"/>
          <s v="6741000-6745000"/>
          <s v="6745000-6749000"/>
          <s v="6749000-6753000"/>
          <s v="6753000-6757000"/>
          <s v="6757000-6761000"/>
          <s v="6761000-6765000"/>
          <s v="6765000-6769000"/>
          <s v="6769000-6773000"/>
          <s v="6773000-6777000"/>
          <s v="6777000-6781000"/>
          <s v="6781000-6785000"/>
          <s v="6785000-6789000"/>
          <s v="6789000-6793000"/>
          <s v="6793000-6797000"/>
          <s v="6797000-6801000"/>
          <s v="6801000-6805000"/>
          <s v="6805000-6809000"/>
          <s v="6809000-6813000"/>
          <s v="6813000-6817000"/>
          <s v="6817000-6821000"/>
          <s v="6821000-6825000"/>
          <s v="6825000-6829000"/>
          <s v="6829000-6833000"/>
          <s v="6833000-6837000"/>
          <s v="6837000-6841000"/>
          <s v="6841000-6845000"/>
          <s v="6845000-6849000"/>
          <s v="6849000-6853000"/>
          <s v="6853000-6857000"/>
          <s v="6857000-6861000"/>
          <s v="6861000-6865000"/>
          <s v="6865000-6869000"/>
          <s v="6869000-6873000"/>
          <s v="6873000-6877000"/>
          <s v="6877000-6881000"/>
          <s v="6881000-6885000"/>
          <s v="6885000-6889000"/>
          <s v="6889000-6893000"/>
          <s v="6893000-6897000"/>
          <s v="6897000-6901000"/>
          <s v="6901000-6905000"/>
          <s v="6905000-6909000"/>
          <s v="6909000-6913000"/>
          <s v="6913000-6917000"/>
          <s v="6917000-6921000"/>
          <s v="6921000-6925000"/>
          <s v="6925000-6929000"/>
          <s v="6929000-6933000"/>
          <s v="6933000-6937000"/>
          <s v="6937000-6941000"/>
          <s v="6941000-6945000"/>
          <s v="6945000-6949000"/>
          <s v="6949000-6953000"/>
          <s v="6953000-6957000"/>
          <s v="6957000-6961000"/>
          <s v="6961000-6965000"/>
          <s v="6965000-6969000"/>
          <s v="6969000-6973000"/>
          <s v="6973000-6977000"/>
          <s v="6977000-6981000"/>
          <s v="6981000-6985000"/>
          <s v="6985000-6989000"/>
          <s v="6989000-6993000"/>
          <s v="6993000-6997000"/>
          <s v="6997000-7001000"/>
          <s v="7001000-7005000"/>
          <s v="7005000-7009000"/>
          <s v="7009000-7013000"/>
          <s v="7013000-7017000"/>
          <s v="7017000-7021000"/>
          <s v="7021000-7025000"/>
          <s v="7025000-7029000"/>
          <s v="7029000-7033000"/>
          <s v="7033000-7037000"/>
          <s v="7037000-7041000"/>
          <s v="7041000-7045000"/>
          <s v="7045000-7049000"/>
          <s v="7049000-7053000"/>
          <s v="7053000-7057000"/>
          <s v="7057000-7061000"/>
          <s v="7061000-7065000"/>
          <s v="7065000-7069000"/>
          <s v="7069000-7073000"/>
          <s v="7073000-7077000"/>
          <s v="7077000-7081000"/>
          <s v="7081000-7085000"/>
          <s v="7085000-7089000"/>
          <s v="7089000-7093000"/>
          <s v="7093000-7097000"/>
          <s v="7097000-7101000"/>
          <s v="7101000-7105000"/>
          <s v="7105000-7109000"/>
          <s v="7109000-7113000"/>
          <s v="7113000-7117000"/>
          <s v="7117000-7121000"/>
          <s v="7121000-7125000"/>
          <s v="7125000-7129000"/>
          <s v="7129000-7133000"/>
          <s v="7133000-7137000"/>
          <s v="7137000-7141000"/>
          <s v="7141000-7145000"/>
          <s v="7145000-7149000"/>
          <s v="7149000-7153000"/>
          <s v="7153000-7157000"/>
          <s v="7157000-7161000"/>
          <s v="7161000-7165000"/>
          <s v="7165000-7169000"/>
          <s v="7169000-7173000"/>
          <s v="7173000-7177000"/>
          <s v="7177000-7181000"/>
          <s v="7181000-7185000"/>
          <s v="7185000-7189000"/>
          <s v="7189000-7193000"/>
          <s v="7193000-7197000"/>
          <s v="7197000-7201000"/>
          <s v="7201000-7205000"/>
          <s v="7205000-7209000"/>
          <s v="7209000-7213000"/>
          <s v="7213000-7217000"/>
          <s v="7217000-7221000"/>
          <s v="7221000-7225000"/>
          <s v="7225000-7229000"/>
          <s v="7229000-7233000"/>
          <s v="7233000-7237000"/>
          <s v="7237000-7241000"/>
          <s v="7241000-7245000"/>
          <s v="7245000-7249000"/>
          <s v="7249000-7253000"/>
          <s v="7253000-7257000"/>
          <s v="7257000-7261000"/>
          <s v="7261000-7265000"/>
          <s v="7265000-7269000"/>
          <s v="7269000-7273000"/>
          <s v="7273000-7277000"/>
          <s v="7277000-7281000"/>
          <s v="7281000-7285000"/>
          <s v="7285000-7289000"/>
          <s v="7289000-7293000"/>
          <s v="7293000-7297000"/>
          <s v="7297000-7301000"/>
          <s v="7301000-7305000"/>
          <s v="7305000-7309000"/>
          <s v="7309000-7313000"/>
          <s v="7313000-7317000"/>
          <s v="7317000-7321000"/>
          <s v="7321000-7325000"/>
          <s v="7325000-7329000"/>
          <s v="7329000-7333000"/>
          <s v="7333000-7337000"/>
          <s v="7337000-7341000"/>
          <s v="7341000-7345000"/>
          <s v="7345000-7349000"/>
          <s v="7349000-7353000"/>
          <s v="7353000-7357000"/>
          <s v="7357000-7361000"/>
          <s v="7361000-7365000"/>
          <s v="7365000-7369000"/>
          <s v="7369000-7373000"/>
          <s v="7373000-7377000"/>
          <s v="7377000-7381000"/>
          <s v="7381000-7385000"/>
          <s v="7385000-7389000"/>
          <s v="7389000-7393000"/>
          <s v="7393000-7397000"/>
          <s v="7397000-7401000"/>
          <s v="7401000-7405000"/>
          <s v="7405000-7409000"/>
          <s v="7409000-7413000"/>
          <s v="7413000-7417000"/>
          <s v="7417000-7421000"/>
          <s v="7421000-7425000"/>
          <s v="7425000-7429000"/>
          <s v="7429000-7433000"/>
          <s v="7433000-7437000"/>
          <s v="7437000-7441000"/>
          <s v="7441000-7445000"/>
          <s v="7445000-7449000"/>
          <s v="7449000-7453000"/>
          <s v="7453000-7457000"/>
          <s v="7457000-7461000"/>
          <s v="7461000-7465000"/>
          <s v="7465000-7469000"/>
          <s v="7469000-7473000"/>
          <s v="7473000-7477000"/>
          <s v="7477000-7481000"/>
          <s v="7481000-7485000"/>
          <s v="7485000-7489000"/>
          <s v="7489000-7493000"/>
          <s v="7493000-7497000"/>
          <s v="7497000-7501000"/>
          <s v="7501000-7505000"/>
          <s v="7505000-7509000"/>
          <s v="7509000-7513000"/>
          <s v="7513000-7517000"/>
          <s v="7517000-7521000"/>
          <s v="7521000-7525000"/>
          <s v="7525000-7529000"/>
          <s v="7529000-7533000"/>
          <s v="7533000-7537000"/>
          <s v="7537000-7541000"/>
          <s v="7541000-7545000"/>
          <s v="7545000-7549000"/>
          <s v="7549000-7553000"/>
          <s v="7553000-7557000"/>
          <s v="7557000-7561000"/>
          <s v="7561000-7565000"/>
          <s v="7565000-7569000"/>
          <s v="7569000-7573000"/>
          <s v="7573000-7577000"/>
          <s v="7577000-7581000"/>
          <s v="7581000-7585000"/>
          <s v="7585000-7589000"/>
          <s v="7589000-7593000"/>
          <s v="7593000-7597000"/>
          <s v="7597000-7601000"/>
          <s v="7601000-7605000"/>
          <s v="7605000-7609000"/>
          <s v="7609000-7613000"/>
          <s v="7613000-7617000"/>
          <s v="7617000-7621000"/>
          <s v="7621000-7625000"/>
          <s v="7625000-7629000"/>
          <s v="7629000-7633000"/>
          <s v="7633000-7637000"/>
          <s v="7637000-7641000"/>
          <s v="7641000-7645000"/>
          <s v="7645000-7649000"/>
          <s v="7649000-7653000"/>
          <s v="7653000-7657000"/>
          <s v="7657000-7661000"/>
          <s v="7661000-7665000"/>
          <s v="7665000-7669000"/>
          <s v="7669000-7673000"/>
          <s v="7673000-7677000"/>
          <s v="7677000-7681000"/>
          <s v="7681000-7685000"/>
          <s v="7685000-7689000"/>
          <s v="7689000-7693000"/>
          <s v="7693000-7697000"/>
          <s v="7697000-7701000"/>
          <s v="7701000-7705000"/>
          <s v="7705000-7709000"/>
          <s v="7709000-7713000"/>
          <s v="7713000-7717000"/>
          <s v="7717000-7721000"/>
          <s v="7721000-7725000"/>
          <s v="7725000-7729000"/>
          <s v="7729000-7733000"/>
          <s v="7733000-7737000"/>
          <s v="7737000-7741000"/>
          <s v="7741000-7745000"/>
          <s v="7745000-7749000"/>
          <s v="7749000-7753000"/>
          <s v="7753000-7757000"/>
          <s v="7757000-7761000"/>
          <s v="7761000-7765000"/>
          <s v="7765000-7769000"/>
          <s v="7769000-7773000"/>
          <s v="7773000-7777000"/>
          <s v="7777000-7781000"/>
          <s v="7781000-7785000"/>
          <s v="7785000-7789000"/>
          <s v="7789000-7793000"/>
          <s v="7793000-7797000"/>
          <s v="7797000-7801000"/>
          <s v="7801000-7805000"/>
          <s v="7805000-7809000"/>
          <s v="7809000-7813000"/>
          <s v="7813000-7817000"/>
          <s v="7817000-7821000"/>
          <s v="7821000-7825000"/>
          <s v="7825000-7829000"/>
          <s v="7829000-7833000"/>
          <s v="7833000-7837000"/>
          <s v="7837000-7841000"/>
          <s v="7841000-7845000"/>
          <s v="7845000-7849000"/>
          <s v="7849000-7853000"/>
          <s v="7853000-7857000"/>
          <s v="7857000-7861000"/>
          <s v="7861000-7865000"/>
          <s v="7865000-7869000"/>
          <s v="7869000-7873000"/>
          <s v="7873000-7877000"/>
          <s v="7877000-7881000"/>
          <s v="7881000-7885000"/>
          <s v="7885000-7889000"/>
          <s v="7889000-7893000"/>
          <s v="7893000-7897000"/>
          <s v="7897000-7901000"/>
          <s v="7901000-7905000"/>
          <s v="7905000-7909000"/>
          <s v="7909000-7913000"/>
          <s v="7913000-7917000"/>
          <s v="7917000-7921000"/>
          <s v="7921000-7925000"/>
          <s v="7925000-7929000"/>
          <s v="7929000-7933000"/>
          <s v="7933000-7937000"/>
          <s v="7937000-7941000"/>
          <s v="7941000-7945000"/>
          <s v="7945000-7949000"/>
          <s v="7949000-7953000"/>
          <s v="7953000-7957000"/>
          <s v="7957000-7961000"/>
          <s v="7961000-7965000"/>
          <s v="7965000-7969000"/>
          <s v="7969000-7973000"/>
          <s v="7973000-7977000"/>
          <s v="7977000-7981000"/>
          <s v="7981000-7985000"/>
          <s v="7985000-7989000"/>
          <s v="7989000-7993000"/>
          <s v="7993000-7997000"/>
          <s v="7997000-8001000"/>
          <s v="8001000-8005000"/>
          <s v="8005000-8009000"/>
          <s v="8009000-8013000"/>
          <s v="8013000-8017000"/>
          <s v="8017000-8021000"/>
          <s v="8021000-8025000"/>
          <s v="8025000-8029000"/>
          <s v="8029000-8033000"/>
          <s v="8033000-8037000"/>
          <s v="8037000-8041000"/>
          <s v="8041000-8045000"/>
          <s v="8045000-8049000"/>
          <s v="8049000-8053000"/>
          <s v="8053000-8057000"/>
          <s v="8057000-8061000"/>
          <s v="8061000-8065000"/>
          <s v="8065000-8069000"/>
          <s v="8069000-8073000"/>
          <s v="8073000-8077000"/>
          <s v="8077000-8081000"/>
          <s v="8081000-8085000"/>
          <s v="8085000-8089000"/>
          <s v="8089000-8093000"/>
          <s v="8093000-8097000"/>
          <s v="8097000-8101000"/>
          <s v="8101000-8105000"/>
          <s v="8105000-8109000"/>
          <s v="8109000-8113000"/>
          <s v="8113000-8117000"/>
          <s v="8117000-8121000"/>
          <s v="8121000-8125000"/>
          <s v="8125000-8129000"/>
          <s v="8129000-8133000"/>
          <s v="8133000-8137000"/>
          <s v="8137000-8141000"/>
          <s v="8141000-8145000"/>
          <s v="8145000-8149000"/>
          <s v="8149000-8153000"/>
          <s v="8153000-8157000"/>
          <s v="8157000-8161000"/>
          <s v="8161000-8165000"/>
          <s v="8165000-8169000"/>
          <s v="8169000-8173000"/>
          <s v="8173000-8177000"/>
          <s v="8177000-8181000"/>
          <s v="8181000-8185000"/>
          <s v="8185000-8189000"/>
          <s v="8189000-8193000"/>
          <s v="8193000-8197000"/>
          <s v="8197000-8201000"/>
          <s v="8201000-8205000"/>
          <s v="8205000-8209000"/>
          <s v="8209000-8213000"/>
          <s v="8213000-8217000"/>
          <s v="8217000-8221000"/>
          <s v="8221000-8225000"/>
          <s v="8225000-8229000"/>
          <s v="8229000-8233000"/>
          <s v="8233000-8237000"/>
          <s v="8237000-8241000"/>
          <s v="8241000-8245000"/>
          <s v="8245000-8249000"/>
          <s v="8249000-8253000"/>
          <s v="8253000-8257000"/>
          <s v="8257000-8261000"/>
          <s v="8261000-8265000"/>
          <s v="8265000-8269000"/>
          <s v="8269000-8273000"/>
          <s v="8273000-8277000"/>
          <s v="8277000-8281000"/>
          <s v="8281000-8285000"/>
          <s v="8285000-8289000"/>
          <s v="8289000-8293000"/>
          <s v="8293000-8297000"/>
          <s v="8297000-8301000"/>
          <s v="8301000-8305000"/>
          <s v="8305000-8309000"/>
          <s v="8309000-8313000"/>
          <s v="8313000-8317000"/>
          <s v="8317000-8321000"/>
          <s v="8321000-8325000"/>
          <s v="8325000-8329000"/>
          <s v="8329000-8333000"/>
          <s v="8333000-8337000"/>
          <s v="8337000-8341000"/>
          <s v="8341000-8345000"/>
          <s v="8345000-8349000"/>
          <s v="8349000-8353000"/>
          <s v="8353000-8357000"/>
          <s v="8357000-8361000"/>
          <s v="8361000-8365000"/>
          <s v="8365000-8369000"/>
          <s v="8369000-8373000"/>
          <s v="8373000-8377000"/>
          <s v="8377000-8381000"/>
          <s v="8381000-8385000"/>
          <s v="8385000-8389000"/>
          <s v="8389000-8393000"/>
          <s v="8393000-8397000"/>
          <s v="8397000-8401000"/>
          <s v="8401000-8405000"/>
          <s v="8405000-8409000"/>
          <s v="8409000-8413000"/>
          <s v="8413000-8417000"/>
          <s v="8417000-8421000"/>
          <s v="8421000-8425000"/>
          <s v="8425000-8429000"/>
          <s v="8429000-8433000"/>
          <s v="8433000-8437000"/>
          <s v="8437000-8441000"/>
          <s v="8441000-8445000"/>
          <s v="8445000-8449000"/>
          <s v="8449000-8453000"/>
          <s v="8453000-8457000"/>
          <s v="8457000-8461000"/>
          <s v="8461000-8465000"/>
          <s v="8465000-8469000"/>
          <s v="8469000-8473000"/>
          <s v="8473000-8477000"/>
          <s v="8477000-8481000"/>
          <s v="8481000-8485000"/>
          <s v="8485000-8489000"/>
          <s v="8489000-8493000"/>
          <s v="8493000-8497000"/>
          <s v="8497000-8501000"/>
          <s v="8501000-8505000"/>
          <s v="8505000-8509000"/>
          <s v="8509000-8513000"/>
          <s v="8513000-8517000"/>
          <s v="8517000-8521000"/>
          <s v="8521000-8525000"/>
          <s v="8525000-8529000"/>
          <s v="8529000-8533000"/>
          <s v="8533000-8537000"/>
          <s v="8537000-8541000"/>
          <s v="8541000-8545000"/>
          <s v="8545000-8549000"/>
          <s v="8549000-8553000"/>
          <s v="8553000-8557000"/>
          <s v="8557000-8561000"/>
          <s v="8561000-8565000"/>
          <s v="8565000-8569000"/>
          <s v="8569000-8573000"/>
          <s v="8573000-8577000"/>
          <s v="8577000-8581000"/>
          <s v="8581000-8585000"/>
          <s v="8585000-8589000"/>
          <s v="8589000-8593000"/>
          <s v="8593000-8597000"/>
          <s v="8597000-8601000"/>
          <s v="8601000-8605000"/>
          <s v="8605000-8609000"/>
          <s v="8609000-8613000"/>
          <s v="8613000-8617000"/>
          <s v="8617000-8621000"/>
          <s v="8621000-8625000"/>
          <s v="8625000-8629000"/>
          <s v="8629000-8633000"/>
          <s v="8633000-8637000"/>
          <s v="8637000-8641000"/>
          <s v="8641000-8645000"/>
          <s v="8645000-8649000"/>
          <s v="8649000-8653000"/>
          <s v="8653000-8657000"/>
          <s v="8657000-8661000"/>
          <s v="8661000-8665000"/>
          <s v="8665000-8669000"/>
          <s v="8669000-8673000"/>
          <s v="8673000-8677000"/>
          <s v="8677000-8681000"/>
          <s v="8681000-8685000"/>
          <s v="8685000-8689000"/>
          <s v="8689000-8693000"/>
          <s v="8693000-8697000"/>
          <s v="8697000-8701000"/>
          <s v="8701000-8705000"/>
          <s v="8705000-8709000"/>
          <s v="8709000-8713000"/>
          <s v="8713000-8717000"/>
          <s v="8717000-8721000"/>
          <s v="8721000-8725000"/>
          <s v="8725000-8729000"/>
          <s v="8729000-8733000"/>
          <s v="8733000-8737000"/>
          <s v="8737000-8741000"/>
          <s v="8741000-8745000"/>
          <s v="8745000-8749000"/>
          <s v="8749000-8753000"/>
          <s v="8753000-8757000"/>
          <s v="8757000-8761000"/>
          <s v="8761000-8765000"/>
          <s v="8765000-8769000"/>
          <s v="8769000-8773000"/>
          <s v="8773000-8777000"/>
          <s v="8777000-8781000"/>
          <s v="8781000-8785000"/>
          <s v="8785000-8789000"/>
          <s v="8789000-8793000"/>
          <s v="8793000-8797000"/>
          <s v="8797000-8801000"/>
          <s v="8801000-8805000"/>
          <s v="8805000-8809000"/>
          <s v="8809000-8813000"/>
          <s v="8813000-8817000"/>
          <s v="8817000-8821000"/>
          <s v="8821000-8825000"/>
          <s v="8825000-8829000"/>
          <s v="8829000-8833000"/>
          <s v="8833000-8837000"/>
          <s v="8837000-8841000"/>
          <s v="8841000-8845000"/>
          <s v="8845000-8849000"/>
          <s v="8849000-8853000"/>
          <s v="8853000-8857000"/>
          <s v="8857000-8861000"/>
          <s v="8861000-8865000"/>
          <s v="8865000-8869000"/>
          <s v="8869000-8873000"/>
          <s v="8873000-8877000"/>
          <s v="8877000-8881000"/>
          <s v="8881000-8885000"/>
          <s v="8885000-8889000"/>
          <s v="8889000-8893000"/>
          <s v="8893000-8897000"/>
          <s v="8897000-8901000"/>
          <s v="8901000-8905000"/>
          <s v="8905000-8909000"/>
          <s v="8909000-8913000"/>
          <s v="8913000-8917000"/>
          <s v="8917000-8921000"/>
          <s v="8921000-8925000"/>
          <s v="8925000-8929000"/>
          <s v="8929000-8933000"/>
          <s v="8933000-8937000"/>
          <s v="8937000-8941000"/>
          <s v="8941000-8945000"/>
          <s v="8945000-8949000"/>
          <s v="8949000-8953000"/>
          <s v="8953000-8957000"/>
          <s v="8957000-8961000"/>
          <s v="8961000-8965000"/>
          <s v="8965000-8969000"/>
          <s v="8969000-8973000"/>
          <s v="8973000-8977000"/>
          <s v="8977000-8981000"/>
          <s v="8981000-8985000"/>
          <s v="8985000-8989000"/>
          <s v="8989000-8993000"/>
          <s v="8993000-8997000"/>
          <s v="8997000-9001000"/>
          <s v="9001000-9005000"/>
          <s v="9005000-9009000"/>
          <s v="9009000-9013000"/>
          <s v="9013000-9017000"/>
          <s v="9017000-9021000"/>
          <s v="9021000-9025000"/>
          <s v="9025000-9029000"/>
          <s v="9029000-9033000"/>
          <s v="9033000-9037000"/>
          <s v="9037000-9041000"/>
          <s v="9041000-9045000"/>
          <s v="9045000-9049000"/>
          <s v="9049000-9053000"/>
          <s v="9053000-9057000"/>
          <s v="9057000-9061000"/>
          <s v="9061000-9065000"/>
          <s v="9065000-9069000"/>
          <s v="9069000-9073000"/>
          <s v="9073000-9077000"/>
          <s v="9077000-9081000"/>
          <s v="9081000-9085000"/>
          <s v="9085000-9089000"/>
          <s v="9089000-9093000"/>
          <s v="9093000-9097000"/>
          <s v="9097000-9101000"/>
          <s v="9101000-9105000"/>
          <s v="9105000-9109000"/>
          <s v="9109000-9113000"/>
          <s v="9113000-9117000"/>
          <s v="9117000-9121000"/>
          <s v="9121000-9125000"/>
          <s v="9125000-9129000"/>
          <s v="9129000-9133000"/>
          <s v="9133000-9137000"/>
          <s v="9137000-9141000"/>
          <s v="9141000-9145000"/>
          <s v="9145000-9149000"/>
          <s v="9149000-9153000"/>
          <s v="9153000-9157000"/>
          <s v="9157000-9161000"/>
          <s v="9161000-9165000"/>
          <s v="9165000-9169000"/>
          <s v="9169000-9173000"/>
          <s v="9173000-9177000"/>
          <s v="9177000-9181000"/>
          <s v="9181000-9185000"/>
          <s v="9185000-9189000"/>
          <s v="9189000-9193000"/>
          <s v="9193000-9197000"/>
          <s v="9197000-9201000"/>
          <s v="9201000-9205000"/>
          <s v="9205000-9209000"/>
          <s v="9209000-9213000"/>
          <s v="9213000-9217000"/>
          <s v="9217000-9221000"/>
          <s v="9221000-9225000"/>
          <s v="9225000-9229000"/>
          <s v="9229000-9233000"/>
          <s v="9233000-9237000"/>
          <s v="9237000-9241000"/>
          <s v="9241000-9245000"/>
          <s v="9245000-9249000"/>
          <s v="9249000-9253000"/>
          <s v="9253000-9257000"/>
          <s v="9257000-9261000"/>
          <s v="9261000-9265000"/>
          <s v="9265000-9269000"/>
          <s v="9269000-9273000"/>
          <s v="9273000-9277000"/>
          <s v="9277000-9281000"/>
          <s v="9281000-9285000"/>
          <s v="9285000-9289000"/>
          <s v="9289000-9293000"/>
          <s v="9293000-9297000"/>
          <s v="9297000-9301000"/>
          <s v="9301000-9305000"/>
          <s v="9305000-9309000"/>
          <s v="9309000-9313000"/>
          <s v="9313000-9317000"/>
          <s v="9317000-9321000"/>
          <s v="9321000-9325000"/>
          <s v="9325000-9329000"/>
          <s v="9329000-9333000"/>
          <s v="9333000-9337000"/>
          <s v="9337000-9341000"/>
          <s v="9341000-9345000"/>
          <s v="9345000-9349000"/>
          <s v="9349000-9353000"/>
          <s v="9353000-9357000"/>
          <s v="9357000-9361000"/>
          <s v="9361000-9365000"/>
          <s v="9365000-9369000"/>
          <s v="9369000-9373000"/>
          <s v="9373000-9377000"/>
          <s v="9377000-9381000"/>
          <s v="9381000-9385000"/>
          <s v="9385000-9389000"/>
          <s v="9389000-9393000"/>
          <s v="9393000-9397000"/>
          <s v="9397000-9401000"/>
          <s v="9401000-9405000"/>
          <s v="9405000-9409000"/>
          <s v="9409000-9413000"/>
          <s v="9413000-9417000"/>
          <s v="9417000-9421000"/>
          <s v="9421000-9425000"/>
          <s v="9425000-9429000"/>
          <s v="9429000-9433000"/>
          <s v="9433000-9437000"/>
          <s v="9437000-9441000"/>
          <s v="9441000-9445000"/>
          <s v="9445000-9449000"/>
          <s v="9449000-9453000"/>
          <s v="9453000-9457000"/>
          <s v="9457000-9461000"/>
          <s v="9461000-9465000"/>
          <s v="9465000-9469000"/>
          <s v="9469000-9473000"/>
          <s v="9473000-9477000"/>
          <s v="9477000-9481000"/>
          <s v="9481000-9485000"/>
          <s v="9485000-9489000"/>
          <s v="9489000-9493000"/>
          <s v="9493000-9497000"/>
          <s v="9497000-9501000"/>
          <s v="9501000-9505000"/>
          <s v="9505000-9509000"/>
          <s v="9509000-9513000"/>
          <s v="9513000-9517000"/>
          <s v="9517000-9521000"/>
          <s v="9521000-9525000"/>
          <s v="9525000-9529000"/>
          <s v="9529000-9533000"/>
          <s v="9533000-9537000"/>
          <s v="9537000-9541000"/>
          <s v="9541000-9545000"/>
          <s v="9545000-9549000"/>
          <s v="9549000-9553000"/>
          <s v="9553000-9557000"/>
          <s v="9557000-9561000"/>
          <s v="9561000-9565000"/>
          <s v="9565000-9569000"/>
          <s v="9569000-9573000"/>
          <s v="9573000-9577000"/>
          <s v="9577000-9581000"/>
          <s v="9581000-9585000"/>
          <s v="9585000-9589000"/>
          <s v="9589000-9593000"/>
          <s v="9593000-9597000"/>
          <s v="9597000-9601000"/>
          <s v="9601000-9605000"/>
          <s v="9605000-9609000"/>
          <s v="9609000-9613000"/>
          <s v="9613000-9617000"/>
          <s v="9617000-9621000"/>
          <s v="9621000-9625000"/>
          <s v="9625000-9629000"/>
          <s v="9629000-9633000"/>
          <s v="9633000-9637000"/>
          <s v="9637000-9641000"/>
          <s v="9641000-9645000"/>
          <s v="9645000-9649000"/>
          <s v="9649000-9653000"/>
          <s v="9653000-9657000"/>
          <s v="9657000-9661000"/>
          <s v="9661000-9665000"/>
          <s v="9665000-9669000"/>
          <s v="9669000-9673000"/>
          <s v="9673000-9677000"/>
          <s v="9677000-9681000"/>
          <s v="9681000-9685000"/>
          <s v="9685000-9689000"/>
          <s v="9689000-9693000"/>
          <s v="9693000-9697000"/>
          <s v="9697000-9701000"/>
          <s v="9701000-9705000"/>
          <s v="9705000-9709000"/>
          <s v="9709000-9713000"/>
          <s v="9713000-9717000"/>
          <s v="9717000-9721000"/>
          <s v="9721000-9725000"/>
          <s v="9725000-9729000"/>
          <s v="9729000-9733000"/>
          <s v="9733000-9737000"/>
          <s v="9737000-9741000"/>
          <s v="9741000-9745000"/>
          <s v="9745000-9749000"/>
          <s v="9749000-9753000"/>
          <s v="9753000-9757000"/>
          <s v="9757000-9761000"/>
          <s v="9761000-9765000"/>
          <s v="9765000-9769000"/>
          <s v="9769000-9773000"/>
          <s v="9773000-9777000"/>
          <s v="9777000-9781000"/>
          <s v="9781000-9785000"/>
          <s v="9785000-9789000"/>
          <s v="9789000-9793000"/>
          <s v="9793000-9797000"/>
          <s v="9797000-9801000"/>
          <s v="9801000-9805000"/>
          <s v="9805000-9809000"/>
          <s v="9809000-9813000"/>
          <s v="9813000-9817000"/>
          <s v="9817000-9821000"/>
          <s v="9821000-9825000"/>
          <s v="9825000-9829000"/>
          <s v="9829000-9833000"/>
          <s v="9833000-9837000"/>
          <s v="9837000-9841000"/>
          <s v="9841000-9845000"/>
          <s v="9845000-9849000"/>
          <s v="9849000-9853000"/>
          <s v="9853000-9857000"/>
          <s v="9857000-9861000"/>
          <s v="9861000-9865000"/>
          <s v="9865000-9869000"/>
          <s v="9869000-9873000"/>
          <s v="9873000-9877000"/>
          <s v="9877000-9881000"/>
          <s v="9881000-9885000"/>
          <s v="9885000-9889000"/>
          <s v="9889000-9893000"/>
          <s v="9893000-9897000"/>
          <s v="9897000-9901000"/>
          <s v="9901000-9905000"/>
          <s v="9905000-9909000"/>
          <s v="9909000-9913000"/>
          <s v="9913000-9917000"/>
          <s v="9917000-9921000"/>
          <s v="9921000-9925000"/>
          <s v="9925000-9929000"/>
          <s v="9929000-9933000"/>
          <s v="9933000-9937000"/>
          <s v="9937000-9941000"/>
          <s v="9941000-9945000"/>
          <s v="9945000-9949000"/>
          <s v="9949000-9953000"/>
          <s v="9953000-9957000"/>
          <s v="9957000-9961000"/>
          <s v="9961000-9965000"/>
          <s v="9965000-9969000"/>
          <s v="9969000-9973000"/>
          <s v="9973000-9977000"/>
          <s v="9977000-9981000"/>
          <s v="9981000-9985000"/>
          <s v="9985000-9989000"/>
          <s v="9989000-9993000"/>
          <s v="9993000-9997000"/>
          <s v="9997000-10001000"/>
          <s v="10001000-10005000"/>
          <s v="10005000-10009000"/>
          <s v="10009000-10013000"/>
          <s v="10013000-10017000"/>
          <s v="10017000-10021000"/>
          <s v="10021000-10025000"/>
          <s v="10025000-10029000"/>
          <s v="10029000-10033000"/>
          <s v="10033000-10037000"/>
          <s v="10037000-10041000"/>
          <s v="10041000-10045000"/>
          <s v="10045000-10049000"/>
          <s v="10049000-10053000"/>
          <s v="10053000-10057000"/>
          <s v="10057000-10061000"/>
          <s v="10061000-10065000"/>
          <s v="10065000-10069000"/>
          <s v="10069000-10073000"/>
          <s v="10073000-10077000"/>
          <s v="10077000-10081000"/>
          <s v="10081000-10085000"/>
          <s v="10085000-10089000"/>
          <s v="10089000-10093000"/>
          <s v="10093000-10097000"/>
          <s v="10097000-10101000"/>
          <s v="10101000-10105000"/>
          <s v="10105000-10109000"/>
          <s v="10109000-10113000"/>
          <s v="10113000-10117000"/>
          <s v="10117000-10121000"/>
          <s v="10121000-10125000"/>
          <s v="10125000-10129000"/>
          <s v="10129000-10133000"/>
          <s v="10133000-10137000"/>
          <s v="10137000-10141000"/>
          <s v="10141000-10145000"/>
          <s v="10145000-10149000"/>
          <s v="10149000-10153000"/>
          <s v="10153000-10157000"/>
          <s v="10157000-10161000"/>
          <s v="10161000-10165000"/>
          <s v="10165000-10169000"/>
          <s v="10169000-10173000"/>
          <s v="10173000-10177000"/>
          <s v="10177000-10181000"/>
          <s v="10181000-10185000"/>
          <s v="10185000-10189000"/>
          <s v="10189000-10193000"/>
          <s v="10193000-10197000"/>
          <s v="10197000-10201000"/>
          <s v="10201000-10205000"/>
          <s v="10205000-10209000"/>
          <s v="10209000-10213000"/>
          <s v="10213000-10217000"/>
          <s v="10217000-10221000"/>
          <s v="10221000-10225000"/>
          <s v="10225000-10229000"/>
          <s v="10229000-10233000"/>
          <s v="10233000-10237000"/>
          <s v="10237000-10241000"/>
          <s v="10241000-10245000"/>
          <s v="10245000-10249000"/>
          <s v="10249000-10253000"/>
          <s v="10253000-10257000"/>
          <s v="10257000-10261000"/>
          <s v="10261000-10265000"/>
          <s v="10265000-10269000"/>
          <s v="10269000-10273000"/>
          <s v="10273000-10277000"/>
          <s v="10277000-10281000"/>
          <s v="10281000-10285000"/>
          <s v="10285000-10289000"/>
          <s v="10289000-10293000"/>
          <s v="10293000-10297000"/>
          <s v="10297000-10301000"/>
          <s v="10301000-10305000"/>
          <s v="10305000-10309000"/>
          <s v="10309000-10313000"/>
          <s v="10313000-10317000"/>
          <s v="10317000-10321000"/>
          <s v="10321000-10325000"/>
          <s v="10325000-10329000"/>
          <s v="10329000-10333000"/>
          <s v="10333000-10337000"/>
          <s v="10337000-10341000"/>
          <s v="10341000-10345000"/>
          <s v="10345000-10349000"/>
          <s v="10349000-10353000"/>
          <s v="10353000-10357000"/>
          <s v="10357000-10361000"/>
          <s v="10361000-10365000"/>
          <s v="10365000-10369000"/>
          <s v="10369000-10373000"/>
          <s v="10373000-10377000"/>
          <s v="10377000-10381000"/>
          <s v="10381000-10385000"/>
          <s v="10385000-10389000"/>
          <s v="10389000-10393000"/>
          <s v="10393000-10397000"/>
          <s v="10397000-10401000"/>
          <s v="10401000-10405000"/>
          <s v="10405000-10409000"/>
          <s v="10409000-10413000"/>
          <s v="10413000-10417000"/>
          <s v="10417000-10421000"/>
          <s v="10421000-10425000"/>
          <s v="10425000-10429000"/>
          <s v="10429000-10433000"/>
          <s v="10433000-10437000"/>
          <s v="10437000-10441000"/>
          <s v="10441000-10445000"/>
          <s v="10445000-10449000"/>
          <s v="10449000-10453000"/>
          <s v="10453000-10457000"/>
          <s v="10457000-10461000"/>
          <s v="10461000-10465000"/>
          <s v="10465000-10469000"/>
          <s v="10469000-10473000"/>
          <s v="10473000-10477000"/>
          <s v="10477000-10481000"/>
          <s v="10481000-10485000"/>
          <s v="10485000-10489000"/>
          <s v="10489000-10493000"/>
          <s v="10493000-10497000"/>
          <s v="10497000-10501000"/>
          <s v="10501000-10505000"/>
          <s v="10505000-10509000"/>
          <s v="10509000-10513000"/>
          <s v="10513000-10517000"/>
          <s v="10517000-10521000"/>
          <s v="10521000-10525000"/>
          <s v="10525000-10529000"/>
          <s v="10529000-10533000"/>
          <s v="10533000-10537000"/>
          <s v="10537000-10541000"/>
          <s v="10541000-10545000"/>
          <s v="10545000-10549000"/>
          <s v="10549000-10553000"/>
          <s v="10553000-10557000"/>
          <s v="10557000-10561000"/>
          <s v="10561000-10565000"/>
          <s v="10565000-10569000"/>
          <s v="10569000-10573000"/>
          <s v="10573000-10577000"/>
          <s v="10577000-10581000"/>
          <s v="10581000-10585000"/>
          <s v="10585000-10589000"/>
          <s v="10589000-10593000"/>
          <s v="10593000-10597000"/>
          <s v="10597000-10601000"/>
          <s v="10601000-10605000"/>
          <s v="10605000-10609000"/>
          <s v="10609000-10613000"/>
          <s v="10613000-10617000"/>
          <s v="10617000-10621000"/>
          <s v="10621000-10625000"/>
          <s v="10625000-10629000"/>
          <s v="10629000-10633000"/>
          <s v="10633000-10637000"/>
          <s v="10637000-10641000"/>
          <s v="10641000-10645000"/>
          <s v="10645000-10649000"/>
          <s v="10649000-10653000"/>
          <s v="10653000-10657000"/>
          <s v="10657000-10661000"/>
          <s v="10661000-10665000"/>
          <s v="10665000-10669000"/>
          <s v="10669000-10673000"/>
          <s v="10673000-10677000"/>
          <s v="10677000-10681000"/>
          <s v="10681000-10685000"/>
          <s v="10685000-10689000"/>
          <s v="10689000-10693000"/>
          <s v="10693000-10697000"/>
          <s v="10697000-10701000"/>
          <s v="10701000-10705000"/>
          <s v="10705000-10709000"/>
          <s v="10709000-10713000"/>
          <s v="10713000-10717000"/>
          <s v="10717000-10721000"/>
          <s v="10721000-10725000"/>
          <s v="10725000-10729000"/>
          <s v="10729000-10733000"/>
          <s v="10733000-10737000"/>
          <s v="10737000-10741000"/>
          <s v="10741000-10745000"/>
          <s v="10745000-10749000"/>
          <s v="10749000-10753000"/>
          <s v="10753000-10757000"/>
          <s v="10757000-10761000"/>
          <s v="10761000-10765000"/>
          <s v="10765000-10769000"/>
          <s v="10769000-10773000"/>
          <s v="10773000-10777000"/>
          <s v="10777000-10781000"/>
          <s v="10781000-10785000"/>
          <s v="10785000-10789000"/>
          <s v="10789000-10793000"/>
          <s v="10793000-10797000"/>
          <s v="10797000-10801000"/>
          <s v="10801000-10805000"/>
          <s v="10805000-10809000"/>
          <s v="10809000-10813000"/>
          <s v="10813000-10817000"/>
          <s v="10817000-10821000"/>
          <s v="10821000-10825000"/>
          <s v="10825000-10829000"/>
          <s v="10829000-10833000"/>
          <s v="10833000-10837000"/>
          <s v="10837000-10841000"/>
          <s v="10841000-10845000"/>
          <s v="10845000-10849000"/>
          <s v="10849000-10853000"/>
          <s v="10853000-10857000"/>
          <s v="10857000-10861000"/>
          <s v="10861000-10865000"/>
          <s v="10865000-10869000"/>
          <s v="10869000-10873000"/>
          <s v="10873000-10877000"/>
          <s v="10877000-10881000"/>
          <s v="10881000-10885000"/>
          <s v="10885000-10889000"/>
          <s v="10889000-10893000"/>
          <s v="10893000-10897000"/>
          <s v="10897000-10901000"/>
          <s v="10901000-10905000"/>
          <s v="10905000-10909000"/>
          <s v="10909000-10913000"/>
          <s v="10913000-10917000"/>
          <s v="10917000-10921000"/>
          <s v="10921000-10925000"/>
          <s v="10925000-10929000"/>
          <s v="10929000-10933000"/>
          <s v="10933000-10937000"/>
          <s v="10937000-10941000"/>
          <s v="10941000-10945000"/>
          <s v="10945000-10949000"/>
          <s v="10949000-10953000"/>
          <s v="10953000-10957000"/>
          <s v="10957000-10961000"/>
          <s v="10961000-10965000"/>
          <s v="10965000-10969000"/>
          <s v="10969000-10973000"/>
          <s v="10973000-10977000"/>
          <s v="10977000-10981000"/>
          <s v="10981000-10985000"/>
          <s v="10985000-10989000"/>
          <s v="10989000-10993000"/>
          <s v="10993000-10997000"/>
          <s v="10997000-11001000"/>
          <s v="11001000-11005000"/>
          <s v="11005000-11009000"/>
          <s v="11009000-11013000"/>
          <s v="11013000-11017000"/>
          <s v="11017000-11021000"/>
          <s v="11021000-11025000"/>
          <s v="11025000-11029000"/>
          <s v="11029000-11033000"/>
          <s v="11033000-11037000"/>
          <s v="11037000-11041000"/>
          <s v="11041000-11045000"/>
          <s v="11045000-11049000"/>
          <s v="11049000-11053000"/>
          <s v="11053000-11057000"/>
          <s v="11057000-11061000"/>
          <s v="11061000-11065000"/>
          <s v="11065000-11069000"/>
          <s v="11069000-11073000"/>
          <s v="11073000-11077000"/>
          <s v="11077000-11081000"/>
          <s v="11081000-11085000"/>
          <s v="11085000-11089000"/>
          <s v="11089000-11093000"/>
          <s v="11093000-11097000"/>
          <s v="11097000-11101000"/>
          <s v="11101000-11105000"/>
          <s v="11105000-11109000"/>
          <s v="11109000-11113000"/>
          <s v="11113000-11117000"/>
          <s v="11117000-11121000"/>
          <s v="11121000-11125000"/>
          <s v="11125000-11129000"/>
          <s v="11129000-11133000"/>
          <s v="11133000-11137000"/>
          <s v="11137000-11141000"/>
          <s v="11141000-11145000"/>
          <s v="11145000-11149000"/>
          <s v="11149000-11153000"/>
          <s v="11153000-11157000"/>
          <s v="11157000-11161000"/>
          <s v="11161000-11165000"/>
          <s v="11165000-11169000"/>
          <s v="11169000-11173000"/>
          <s v="11173000-11177000"/>
          <s v="11177000-11181000"/>
          <s v="11181000-11185000"/>
          <s v="11185000-11189000"/>
          <s v="11189000-11193000"/>
          <s v="11193000-11197000"/>
          <s v="11197000-11201000"/>
          <s v="11201000-11205000"/>
          <s v="11205000-11209000"/>
          <s v="11209000-11213000"/>
          <s v="11213000-11217000"/>
          <s v="11217000-11221000"/>
          <s v="11221000-11225000"/>
          <s v="11225000-11229000"/>
          <s v="11229000-11233000"/>
          <s v="11233000-11237000"/>
          <s v="11237000-11241000"/>
          <s v="11241000-11245000"/>
          <s v="11245000-11249000"/>
          <s v="11249000-11253000"/>
          <s v="11253000-11257000"/>
          <s v="11257000-11261000"/>
          <s v="11261000-11265000"/>
          <s v="11265000-11269000"/>
          <s v="11269000-11273000"/>
          <s v="11273000-11277000"/>
          <s v="11277000-11281000"/>
          <s v="11281000-11285000"/>
          <s v="11285000-11289000"/>
          <s v="11289000-11293000"/>
          <s v="11293000-11297000"/>
          <s v="11297000-11301000"/>
          <s v="11301000-11305000"/>
          <s v="11305000-11309000"/>
          <s v="11309000-11313000"/>
          <s v="11313000-11317000"/>
          <s v="11317000-11321000"/>
          <s v="11321000-11325000"/>
          <s v="11325000-11329000"/>
          <s v="11329000-11333000"/>
          <s v="11333000-11337000"/>
          <s v="11337000-11341000"/>
          <s v="11341000-11345000"/>
          <s v="11345000-11349000"/>
          <s v="11349000-11353000"/>
          <s v="11353000-11357000"/>
          <s v="11357000-11361000"/>
          <s v="11361000-11365000"/>
          <s v="11365000-11369000"/>
          <s v="11369000-11373000"/>
          <s v="11373000-11377000"/>
          <s v="11377000-11381000"/>
          <s v="11381000-11385000"/>
          <s v="11385000-11389000"/>
          <s v="11389000-11393000"/>
          <s v="11393000-11397000"/>
          <s v="11397000-11401000"/>
          <s v="11401000-11405000"/>
          <s v="11405000-11409000"/>
          <s v="11409000-11413000"/>
          <s v="11413000-11417000"/>
          <s v="11417000-11421000"/>
          <s v="11421000-11425000"/>
          <s v="11425000-11429000"/>
          <s v="11429000-11433000"/>
          <s v="11433000-11437000"/>
          <s v="11437000-11441000"/>
          <s v="11441000-11445000"/>
          <s v="11445000-11449000"/>
          <s v="11449000-11453000"/>
          <s v="11453000-11457000"/>
          <s v="11457000-11461000"/>
          <s v="11461000-11465000"/>
          <s v="11465000-11469000"/>
          <s v="11469000-11473000"/>
          <s v="11473000-11477000"/>
          <s v="11477000-11481000"/>
          <s v="11481000-11485000"/>
          <s v="11485000-11489000"/>
          <s v="11489000-11493000"/>
          <s v="11493000-11497000"/>
          <s v="11497000-11501000"/>
          <s v="11501000-11505000"/>
          <s v="11505000-11509000"/>
          <s v="11509000-11513000"/>
          <s v="11513000-11517000"/>
          <s v="11517000-11521000"/>
          <s v="11521000-11525000"/>
          <s v="11525000-11529000"/>
          <s v="11529000-11533000"/>
          <s v="11533000-11537000"/>
          <s v="11537000-11541000"/>
          <s v="11541000-11545000"/>
          <s v="11545000-11549000"/>
          <s v="11549000-11553000"/>
          <s v="11553000-11557000"/>
          <s v="11557000-11561000"/>
          <s v="11561000-11565000"/>
          <s v="11565000-11569000"/>
          <s v="11569000-11573000"/>
          <s v="11573000-11577000"/>
          <s v="11577000-11581000"/>
          <s v="11581000-11585000"/>
          <s v="11585000-11589000"/>
          <s v="11589000-11593000"/>
          <s v="11593000-11597000"/>
          <s v="11597000-11601000"/>
          <s v="11601000-11605000"/>
          <s v="11605000-11609000"/>
          <s v="11609000-11613000"/>
          <s v="11613000-11617000"/>
          <s v="11617000-11621000"/>
          <s v="11621000-11625000"/>
          <s v="11625000-11629000"/>
          <s v="11629000-11633000"/>
          <s v="11633000-11637000"/>
          <s v="11637000-11641000"/>
          <s v="11641000-11645000"/>
          <s v="11645000-11649000"/>
          <s v="11649000-11653000"/>
          <s v="11653000-11657000"/>
          <s v="11657000-11661000"/>
          <s v="11661000-11665000"/>
          <s v="11665000-11669000"/>
          <s v="11669000-11673000"/>
          <s v="11673000-11677000"/>
          <s v="11677000-11681000"/>
          <s v="11681000-11685000"/>
          <s v="11685000-11689000"/>
          <s v="11689000-11693000"/>
          <s v="11693000-11697000"/>
          <s v="11697000-11701000"/>
          <s v="11701000-11705000"/>
          <s v="11705000-11709000"/>
          <s v="11709000-11713000"/>
          <s v="11713000-11717000"/>
          <s v="11717000-11721000"/>
          <s v="11721000-11725000"/>
          <s v="11725000-11729000"/>
          <s v="11729000-11733000"/>
          <s v="11733000-11737000"/>
          <s v="11737000-11741000"/>
          <s v="11741000-11745000"/>
          <s v="11745000-11749000"/>
          <s v="11749000-11753000"/>
          <s v="11753000-11757000"/>
          <s v="11757000-11761000"/>
          <s v="11761000-11765000"/>
          <s v="11765000-11769000"/>
          <s v="11769000-11773000"/>
          <s v="11773000-11777000"/>
          <s v="11777000-11781000"/>
          <s v="11781000-11785000"/>
          <s v="11785000-11789000"/>
          <s v="11789000-11793000"/>
          <s v="11793000-11797000"/>
          <s v="11797000-11801000"/>
          <s v="11801000-11805000"/>
          <s v="11805000-11809000"/>
          <s v="11809000-11813000"/>
          <s v="11813000-11817000"/>
          <s v="11817000-11821000"/>
          <s v="11821000-11825000"/>
          <s v="11825000-11829000"/>
          <s v="11829000-11833000"/>
          <s v="11833000-11837000"/>
          <s v="11837000-11841000"/>
          <s v="11841000-11845000"/>
          <s v="11845000-11849000"/>
          <s v="11849000-11853000"/>
          <s v="11853000-11857000"/>
          <s v="11857000-11861000"/>
          <s v="11861000-11865000"/>
          <s v="11865000-11869000"/>
          <s v="11869000-11873000"/>
          <s v="11873000-11877000"/>
          <s v="11877000-11881000"/>
          <s v="11881000-11885000"/>
          <s v="11885000-11889000"/>
          <s v="11889000-11893000"/>
          <s v="11893000-11897000"/>
          <s v="11897000-11901000"/>
          <s v="11901000-11905000"/>
          <s v="11905000-11909000"/>
          <s v="11909000-11913000"/>
          <s v="11913000-11917000"/>
          <s v="11917000-11921000"/>
          <s v="11921000-11925000"/>
          <s v="11925000-11929000"/>
          <s v="11929000-11933000"/>
          <s v="11933000-11937000"/>
          <s v="11937000-11941000"/>
          <s v="11941000-11945000"/>
          <s v="11945000-11949000"/>
          <s v="11949000-11953000"/>
          <s v="11953000-11957000"/>
          <s v="11957000-11961000"/>
          <s v="11961000-11965000"/>
          <s v="11965000-11969000"/>
          <s v="11969000-11973000"/>
          <s v="11973000-11977000"/>
          <s v="11977000-11981000"/>
          <s v="11981000-11985000"/>
          <s v="11985000-11989000"/>
          <s v="11989000-11993000"/>
          <s v="11993000-11997000"/>
          <s v="11997000-12001000"/>
          <s v="12001000-12005000"/>
          <s v="12005000-12009000"/>
          <s v="12009000-12013000"/>
          <s v="12013000-12017000"/>
          <s v="12017000-12021000"/>
          <s v="12021000-12025000"/>
          <s v="12025000-12029000"/>
          <s v="12029000-12033000"/>
          <s v="12033000-12037000"/>
          <s v="12037000-12041000"/>
          <s v="12041000-12045000"/>
          <s v="12045000-12049000"/>
          <s v="12049000-12053000"/>
          <s v="12053000-12057000"/>
          <s v="12057000-12061000"/>
          <s v="12061000-12065000"/>
          <s v="12065000-12069000"/>
          <s v="12069000-12073000"/>
          <s v="12073000-12077000"/>
          <s v="12077000-12081000"/>
          <s v="12081000-12085000"/>
          <s v="12085000-12089000"/>
          <s v="12089000-12093000"/>
          <s v="12093000-12097000"/>
          <s v="12097000-12101000"/>
          <s v="12101000-12105000"/>
          <s v="12105000-12109000"/>
          <s v="12109000-12113000"/>
          <s v="12113000-12117000"/>
          <s v="12117000-12121000"/>
          <s v="12121000-12125000"/>
          <s v="12125000-12129000"/>
          <s v="12129000-12133000"/>
          <s v="12133000-12137000"/>
          <s v="12137000-12141000"/>
          <s v="12141000-12145000"/>
          <s v="12145000-12149000"/>
          <s v="12149000-12153000"/>
          <s v="12153000-12157000"/>
          <s v="12157000-12161000"/>
          <s v="12161000-12165000"/>
          <s v="12165000-12169000"/>
          <s v="12169000-12173000"/>
          <s v="12173000-12177000"/>
          <s v="12177000-12181000"/>
          <s v="12181000-12185000"/>
          <s v="12185000-12189000"/>
          <s v="12189000-12193000"/>
          <s v="12193000-12197000"/>
          <s v="12197000-12201000"/>
          <s v="12201000-12205000"/>
          <s v="12205000-12209000"/>
          <s v="12209000-12213000"/>
          <s v="12213000-12217000"/>
          <s v="12217000-12221000"/>
          <s v="12221000-12225000"/>
          <s v="12225000-12229000"/>
          <s v="12229000-12233000"/>
          <s v="12233000-12237000"/>
          <s v="12237000-12241000"/>
          <s v="12241000-12245000"/>
          <s v="12245000-12249000"/>
          <s v="12249000-12253000"/>
          <s v="12253000-12257000"/>
          <s v="12257000-12261000"/>
          <s v="12261000-12265000"/>
          <s v="12265000-12269000"/>
          <s v="12269000-12273000"/>
          <s v="12273000-12277000"/>
          <s v="12277000-12281000"/>
          <s v="12281000-12285000"/>
          <s v="12285000-12289000"/>
          <s v="12289000-12293000"/>
          <s v="12293000-12297000"/>
          <s v="12297000-12301000"/>
          <s v="12301000-12305000"/>
          <s v="12305000-12309000"/>
          <s v="12309000-12313000"/>
          <s v="12313000-12317000"/>
          <s v="12317000-12321000"/>
          <s v="12321000-12325000"/>
          <s v="12325000-12329000"/>
          <s v="12329000-12333000"/>
          <s v="12333000-12337000"/>
          <s v="12337000-12341000"/>
          <s v="12341000-12345000"/>
          <s v="12345000-12349000"/>
          <s v="12349000-12353000"/>
          <s v="12353000-12357000"/>
          <s v="12357000-12361000"/>
          <s v="12361000-12365000"/>
          <s v="12365000-12369000"/>
          <s v="12369000-12373000"/>
          <s v="12373000-12377000"/>
          <s v="12377000-12381000"/>
          <s v="12381000-12385000"/>
          <s v="12385000-12389000"/>
          <s v="12389000-12393000"/>
          <s v="12393000-12397000"/>
          <s v="12397000-12401000"/>
          <s v="12401000-12405000"/>
          <s v="12405000-12409000"/>
          <s v="12409000-12413000"/>
          <s v="12413000-12417000"/>
          <s v="12417000-12421000"/>
          <s v="12421000-12425000"/>
          <s v="12425000-12429000"/>
          <s v="12429000-12433000"/>
          <s v="12433000-12437000"/>
          <s v="12437000-12441000"/>
          <s v="12441000-12445000"/>
          <s v="12445000-12449000"/>
          <s v="12449000-12453000"/>
          <s v="12453000-12457000"/>
          <s v="12457000-12461000"/>
          <s v="12461000-12465000"/>
          <s v="12465000-12469000"/>
          <s v="12469000-12473000"/>
          <s v="12473000-12477000"/>
          <s v="12477000-12481000"/>
          <s v="12481000-12485000"/>
          <s v="12485000-12489000"/>
          <s v="12489000-12493000"/>
          <s v="12493000-12497000"/>
          <s v="12497000-12501000"/>
          <s v="12501000-12505000"/>
          <s v="12505000-12509000"/>
          <s v="12509000-12513000"/>
          <s v="12513000-12517000"/>
          <s v="12517000-12521000"/>
          <s v="12521000-12525000"/>
          <s v="12525000-12529000"/>
          <s v="12529000-12533000"/>
          <s v="12533000-12537000"/>
          <s v="12537000-12541000"/>
          <s v="12541000-12545000"/>
          <s v="12545000-12549000"/>
          <s v="12549000-12553000"/>
          <s v="12553000-12557000"/>
          <s v="12557000-12561000"/>
          <s v="12561000-12565000"/>
          <s v="12565000-12569000"/>
          <s v="12569000-12573000"/>
          <s v="12573000-12577000"/>
          <s v="12577000-12581000"/>
          <s v="12581000-12585000"/>
          <s v="12585000-12589000"/>
          <s v="12589000-12593000"/>
          <s v="12593000-12597000"/>
          <s v="12597000-12601000"/>
          <s v="12601000-12605000"/>
          <s v="12605000-12609000"/>
          <s v="12609000-12613000"/>
          <s v="12613000-12617000"/>
          <s v="12617000-12621000"/>
          <s v="12621000-12625000"/>
          <s v="12625000-12629000"/>
          <s v="12629000-12633000"/>
          <s v="12633000-12637000"/>
          <s v="12637000-12641000"/>
          <s v="12641000-12645000"/>
          <s v="12645000-12649000"/>
          <s v="12649000-12653000"/>
          <s v="12653000-12657000"/>
          <s v="12657000-12661000"/>
          <s v="12661000-12665000"/>
          <s v="12665000-12669000"/>
          <s v="12669000-12673000"/>
          <s v="12673000-12677000"/>
          <s v="12677000-12681000"/>
          <s v="12681000-12685000"/>
          <s v="12685000-12689000"/>
          <s v="12689000-12693000"/>
          <s v="12693000-12697000"/>
          <s v="12697000-12701000"/>
          <s v="12701000-12705000"/>
          <s v="12705000-12709000"/>
          <s v="12709000-12713000"/>
          <s v="12713000-12717000"/>
          <s v="12717000-12721000"/>
          <s v="12721000-12725000"/>
          <s v="12725000-12729000"/>
          <s v="12729000-12733000"/>
          <s v="12733000-12737000"/>
          <s v="12737000-12741000"/>
          <s v="12741000-12745000"/>
          <s v="12745000-12749000"/>
          <s v="12749000-12753000"/>
          <s v="12753000-12757000"/>
          <s v="12757000-12761000"/>
          <s v="12761000-12765000"/>
          <s v="12765000-12769000"/>
          <s v="12769000-12773000"/>
          <s v="12773000-12777000"/>
          <s v="12777000-12781000"/>
          <s v="12781000-12785000"/>
          <s v="12785000-12789000"/>
          <s v="12789000-12793000"/>
          <s v="12793000-12797000"/>
          <s v="12797000-12801000"/>
          <s v="12801000-12805000"/>
          <s v="12805000-12809000"/>
          <s v="12809000-12813000"/>
          <s v="12813000-12817000"/>
          <s v="12817000-12821000"/>
          <s v="12821000-12825000"/>
          <s v="12825000-12829000"/>
          <s v="12829000-12833000"/>
          <s v="12833000-12837000"/>
          <s v="12837000-12841000"/>
          <s v="12841000-12845000"/>
          <s v="12845000-12849000"/>
          <s v="12849000-12853000"/>
          <s v="12853000-12857000"/>
          <s v="12857000-12861000"/>
          <s v="12861000-12865000"/>
          <s v="12865000-12869000"/>
          <s v="12869000-12873000"/>
          <s v="12873000-12877000"/>
          <s v="12877000-12881000"/>
          <s v="12881000-12885000"/>
          <s v="12885000-12889000"/>
          <s v="12889000-12893000"/>
          <s v="12893000-12897000"/>
          <s v="12897000-12901000"/>
          <s v="12901000-12905000"/>
          <s v="12905000-12909000"/>
          <s v="12909000-12913000"/>
          <s v="12913000-12917000"/>
          <s v="12917000-12921000"/>
          <s v="12921000-12925000"/>
          <s v="12925000-12929000"/>
          <s v="12929000-12933000"/>
          <s v="12933000-12937000"/>
          <s v="12937000-12941000"/>
          <s v="12941000-12945000"/>
          <s v="12945000-12949000"/>
          <s v="12949000-12953000"/>
          <s v="12953000-12957000"/>
          <s v="12957000-12961000"/>
          <s v="12961000-12965000"/>
          <s v="12965000-12969000"/>
          <s v="12969000-12973000"/>
          <s v="12973000-12977000"/>
          <s v="12977000-12981000"/>
          <s v="12981000-12985000"/>
          <s v="12985000-12989000"/>
          <s v="12989000-12993000"/>
          <s v="12993000-12997000"/>
          <s v="12997000-13001000"/>
          <s v="13001000-13005000"/>
          <s v="13005000-13009000"/>
          <s v="13009000-13013000"/>
          <s v="13013000-13017000"/>
          <s v="13017000-13021000"/>
          <s v="13021000-13025000"/>
          <s v="13025000-13029000"/>
          <s v="13029000-13033000"/>
          <s v="13033000-13037000"/>
          <s v="13037000-13041000"/>
          <s v="13041000-13045000"/>
          <s v="13045000-13049000"/>
          <s v="13049000-13053000"/>
          <s v="13053000-13057000"/>
          <s v="13057000-13061000"/>
          <s v="13061000-13065000"/>
          <s v="13065000-13069000"/>
          <s v="13069000-13073000"/>
          <s v="13073000-13077000"/>
          <s v="13077000-13081000"/>
          <s v="13081000-13085000"/>
          <s v="13085000-13089000"/>
          <s v="13089000-13093000"/>
          <s v="13093000-13097000"/>
          <s v="13097000-13101000"/>
          <s v="13101000-13105000"/>
          <s v="13105000-13109000"/>
          <s v="13109000-13113000"/>
          <s v="13113000-13117000"/>
          <s v="13117000-13121000"/>
          <s v="13121000-13125000"/>
          <s v="13125000-13129000"/>
          <s v="13129000-13133000"/>
          <s v="13133000-13137000"/>
          <s v="13137000-13141000"/>
          <s v="13141000-13145000"/>
          <s v="13145000-13149000"/>
          <s v="13149000-13153000"/>
          <s v="13153000-13157000"/>
          <s v="13157000-13161000"/>
          <s v="13161000-13165000"/>
          <s v="13165000-13169000"/>
          <s v="13169000-13173000"/>
          <s v="13173000-13177000"/>
          <s v="13177000-13181000"/>
          <s v="13181000-13185000"/>
          <s v="13185000-13189000"/>
          <s v="13189000-13193000"/>
          <s v="13193000-13197000"/>
          <s v="13197000-13201000"/>
          <s v="13201000-13205000"/>
          <s v="13205000-13209000"/>
          <s v="13209000-13213000"/>
          <s v="13213000-13217000"/>
          <s v="13217000-13221000"/>
          <s v="13221000-13225000"/>
          <s v="13225000-13229000"/>
          <s v="13229000-13233000"/>
          <s v="13233000-13237000"/>
          <s v="13237000-13241000"/>
          <s v="13241000-13245000"/>
          <s v="13245000-13249000"/>
          <s v="13249000-13253000"/>
          <s v="13253000-13257000"/>
          <s v="13257000-13261000"/>
          <s v="13261000-13265000"/>
          <s v="13265000-13269000"/>
          <s v="13269000-13273000"/>
          <s v="13273000-13277000"/>
          <s v="13277000-13281000"/>
          <s v="13281000-13285000"/>
          <s v="13285000-13289000"/>
          <s v="13289000-13293000"/>
          <s v="13293000-13297000"/>
          <s v="13297000-13301000"/>
          <s v="13301000-13305000"/>
          <s v="13305000-13309000"/>
          <s v="13309000-13313000"/>
          <s v="13313000-13317000"/>
          <s v="13317000-13321000"/>
          <s v="13321000-13325000"/>
          <s v="13325000-13329000"/>
          <s v="13329000-13333000"/>
          <s v="13333000-13337000"/>
          <s v="13337000-13341000"/>
          <s v="13341000-13345000"/>
          <s v="13345000-13349000"/>
          <s v="13349000-13353000"/>
          <s v="13353000-13357000"/>
          <s v="13357000-13361000"/>
          <s v="13361000-13365000"/>
          <s v="13365000-13369000"/>
          <s v="13369000-13373000"/>
          <s v="13373000-13377000"/>
          <s v="13377000-13381000"/>
          <s v="13381000-13385000"/>
          <s v="13385000-13389000"/>
          <s v="13389000-13393000"/>
          <s v="13393000-13397000"/>
          <s v="13397000-13401000"/>
          <s v="13401000-13405000"/>
          <s v="13405000-13409000"/>
          <s v="13409000-13413000"/>
          <s v="13413000-13417000"/>
          <s v="13417000-13421000"/>
          <s v="13421000-13425000"/>
          <s v="13425000-13429000"/>
          <s v="13429000-13433000"/>
          <s v="13433000-13437000"/>
          <s v="13437000-13441000"/>
          <s v="13441000-13445000"/>
          <s v="13445000-13449000"/>
          <s v="13449000-13453000"/>
          <s v="13453000-13457000"/>
          <s v="13457000-13461000"/>
          <s v="13461000-13465000"/>
          <s v="13465000-13469000"/>
          <s v="13469000-13473000"/>
          <s v="13473000-13477000"/>
          <s v="13477000-13481000"/>
          <s v="13481000-13485000"/>
          <s v="13485000-13489000"/>
          <s v="13489000-13493000"/>
          <s v="13493000-13497000"/>
          <s v="13497000-13501000"/>
          <s v="13501000-13505000"/>
          <s v="13505000-13509000"/>
          <s v="13509000-13513000"/>
          <s v="13513000-13517000"/>
          <s v="13517000-13521000"/>
          <s v="13521000-13525000"/>
          <s v="13525000-13529000"/>
          <s v="13529000-13533000"/>
          <s v="13533000-13537000"/>
          <s v="13537000-13541000"/>
          <s v="13541000-13545000"/>
          <s v="13545000-13549000"/>
          <s v="13549000-13553000"/>
          <s v="13553000-13557000"/>
          <s v="13557000-13561000"/>
          <s v="13561000-13565000"/>
          <s v="13565000-13569000"/>
          <s v="13569000-13573000"/>
          <s v="13573000-13577000"/>
          <s v="13577000-13581000"/>
          <s v="13581000-13585000"/>
          <s v="13585000-13589000"/>
          <s v="13589000-13593000"/>
          <s v="13593000-13597000"/>
          <s v="13597000-13601000"/>
          <s v="13601000-13605000"/>
          <s v="13605000-13609000"/>
          <s v="13609000-13613000"/>
          <s v="13613000-13617000"/>
          <s v="13617000-13621000"/>
          <s v="13621000-13625000"/>
          <s v="13625000-13629000"/>
          <s v="13629000-13633000"/>
          <s v="13633000-13637000"/>
          <s v="13637000-13641000"/>
          <s v="13641000-13645000"/>
          <s v="13645000-13649000"/>
          <s v="13649000-13653000"/>
          <s v="13653000-13657000"/>
          <s v="13657000-13661000"/>
          <s v="13661000-13665000"/>
          <s v="13665000-13669000"/>
          <s v="13669000-13673000"/>
          <s v="13673000-13677000"/>
          <s v="13677000-13681000"/>
          <s v="13681000-13685000"/>
          <s v="13685000-13689000"/>
          <s v="13689000-13693000"/>
          <s v="13693000-13697000"/>
          <s v="13697000-13701000"/>
          <s v="13701000-13705000"/>
          <s v="13705000-13709000"/>
          <s v="13709000-13713000"/>
          <s v="13713000-13717000"/>
          <s v="13717000-13721000"/>
          <s v="13721000-13725000"/>
          <s v="13725000-13729000"/>
          <s v="13729000-13733000"/>
          <s v="13733000-13737000"/>
          <s v="13737000-13741000"/>
          <s v="13741000-13745000"/>
          <s v="13745000-13749000"/>
          <s v="13749000-13753000"/>
          <s v="13753000-13757000"/>
          <s v="13757000-13761000"/>
          <s v="13761000-13765000"/>
          <s v="13765000-13769000"/>
          <s v="13769000-13773000"/>
          <s v="13773000-13777000"/>
          <s v="13777000-13781000"/>
          <s v="13781000-13785000"/>
          <s v="13785000-13789000"/>
          <s v="13789000-13793000"/>
          <s v="13793000-13797000"/>
          <s v="13797000-13801000"/>
          <s v="13801000-13805000"/>
          <s v="13805000-13809000"/>
          <s v="13809000-13813000"/>
          <s v="13813000-13817000"/>
          <s v="13817000-13821000"/>
          <s v="13821000-13825000"/>
          <s v="13825000-13829000"/>
          <s v="13829000-13833000"/>
          <s v="13833000-13837000"/>
          <s v="13837000-13841000"/>
          <s v="13841000-13845000"/>
          <s v="13845000-13849000"/>
          <s v="13849000-13853000"/>
          <s v="13853000-13857000"/>
          <s v="13857000-13861000"/>
          <s v="13861000-13865000"/>
          <s v="13865000-13869000"/>
          <s v="13869000-13873000"/>
          <s v="13873000-13877000"/>
          <s v="13877000-13881000"/>
          <s v="13881000-13885000"/>
          <s v="13885000-13889000"/>
          <s v="13889000-13893000"/>
          <s v="13893000-13897000"/>
          <s v="13897000-13901000"/>
          <s v="13901000-13905000"/>
          <s v="13905000-13909000"/>
          <s v="13909000-13913000"/>
          <s v="13913000-13917000"/>
          <s v="13917000-13921000"/>
          <s v="13921000-13925000"/>
          <s v="13925000-13929000"/>
          <s v="13929000-13933000"/>
          <s v="13933000-13937000"/>
          <s v="13937000-13941000"/>
          <s v="13941000-13945000"/>
          <s v="13945000-13949000"/>
          <s v="13949000-13953000"/>
          <s v="13953000-13957000"/>
          <s v="13957000-13961000"/>
          <s v="13961000-13965000"/>
          <s v="13965000-13969000"/>
          <s v="13969000-13973000"/>
          <s v="13973000-13977000"/>
          <s v="13977000-13981000"/>
          <s v="13981000-13985000"/>
          <s v="13985000-13989000"/>
          <s v="13989000-13993000"/>
          <s v="13993000-13997000"/>
          <s v="13997000-14001000"/>
          <s v="14001000-14005000"/>
          <s v="14005000-14009000"/>
          <s v="14009000-14013000"/>
          <s v="14013000-14017000"/>
          <s v="14017000-14021000"/>
          <s v="14021000-14025000"/>
          <s v="14025000-14029000"/>
          <s v="14029000-14033000"/>
          <s v="14033000-14037000"/>
          <s v="14037000-14041000"/>
          <s v="14041000-14045000"/>
          <s v="14045000-14049000"/>
          <s v="14049000-14053000"/>
          <s v="14053000-14057000"/>
          <s v="14057000-14061000"/>
          <s v="14061000-14065000"/>
          <s v="14065000-14069000"/>
          <s v="14069000-14073000"/>
          <s v="14073000-14077000"/>
          <s v="14077000-14081000"/>
          <s v="14081000-14085000"/>
          <s v="14085000-14089000"/>
          <s v="14089000-14093000"/>
          <s v="14093000-14097000"/>
          <s v="14097000-14101000"/>
          <s v="14101000-14105000"/>
          <s v="14105000-14109000"/>
          <s v="14109000-14113000"/>
          <s v="14113000-14117000"/>
          <s v="14117000-14121000"/>
          <s v="14121000-14125000"/>
          <s v="14125000-14129000"/>
          <s v="14129000-14133000"/>
          <s v="14133000-14137000"/>
          <s v="14137000-14141000"/>
          <s v="14141000-14145000"/>
          <s v="14145000-14149000"/>
          <s v="14149000-14153000"/>
          <s v="14153000-14157000"/>
          <s v="14157000-14161000"/>
          <s v="14161000-14165000"/>
          <s v="14165000-14169000"/>
          <s v="14169000-14173000"/>
          <s v="14173000-14177000"/>
          <s v="14177000-14181000"/>
          <s v="14181000-14185000"/>
          <s v="14185000-14189000"/>
          <s v="14189000-14193000"/>
          <s v="14193000-14197000"/>
          <s v="14197000-14201000"/>
          <s v="14201000-14205000"/>
          <s v="14205000-14209000"/>
          <s v="14209000-14213000"/>
          <s v="14213000-14217000"/>
          <s v="14217000-14221000"/>
          <s v="14221000-14225000"/>
          <s v="14225000-14229000"/>
          <s v="14229000-14233000"/>
          <s v="14233000-14237000"/>
          <s v="14237000-14241000"/>
          <s v="14241000-14245000"/>
          <s v="14245000-14249000"/>
          <s v="14249000-14253000"/>
          <s v="14253000-14257000"/>
          <s v="14257000-14261000"/>
          <s v="14261000-14265000"/>
          <s v="14265000-14269000"/>
          <s v="14269000-14273000"/>
          <s v="14273000-14277000"/>
          <s v="14277000-14281000"/>
          <s v="14281000-14285000"/>
          <s v="14285000-14289000"/>
          <s v="14289000-14293000"/>
          <s v="14293000-14297000"/>
          <s v="14297000-14301000"/>
          <s v="14301000-14305000"/>
          <s v="14305000-14309000"/>
          <s v="14309000-14313000"/>
          <s v="14313000-14317000"/>
          <s v="14317000-14321000"/>
          <s v="14321000-14325000"/>
          <s v="14325000-14329000"/>
          <s v="14329000-14333000"/>
          <s v="14333000-14337000"/>
          <s v="14337000-14341000"/>
          <s v="14341000-14345000"/>
          <s v="14345000-14349000"/>
          <s v="14349000-14353000"/>
          <s v="14353000-14357000"/>
          <s v="14357000-14361000"/>
          <s v="14361000-14365000"/>
          <s v="14365000-14369000"/>
          <s v="14369000-14373000"/>
          <s v="14373000-14377000"/>
          <s v="14377000-14381000"/>
          <s v="14381000-14385000"/>
          <s v="14385000-14389000"/>
          <s v="14389000-14393000"/>
          <s v="14393000-14397000"/>
          <s v="14397000-14401000"/>
          <s v="14401000-14405000"/>
          <s v="14405000-14409000"/>
          <s v="14409000-14413000"/>
          <s v="14413000-14417000"/>
          <s v="14417000-14421000"/>
          <s v="14421000-14425000"/>
          <s v="14425000-14429000"/>
          <s v="14429000-14433000"/>
          <s v="14433000-14437000"/>
          <s v="14437000-14441000"/>
          <s v="14441000-14445000"/>
          <s v="14445000-14449000"/>
          <s v="14449000-14453000"/>
          <s v="14453000-14457000"/>
          <s v="14457000-14461000"/>
          <s v="14461000-14465000"/>
          <s v="14465000-14469000"/>
          <s v="14469000-14473000"/>
          <s v="14473000-14477000"/>
          <s v="14477000-14481000"/>
          <s v="14481000-14485000"/>
          <s v="14485000-14489000"/>
          <s v="14489000-14493000"/>
          <s v="14493000-14497000"/>
          <s v="14497000-14501000"/>
          <s v="14501000-14505000"/>
          <s v="14505000-14509000"/>
          <s v="14509000-14513000"/>
          <s v="14513000-14517000"/>
          <s v="14517000-14521000"/>
          <s v="14521000-14525000"/>
          <s v="14525000-14529000"/>
          <s v="14529000-14533000"/>
          <s v="14533000-14537000"/>
          <s v="14537000-14541000"/>
          <s v="14541000-14545000"/>
          <s v="14545000-14549000"/>
          <s v="14549000-14553000"/>
          <s v="14553000-14557000"/>
          <s v="14557000-14561000"/>
          <s v="14561000-14565000"/>
          <s v="14565000-14569000"/>
          <s v="14569000-14573000"/>
          <s v="14573000-14577000"/>
          <s v="14577000-14581000"/>
          <s v="14581000-14585000"/>
          <s v="14585000-14589000"/>
          <s v="14589000-14593000"/>
          <s v="14593000-14597000"/>
          <s v="14597000-14601000"/>
          <s v="14601000-14605000"/>
          <s v="14605000-14609000"/>
          <s v="14609000-14613000"/>
          <s v="14613000-14617000"/>
          <s v="14617000-14621000"/>
          <s v="14621000-14625000"/>
          <s v="14625000-14629000"/>
          <s v="14629000-14633000"/>
          <s v="14633000-14637000"/>
          <s v="14637000-14641000"/>
          <s v="14641000-14645000"/>
          <s v="14645000-14649000"/>
          <s v="14649000-14653000"/>
          <s v="14653000-14657000"/>
          <s v="14657000-14661000"/>
          <s v="14661000-14665000"/>
          <s v="14665000-14669000"/>
          <s v="14669000-14673000"/>
          <s v="14673000-14677000"/>
          <s v="14677000-14681000"/>
          <s v="14681000-14685000"/>
          <s v="14685000-14689000"/>
          <s v="14689000-14693000"/>
          <s v="14693000-14697000"/>
          <s v="14697000-14701000"/>
          <s v="14701000-14705000"/>
          <s v="14705000-14709000"/>
          <s v="14709000-14713000"/>
          <s v="14713000-14717000"/>
          <s v="14717000-14721000"/>
          <s v="14721000-14725000"/>
          <s v="14725000-14729000"/>
          <s v="14729000-14733000"/>
          <s v="14733000-14737000"/>
          <s v="14737000-14741000"/>
          <s v="14741000-14745000"/>
          <s v="14745000-14749000"/>
          <s v="14749000-14753000"/>
          <s v="14753000-14757000"/>
          <s v="14757000-14761000"/>
          <s v="14761000-14765000"/>
          <s v="14765000-14769000"/>
          <s v="14769000-14773000"/>
          <s v="14773000-14777000"/>
          <s v="14777000-14781000"/>
          <s v="14781000-14785000"/>
          <s v="14785000-14789000"/>
          <s v="14789000-14793000"/>
          <s v="14793000-14797000"/>
          <s v="14797000-14801000"/>
          <s v="14801000-14805000"/>
          <s v="14805000-14809000"/>
          <s v="14809000-14813000"/>
          <s v="14813000-14817000"/>
          <s v="14817000-14821000"/>
          <s v="14821000-14825000"/>
          <s v="14825000-14829000"/>
          <s v="14829000-14833000"/>
          <s v="14833000-14837000"/>
          <s v="14837000-14841000"/>
          <s v="14841000-14845000"/>
          <s v="14845000-14849000"/>
          <s v="14849000-14853000"/>
          <s v="14853000-14857000"/>
          <s v="14857000-14861000"/>
          <s v="14861000-14865000"/>
          <s v="14865000-14869000"/>
          <s v="14869000-14873000"/>
          <s v="14873000-14877000"/>
          <s v="14877000-14881000"/>
          <s v="14881000-14885000"/>
          <s v="14885000-14889000"/>
          <s v="14889000-14893000"/>
          <s v="14893000-14897000"/>
          <s v="14897000-14901000"/>
          <s v="14901000-14905000"/>
          <s v="14905000-14909000"/>
          <s v="14909000-14913000"/>
          <s v="14913000-14917000"/>
          <s v="14917000-14921000"/>
          <s v="14921000-14925000"/>
          <s v="14925000-14929000"/>
          <s v="14929000-14933000"/>
          <s v="14933000-14937000"/>
          <s v="14937000-14941000"/>
          <s v="14941000-14945000"/>
          <s v="14945000-14949000"/>
          <s v="14949000-14953000"/>
          <s v="14953000-14957000"/>
          <s v="14957000-14961000"/>
          <s v="14961000-14965000"/>
          <s v="14965000-14969000"/>
          <s v="14969000-14973000"/>
          <s v="14973000-14977000"/>
          <s v="14977000-14981000"/>
          <s v="14981000-14985000"/>
          <s v="14985000-14989000"/>
          <s v="14989000-14993000"/>
          <s v="14993000-14997000"/>
          <s v="14997000-15001000"/>
          <s v="15001000-15005000"/>
          <s v="15005000-15009000"/>
          <s v="15009000-15013000"/>
          <s v="15013000-15017000"/>
          <s v="15017000-15021000"/>
          <s v="15021000-15025000"/>
          <s v="15025000-15029000"/>
          <s v="15029000-15033000"/>
          <s v="15033000-15037000"/>
          <s v="15037000-15041000"/>
          <s v="15041000-15045000"/>
          <s v="15045000-15049000"/>
          <s v="15049000-15053000"/>
          <s v="15053000-15057000"/>
          <s v="15057000-15061000"/>
          <s v="15061000-15065000"/>
          <s v="15065000-15069000"/>
          <s v="15069000-15073000"/>
          <s v="15073000-15077000"/>
          <s v="15077000-15081000"/>
          <s v="15081000-15085000"/>
          <s v="15085000-15089000"/>
          <s v="15089000-15093000"/>
          <s v="15093000-15097000"/>
          <s v="15097000-15101000"/>
          <s v="15101000-15105000"/>
          <s v="15105000-15109000"/>
          <s v="15109000-15113000"/>
          <s v="15113000-15117000"/>
          <s v="15117000-15121000"/>
          <s v="15121000-15125000"/>
          <s v="15125000-15129000"/>
          <s v="15129000-15133000"/>
          <s v="15133000-15137000"/>
          <s v="15137000-15141000"/>
          <s v="15141000-15145000"/>
          <s v="15145000-15149000"/>
          <s v="15149000-15153000"/>
          <s v="15153000-15157000"/>
          <s v="15157000-15161000"/>
          <s v="15161000-15165000"/>
          <s v="15165000-15169000"/>
          <s v="15169000-15173000"/>
          <s v="15173000-15177000"/>
          <s v="15177000-15181000"/>
          <s v="15181000-15185000"/>
          <s v="15185000-15189000"/>
          <s v="15189000-15193000"/>
          <s v="15193000-15197000"/>
          <s v="15197000-15201000"/>
          <s v="15201000-15205000"/>
          <s v="15205000-15209000"/>
          <s v="15209000-15213000"/>
          <s v="15213000-15217000"/>
          <s v="15217000-15221000"/>
          <s v="15221000-15225000"/>
          <s v="15225000-15229000"/>
          <s v="15229000-15233000"/>
          <s v="15233000-15237000"/>
          <s v="15237000-15241000"/>
          <s v="15241000-15245000"/>
          <s v="15245000-15249000"/>
          <s v="15249000-15253000"/>
          <s v="15253000-15257000"/>
          <s v="15257000-15261000"/>
          <s v="15261000-15265000"/>
          <s v="15265000-15269000"/>
          <s v="15269000-15273000"/>
          <s v="15273000-15277000"/>
          <s v="15277000-15281000"/>
          <s v="15281000-15285000"/>
          <s v="15285000-15289000"/>
          <s v="15289000-15293000"/>
          <s v="15293000-15297000"/>
          <s v="15297000-15301000"/>
          <s v="15301000-15305000"/>
          <s v="15305000-15309000"/>
          <s v="15309000-15313000"/>
          <s v="15313000-15317000"/>
          <s v="15317000-15321000"/>
          <s v="15321000-15325000"/>
          <s v="15325000-15329000"/>
          <s v="15329000-15333000"/>
          <s v="15333000-15337000"/>
          <s v="15337000-15341000"/>
          <s v="15341000-15345000"/>
          <s v="15345000-15349000"/>
          <s v="15349000-15353000"/>
          <s v="15353000-15357000"/>
          <s v="15357000-15361000"/>
          <s v="15361000-15365000"/>
          <s v="15365000-15369000"/>
          <s v="15369000-15373000"/>
          <s v="15373000-15377000"/>
          <s v="15377000-15381000"/>
          <s v="15381000-15385000"/>
          <s v="15385000-15389000"/>
          <s v="15389000-15393000"/>
          <s v="15393000-15397000"/>
          <s v="15397000-15401000"/>
          <s v="15401000-15405000"/>
          <s v="15405000-15409000"/>
          <s v="15409000-15413000"/>
          <s v="15413000-15417000"/>
          <s v="15417000-15421000"/>
          <s v="15421000-15425000"/>
          <s v="15425000-15429000"/>
          <s v="15429000-15433000"/>
          <s v="15433000-15437000"/>
          <s v="15437000-15441000"/>
          <s v="15441000-15445000"/>
          <s v="15445000-15449000"/>
          <s v="15449000-15453000"/>
          <s v="15453000-15457000"/>
          <s v="15457000-15461000"/>
          <s v="15461000-15465000"/>
          <s v="15465000-15469000"/>
          <s v="15469000-15473000"/>
          <s v="15473000-15477000"/>
          <s v="15477000-15481000"/>
          <s v="15481000-15485000"/>
          <s v="15485000-15489000"/>
          <s v="15489000-15493000"/>
          <s v="15493000-15497000"/>
          <s v="15497000-15501000"/>
          <s v="15501000-15505000"/>
          <s v="15505000-15509000"/>
          <s v="15509000-15513000"/>
          <s v="15513000-15517000"/>
          <s v="15517000-15521000"/>
          <s v="15521000-15525000"/>
          <s v="15525000-15529000"/>
          <s v="15529000-15533000"/>
          <s v="15533000-15537000"/>
          <s v="15537000-15541000"/>
          <s v="15541000-15545000"/>
          <s v="15545000-15549000"/>
          <s v="15549000-15553000"/>
          <s v="15553000-15557000"/>
          <s v="15557000-15561000"/>
          <s v="15561000-15565000"/>
          <s v="15565000-15569000"/>
          <s v="15569000-15573000"/>
          <s v="15573000-15577000"/>
          <s v="15577000-15581000"/>
          <s v="15581000-15585000"/>
          <s v="15585000-15589000"/>
          <s v="15589000-15593000"/>
          <s v="15593000-15597000"/>
          <s v="15597000-15601000"/>
          <s v="15601000-15605000"/>
          <s v="15605000-15609000"/>
          <s v="15609000-15613000"/>
          <s v="15613000-15617000"/>
          <s v="15617000-15621000"/>
          <s v="15621000-15625000"/>
          <s v="15625000-15629000"/>
          <s v="15629000-15633000"/>
          <s v="15633000-15637000"/>
          <s v="15637000-15641000"/>
          <s v="15641000-15645000"/>
          <s v="15645000-15649000"/>
          <s v="15649000-15653000"/>
          <s v="15653000-15657000"/>
          <s v="15657000-15661000"/>
          <s v="15661000-15665000"/>
          <s v="15665000-15669000"/>
          <s v="15669000-15673000"/>
          <s v="15673000-15677000"/>
          <s v="15677000-15681000"/>
          <s v="15681000-15685000"/>
          <s v="15685000-15689000"/>
          <s v="15689000-15693000"/>
          <s v="15693000-15697000"/>
          <s v="15697000-15701000"/>
          <s v="15701000-15705000"/>
          <s v="15705000-15709000"/>
          <s v="15709000-15713000"/>
          <s v="15713000-15717000"/>
          <s v="15717000-15721000"/>
          <s v="15721000-15725000"/>
          <s v="15725000-15729000"/>
          <s v="15729000-15733000"/>
          <s v="15733000-15737000"/>
          <s v="15737000-15741000"/>
          <s v="15741000-15745000"/>
          <s v="15745000-15749000"/>
          <s v="15749000-15753000"/>
          <s v="15753000-15757000"/>
          <s v="15757000-15761000"/>
          <s v="15761000-15765000"/>
          <s v="15765000-15769000"/>
          <s v="15769000-15773000"/>
          <s v="15773000-15777000"/>
          <s v="15777000-15781000"/>
          <s v="15781000-15785000"/>
          <s v="15785000-15789000"/>
          <s v="15789000-15793000"/>
          <s v="15793000-15797000"/>
          <s v="15797000-15801000"/>
          <s v="15801000-15805000"/>
          <s v="15805000-15809000"/>
          <s v="15809000-15813000"/>
          <s v="15813000-15817000"/>
          <s v="15817000-15821000"/>
          <s v="15821000-15825000"/>
          <s v="15825000-15829000"/>
          <s v="15829000-15833000"/>
          <s v="15833000-15837000"/>
          <s v="15837000-15841000"/>
          <s v="15841000-15845000"/>
          <s v="15845000-15849000"/>
          <s v="15849000-15853000"/>
          <s v="15853000-15857000"/>
          <s v="15857000-15861000"/>
          <s v="15861000-15865000"/>
          <s v="15865000-15869000"/>
          <s v="15869000-15873000"/>
          <s v="15873000-15877000"/>
          <s v="15877000-15881000"/>
          <s v="15881000-15885000"/>
          <s v="15885000-15889000"/>
          <s v="15889000-15893000"/>
          <s v="15893000-15897000"/>
          <s v="15897000-15901000"/>
          <s v="15901000-15905000"/>
          <s v="15905000-15909000"/>
          <s v="15909000-15913000"/>
          <s v="15913000-15917000"/>
          <s v="15917000-15921000"/>
          <s v="15921000-15925000"/>
          <s v="15925000-15929000"/>
          <s v="15929000-15933000"/>
          <s v="15933000-15937000"/>
          <s v="15937000-15941000"/>
          <s v="15941000-15945000"/>
          <s v="15945000-15949000"/>
          <s v="15949000-15953000"/>
          <s v="15953000-15957000"/>
          <s v="15957000-15961000"/>
          <s v="15961000-15965000"/>
          <s v="15965000-15969000"/>
          <s v="15969000-15973000"/>
          <s v="15973000-15977000"/>
          <s v="15977000-15981000"/>
          <s v="15981000-15985000"/>
          <s v="15985000-15989000"/>
          <s v="15989000-15993000"/>
          <s v="15993000-15997000"/>
          <s v="15997000-16001000"/>
          <s v="16001000-16005000"/>
          <s v="16005000-16009000"/>
          <s v="16009000-16013000"/>
          <s v="16013000-16017000"/>
          <s v="16017000-16021000"/>
          <s v="16021000-16025000"/>
          <s v="16025000-16029000"/>
          <s v="16029000-16033000"/>
          <s v="16033000-16037000"/>
          <s v="16037000-16041000"/>
          <s v="16041000-16045000"/>
          <s v="16045000-16049000"/>
          <s v="16049000-16053000"/>
          <s v="16053000-16057000"/>
          <s v="16057000-16061000"/>
          <s v="16061000-16065000"/>
          <s v="16065000-16069000"/>
          <s v="16069000-16073000"/>
          <s v="16073000-16077000"/>
          <s v="16077000-16081000"/>
          <s v="16081000-16085000"/>
          <s v="16085000-16089000"/>
          <s v="16089000-16093000"/>
          <s v="16093000-16097000"/>
          <s v="16097000-16101000"/>
          <s v="16101000-16105000"/>
          <s v="16105000-16109000"/>
          <s v="16109000-16113000"/>
          <s v="16113000-16117000"/>
          <s v="16117000-16121000"/>
          <s v="16121000-16125000"/>
          <s v="16125000-16129000"/>
          <s v="16129000-16133000"/>
          <s v="16133000-16137000"/>
          <s v="16137000-16141000"/>
          <s v="16141000-16145000"/>
          <s v="16145000-16149000"/>
          <s v="16149000-16153000"/>
          <s v="16153000-16157000"/>
          <s v="16157000-16161000"/>
          <s v="16161000-16165000"/>
          <s v="16165000-16169000"/>
          <s v="16169000-16173000"/>
          <s v="16173000-16177000"/>
          <s v="16177000-16181000"/>
          <s v="16181000-16185000"/>
          <s v="16185000-16189000"/>
          <s v="16189000-16193000"/>
          <s v="16193000-16197000"/>
          <s v="16197000-16201000"/>
          <s v="16201000-16205000"/>
          <s v="16205000-16209000"/>
          <s v="16209000-16213000"/>
          <s v="16213000-16217000"/>
          <s v="16217000-16221000"/>
          <s v="16221000-16225000"/>
          <s v="16225000-16229000"/>
          <s v="16229000-16233000"/>
          <s v="16233000-16237000"/>
          <s v="16237000-16241000"/>
          <s v="16241000-16245000"/>
          <s v="16245000-16249000"/>
          <s v="16249000-16253000"/>
          <s v="16253000-16257000"/>
          <s v="16257000-16261000"/>
          <s v="16261000-16265000"/>
          <s v="16265000-16269000"/>
          <s v="16269000-16273000"/>
          <s v="16273000-16277000"/>
          <s v="16277000-16281000"/>
          <s v="16281000-16285000"/>
          <s v="16285000-16289000"/>
          <s v="16289000-16293000"/>
          <s v="16293000-16297000"/>
          <s v="16297000-16301000"/>
          <s v="16301000-16305000"/>
          <s v="16305000-16309000"/>
          <s v="16309000-16313000"/>
          <s v="16313000-16317000"/>
          <s v="16317000-16321000"/>
          <s v="16321000-16325000"/>
          <s v="16325000-16329000"/>
          <s v="16329000-16333000"/>
          <s v="16333000-16337000"/>
          <s v="16337000-16341000"/>
          <s v="16341000-16345000"/>
          <s v="16345000-16349000"/>
          <s v="16349000-16353000"/>
          <s v="16353000-16357000"/>
          <s v="16357000-16361000"/>
          <s v="16361000-16365000"/>
          <s v="16365000-16369000"/>
          <s v="16369000-16373000"/>
          <s v="16373000-16377000"/>
          <s v="16377000-16381000"/>
          <s v="16381000-16385000"/>
          <s v="16385000-16389000"/>
          <s v="16389000-16393000"/>
          <s v="16393000-16397000"/>
          <s v="16397000-16401000"/>
          <s v="16401000-16405000"/>
          <s v="16405000-16409000"/>
          <s v="16409000-16413000"/>
          <s v="16413000-16417000"/>
          <s v="16417000-16421000"/>
          <s v="16421000-16425000"/>
          <s v="16425000-16429000"/>
          <s v="16429000-16433000"/>
          <s v="16433000-16437000"/>
          <s v="16437000-16441000"/>
          <s v="16441000-16445000"/>
          <s v="16445000-16449000"/>
          <s v="16449000-16453000"/>
          <s v="16453000-16457000"/>
          <s v="16457000-16461000"/>
          <s v="16461000-16465000"/>
          <s v="16465000-16469000"/>
          <s v="16469000-16473000"/>
          <s v="16473000-16477000"/>
          <s v="16477000-16481000"/>
          <s v="16481000-16485000"/>
          <s v="16485000-16489000"/>
          <s v="16489000-16493000"/>
          <s v="16493000-16497000"/>
          <s v="16497000-16501000"/>
          <s v="16501000-16505000"/>
          <s v="16505000-16509000"/>
          <s v="16509000-16513000"/>
          <s v="16513000-16517000"/>
          <s v="16517000-16521000"/>
          <s v="16521000-16525000"/>
          <s v="16525000-16529000"/>
          <s v="16529000-16533000"/>
          <s v="16533000-16537000"/>
          <s v="16537000-16541000"/>
          <s v="16541000-16545000"/>
          <s v="16545000-16549000"/>
          <s v="16549000-16553000"/>
          <s v="16553000-16557000"/>
          <s v="16557000-16561000"/>
          <s v="16561000-16565000"/>
          <s v="16565000-16569000"/>
          <s v="16569000-16573000"/>
          <s v="16573000-16577000"/>
          <s v="16577000-16581000"/>
          <s v="16581000-16585000"/>
          <s v="16585000-16589000"/>
          <s v="16589000-16593000"/>
          <s v="16593000-16597000"/>
          <s v="16597000-16601000"/>
          <s v="16601000-16605000"/>
          <s v="16605000-16609000"/>
          <s v="16609000-16613000"/>
          <s v="16613000-16617000"/>
          <s v="16617000-16621000"/>
          <s v="16621000-16625000"/>
          <s v="16625000-16629000"/>
          <s v="16629000-16633000"/>
          <s v="16633000-16637000"/>
          <s v="16637000-16641000"/>
          <s v="16641000-16645000"/>
          <s v="16645000-16649000"/>
          <s v="16649000-16653000"/>
          <s v="16653000-16657000"/>
          <s v="16657000-16661000"/>
          <s v="16661000-16665000"/>
          <s v="16665000-16669000"/>
          <s v="16669000-16673000"/>
          <s v="16673000-16677000"/>
          <s v="16677000-16681000"/>
          <s v="16681000-16685000"/>
          <s v="16685000-16689000"/>
          <s v="16689000-16693000"/>
          <s v="16693000-16697000"/>
          <s v="16697000-16701000"/>
          <s v="16701000-16705000"/>
          <s v="16705000-16709000"/>
          <s v="16709000-16713000"/>
          <s v="16713000-16717000"/>
          <s v="16717000-16721000"/>
          <s v="16721000-16725000"/>
          <s v="16725000-16729000"/>
          <s v="16729000-16733000"/>
          <s v="16733000-16737000"/>
          <s v="16737000-16741000"/>
          <s v="16741000-16745000"/>
          <s v="16745000-16749000"/>
          <s v="16749000-16753000"/>
          <s v="16753000-16757000"/>
          <s v="16757000-16761000"/>
          <s v="16761000-16765000"/>
          <s v="16765000-16769000"/>
          <s v="16769000-16773000"/>
          <s v="16773000-16777000"/>
          <s v="16777000-16781000"/>
          <s v="16781000-16785000"/>
          <s v="16785000-16789000"/>
          <s v="16789000-16793000"/>
          <s v="16793000-16797000"/>
          <s v="16797000-16801000"/>
          <s v="16801000-16805000"/>
          <s v="16805000-16809000"/>
          <s v="16809000-16813000"/>
          <s v="16813000-16817000"/>
          <s v="16817000-16821000"/>
          <s v="16821000-16825000"/>
          <s v="16825000-16829000"/>
          <s v="16829000-16833000"/>
          <s v="16833000-16837000"/>
          <s v="16837000-16841000"/>
          <s v="16841000-16845000"/>
          <s v="16845000-16849000"/>
          <s v="16849000-16853000"/>
          <s v="16853000-16857000"/>
          <s v="16857000-16861000"/>
          <s v="16861000-16865000"/>
          <s v="16865000-16869000"/>
          <s v="16869000-16873000"/>
          <s v="16873000-16877000"/>
          <s v="16877000-16881000"/>
          <s v="16881000-16885000"/>
          <s v="16885000-16889000"/>
          <s v="16889000-16893000"/>
          <s v="16893000-16897000"/>
          <s v="16897000-16901000"/>
          <s v="16901000-16905000"/>
          <s v="16905000-16909000"/>
          <s v="16909000-16913000"/>
          <s v="16913000-16917000"/>
          <s v="16917000-16921000"/>
          <s v="16921000-16925000"/>
          <s v="16925000-16929000"/>
          <s v="16929000-16933000"/>
          <s v="16933000-16937000"/>
          <s v="16937000-16941000"/>
          <s v="16941000-16945000"/>
          <s v="16945000-16949000"/>
          <s v="16949000-16953000"/>
          <s v="16953000-16957000"/>
          <s v="16957000-16961000"/>
          <s v="16961000-16965000"/>
          <s v="16965000-16969000"/>
          <s v="16969000-16973000"/>
          <s v="16973000-16977000"/>
          <s v="16977000-16981000"/>
          <s v="16981000-16985000"/>
          <s v="16985000-16989000"/>
          <s v="16989000-16993000"/>
          <s v="16993000-16997000"/>
          <s v="16997000-17001000"/>
          <s v="17001000-17005000"/>
          <s v="17005000-17009000"/>
          <s v="17009000-17013000"/>
          <s v="17013000-17017000"/>
          <s v="17017000-17021000"/>
          <s v="17021000-17025000"/>
          <s v="17025000-17029000"/>
          <s v="17029000-17033000"/>
          <s v="17033000-17037000"/>
          <s v="17037000-17041000"/>
          <s v="17041000-17045000"/>
          <s v="17045000-17049000"/>
          <s v="17049000-17053000"/>
          <s v="17053000-17057000"/>
          <s v="17057000-17061000"/>
          <s v="17061000-17065000"/>
          <s v="17065000-17069000"/>
          <s v="17069000-17073000"/>
          <s v="17073000-17077000"/>
          <s v="17077000-17081000"/>
          <s v="17081000-17085000"/>
          <s v="17085000-17089000"/>
          <s v="17089000-17093000"/>
          <s v="17093000-17097000"/>
          <s v="17097000-17101000"/>
          <s v="17101000-17105000"/>
          <s v="17105000-17109000"/>
          <s v="17109000-17113000"/>
          <s v="17113000-17117000"/>
          <s v="17117000-17121000"/>
          <s v="17121000-17125000"/>
          <s v="17125000-17129000"/>
          <s v="17129000-17133000"/>
          <s v="17133000-17137000"/>
          <s v="17137000-17141000"/>
          <s v="17141000-17145000"/>
          <s v="17145000-17149000"/>
          <s v="17149000-17153000"/>
          <s v="17153000-17157000"/>
          <s v="17157000-17161000"/>
          <s v="17161000-17165000"/>
          <s v="17165000-17169000"/>
          <s v="17169000-17173000"/>
          <s v="17173000-17177000"/>
          <s v="17177000-17181000"/>
          <s v="17181000-17185000"/>
          <s v="17185000-17189000"/>
          <s v="17189000-17193000"/>
          <s v="17193000-17197000"/>
          <s v="17197000-17201000"/>
          <s v="17201000-17205000"/>
          <s v="17205000-17209000"/>
          <s v="17209000-17213000"/>
          <s v="17213000-17217000"/>
          <s v="17217000-17221000"/>
          <s v="17221000-17225000"/>
          <s v="17225000-17229000"/>
          <s v="17229000-17233000"/>
          <s v="17233000-17237000"/>
          <s v="17237000-17241000"/>
          <s v="17241000-17245000"/>
          <s v="17245000-17249000"/>
          <s v="17249000-17253000"/>
          <s v="17253000-17257000"/>
          <s v="17257000-17261000"/>
          <s v="17261000-17265000"/>
          <s v="17265000-17269000"/>
          <s v="17269000-17273000"/>
          <s v="17273000-17277000"/>
          <s v="17277000-17281000"/>
          <s v="17281000-17285000"/>
          <s v="17285000-17289000"/>
          <s v="17289000-17293000"/>
          <s v="17293000-17297000"/>
          <s v="17297000-17301000"/>
          <s v="17301000-17305000"/>
          <s v="17305000-17309000"/>
          <s v="17309000-17313000"/>
          <s v="17313000-17317000"/>
          <s v="17317000-17321000"/>
          <s v="17321000-17325000"/>
          <s v="17325000-17329000"/>
          <s v="17329000-17333000"/>
          <s v="17333000-17337000"/>
          <s v="17337000-17341000"/>
          <s v="17341000-17345000"/>
          <s v="17345000-17349000"/>
          <s v="17349000-17353000"/>
          <s v="17353000-17357000"/>
          <s v="17357000-17361000"/>
          <s v="17361000-17365000"/>
          <s v="17365000-17369000"/>
          <s v="17369000-17373000"/>
          <s v="17373000-17377000"/>
          <s v="17377000-17381000"/>
          <s v="17381000-17385000"/>
          <s v="17385000-17389000"/>
          <s v="17389000-17393000"/>
          <s v="17393000-17397000"/>
          <s v="17397000-17401000"/>
          <s v="17401000-17405000"/>
          <s v="17405000-17409000"/>
          <s v="17409000-17413000"/>
          <s v="17413000-17417000"/>
          <s v="17417000-17421000"/>
          <s v="17421000-17425000"/>
          <s v="17425000-17429000"/>
          <s v="17429000-17433000"/>
          <s v="17433000-17437000"/>
          <s v="17437000-17441000"/>
          <s v="17441000-17445000"/>
          <s v="17445000-17449000"/>
          <s v="17449000-17453000"/>
          <s v="17453000-17457000"/>
          <s v="17457000-17461000"/>
          <s v="17461000-17465000"/>
          <s v="17465000-17469000"/>
          <s v="17469000-17473000"/>
          <s v="17473000-17477000"/>
          <s v="17477000-17481000"/>
          <s v="17481000-17485000"/>
          <s v="17485000-17489000"/>
          <s v="17489000-17493000"/>
          <s v="17493000-17497000"/>
          <s v="17497000-17501000"/>
          <s v="17501000-17505000"/>
          <s v="17505000-17509000"/>
          <s v="17509000-17513000"/>
          <s v="17513000-17517000"/>
          <s v="17517000-17521000"/>
          <s v="17521000-17525000"/>
          <s v="17525000-17529000"/>
          <s v="17529000-17533000"/>
          <s v="17533000-17537000"/>
          <s v="17537000-17541000"/>
          <s v="17541000-17545000"/>
          <s v="17545000-17549000"/>
          <s v="17549000-17553000"/>
          <s v="17553000-17557000"/>
          <s v="17557000-17561000"/>
          <s v="17561000-17565000"/>
          <s v="17565000-17569000"/>
          <s v="17569000-17573000"/>
          <s v="17573000-17577000"/>
          <s v="17577000-17581000"/>
          <s v="17581000-17585000"/>
          <s v="17585000-17589000"/>
          <s v="17589000-17593000"/>
          <s v="17593000-17597000"/>
          <s v="17597000-17601000"/>
          <s v="17601000-17605000"/>
          <s v="17605000-17609000"/>
          <s v="17609000-17613000"/>
          <s v="17613000-17617000"/>
          <s v="17617000-17621000"/>
          <s v="17621000-17625000"/>
          <s v="17625000-17629000"/>
          <s v="17629000-17633000"/>
          <s v="17633000-17637000"/>
          <s v="17637000-17641000"/>
          <s v="17641000-17645000"/>
          <s v="17645000-17649000"/>
          <s v="17649000-17653000"/>
          <s v="17653000-17657000"/>
          <s v="17657000-17661000"/>
          <s v="17661000-17665000"/>
          <s v="17665000-17669000"/>
          <s v="17669000-17673000"/>
          <s v="17673000-17677000"/>
          <s v="17677000-17681000"/>
          <s v="17681000-17685000"/>
          <s v="17685000-17689000"/>
          <s v="17689000-17693000"/>
          <s v="17693000-17697000"/>
          <s v="17697000-17701000"/>
          <s v="17701000-17705000"/>
          <s v="17705000-17709000"/>
          <s v="17709000-17713000"/>
          <s v="17713000-17717000"/>
          <s v="17717000-17721000"/>
          <s v="17721000-17725000"/>
          <s v="17725000-17729000"/>
          <s v="17729000-17733000"/>
          <s v="17733000-17737000"/>
          <s v="17737000-17741000"/>
          <s v="17741000-17745000"/>
          <s v="17745000-17749000"/>
          <s v="17749000-17753000"/>
          <s v="17753000-17757000"/>
          <s v="17757000-17761000"/>
          <s v="17761000-17765000"/>
          <s v="17765000-17769000"/>
          <s v="17769000-17773000"/>
          <s v="17773000-17777000"/>
          <s v="17777000-17781000"/>
          <s v="17781000-17785000"/>
          <s v="17785000-17789000"/>
          <s v="17789000-17793000"/>
          <s v="17793000-17797000"/>
          <s v="17797000-17801000"/>
          <s v="17801000-17805000"/>
          <s v="17805000-17809000"/>
          <s v="17809000-17813000"/>
          <s v="17813000-17817000"/>
          <s v="17817000-17821000"/>
          <s v="17821000-17825000"/>
          <s v="17825000-17829000"/>
          <s v="17829000-17833000"/>
          <s v="17833000-17837000"/>
          <s v="17837000-17841000"/>
          <s v="17841000-17845000"/>
          <s v="17845000-17849000"/>
          <s v="17849000-17853000"/>
          <s v="17853000-17857000"/>
          <s v="17857000-17861000"/>
          <s v="17861000-17865000"/>
          <s v="17865000-17869000"/>
          <s v="17869000-17873000"/>
          <s v="17873000-17877000"/>
          <s v="17877000-17881000"/>
          <s v="17881000-17885000"/>
          <s v="17885000-17889000"/>
          <s v="17889000-17893000"/>
          <s v="17893000-17897000"/>
          <s v="17897000-17901000"/>
          <s v="17901000-17905000"/>
          <s v="17905000-17909000"/>
          <s v="17909000-17913000"/>
          <s v="17913000-17917000"/>
          <s v="17917000-17921000"/>
          <s v="17921000-17925000"/>
          <s v="17925000-17929000"/>
          <s v="17929000-17933000"/>
          <s v="17933000-17937000"/>
          <s v="17937000-17941000"/>
          <s v="17941000-17945000"/>
          <s v="17945000-17949000"/>
          <s v="17949000-17953000"/>
          <s v="17953000-17957000"/>
          <s v="17957000-17961000"/>
          <s v="17961000-17965000"/>
          <s v="17965000-17969000"/>
          <s v="17969000-17973000"/>
          <s v="17973000-17977000"/>
          <s v="17977000-17981000"/>
          <s v="17981000-17985000"/>
          <s v="17985000-17989000"/>
          <s v="17989000-17993000"/>
          <s v="17993000-17997000"/>
          <s v="17997000-18001000"/>
          <s v="18001000-18005000"/>
          <s v="18005000-18009000"/>
          <s v="18009000-18013000"/>
          <s v="18013000-18017000"/>
          <s v="18017000-18021000"/>
          <s v="18021000-18025000"/>
          <s v="18025000-18029000"/>
          <s v="18029000-18033000"/>
          <s v="18033000-18037000"/>
          <s v="18037000-18041000"/>
          <s v="18041000-18045000"/>
          <s v="18045000-18049000"/>
          <s v="18049000-18053000"/>
          <s v="18053000-18057000"/>
          <s v="18057000-18061000"/>
          <s v="18061000-18065000"/>
          <s v="18065000-18069000"/>
          <s v="18069000-18073000"/>
          <s v="18073000-18077000"/>
          <s v="18077000-18081000"/>
          <s v="18081000-18085000"/>
          <s v="18085000-18089000"/>
          <s v="18089000-18093000"/>
          <s v="18093000-18097000"/>
          <s v="18097000-18101000"/>
          <s v="18101000-18105000"/>
          <s v="18105000-18109000"/>
          <s v="18109000-18113000"/>
          <s v="18113000-18117000"/>
          <s v="18117000-18121000"/>
          <s v="18121000-18125000"/>
          <s v="18125000-18129000"/>
          <s v="18129000-18133000"/>
          <s v="18133000-18137000"/>
          <s v="18137000-18141000"/>
          <s v="18141000-18145000"/>
          <s v="18145000-18149000"/>
          <s v="18149000-18153000"/>
          <s v="18153000-18157000"/>
          <s v="18157000-18161000"/>
          <s v="18161000-18165000"/>
          <s v="18165000-18169000"/>
          <s v="18169000-18173000"/>
          <s v="18173000-18177000"/>
          <s v="18177000-18181000"/>
          <s v="18181000-18185000"/>
          <s v="18185000-18189000"/>
          <s v="18189000-18193000"/>
          <s v="18193000-18197000"/>
          <s v="18197000-18201000"/>
          <s v="18201000-18205000"/>
          <s v="18205000-18209000"/>
          <s v="18209000-18213000"/>
          <s v="18213000-18217000"/>
          <s v="18217000-18221000"/>
          <s v="18221000-18225000"/>
          <s v="18225000-18229000"/>
          <s v="18229000-18233000"/>
          <s v="18233000-18237000"/>
          <s v="18237000-18241000"/>
          <s v="18241000-18245000"/>
          <s v="18245000-18249000"/>
          <s v="18249000-18253000"/>
          <s v="18253000-18257000"/>
          <s v="18257000-18261000"/>
          <s v="18261000-18265000"/>
          <s v="18265000-18269000"/>
          <s v="18269000-18273000"/>
          <s v="18273000-18277000"/>
          <s v="18277000-18281000"/>
          <s v="18281000-18285000"/>
          <s v="18285000-18289000"/>
          <s v="18289000-18293000"/>
          <s v="18293000-18297000"/>
          <s v="18297000-18301000"/>
          <s v="18301000-18305000"/>
          <s v="18305000-18309000"/>
          <s v="18309000-18313000"/>
          <s v="18313000-18317000"/>
          <s v="18317000-18321000"/>
          <s v="18321000-18325000"/>
          <s v="18325000-18329000"/>
          <s v="18329000-18333000"/>
          <s v="18333000-18337000"/>
          <s v="18337000-18341000"/>
          <s v="18341000-18345000"/>
          <s v="18345000-18349000"/>
          <s v="18349000-18353000"/>
          <s v="18353000-18357000"/>
          <s v="18357000-18361000"/>
          <s v="18361000-18365000"/>
          <s v="18365000-18369000"/>
          <s v="18369000-18373000"/>
          <s v="18373000-18377000"/>
          <s v="18377000-18381000"/>
          <s v="18381000-18385000"/>
          <s v="18385000-18389000"/>
          <s v="18389000-18393000"/>
          <s v="18393000-18397000"/>
          <s v="18397000-18401000"/>
          <s v="18401000-18405000"/>
          <s v="18405000-18409000"/>
          <s v="18409000-18413000"/>
          <s v="18413000-18417000"/>
          <s v="18417000-18421000"/>
          <s v="18421000-18425000"/>
          <s v="18425000-18429000"/>
          <s v="18429000-18433000"/>
          <s v="18433000-18437000"/>
          <s v="18437000-18441000"/>
          <s v="18441000-18445000"/>
          <s v="18445000-18449000"/>
          <s v="18449000-18453000"/>
          <s v="18453000-18457000"/>
          <s v="18457000-18461000"/>
          <s v="18461000-18465000"/>
          <s v="18465000-18469000"/>
          <s v="18469000-18473000"/>
          <s v="18473000-18477000"/>
          <s v="18477000-18481000"/>
          <s v="18481000-18485000"/>
          <s v="18485000-18489000"/>
          <s v="18489000-18493000"/>
          <s v="18493000-18497000"/>
          <s v="18497000-18501000"/>
          <s v="18501000-18505000"/>
          <s v="18505000-18509000"/>
          <s v="18509000-18513000"/>
          <s v="18513000-18517000"/>
          <s v="18517000-18521000"/>
          <s v="18521000-18525000"/>
          <s v="18525000-18529000"/>
          <s v="18529000-18533000"/>
          <s v="18533000-18537000"/>
          <s v="18537000-18541000"/>
          <s v="18541000-18545000"/>
          <s v="18545000-18549000"/>
          <s v="18549000-18553000"/>
          <s v="18553000-18557000"/>
          <s v="18557000-18561000"/>
          <s v="18561000-18565000"/>
          <s v="18565000-18569000"/>
          <s v="18569000-18573000"/>
          <s v="18573000-18577000"/>
          <s v="18577000-18581000"/>
          <s v="18581000-18585000"/>
          <s v="18585000-18589000"/>
          <s v="18589000-18593000"/>
          <s v="18593000-18597000"/>
          <s v="18597000-18601000"/>
          <s v="18601000-18605000"/>
          <s v="18605000-18609000"/>
          <s v="18609000-18613000"/>
          <s v="18613000-18617000"/>
          <s v="18617000-18621000"/>
          <s v="18621000-18625000"/>
          <s v="18625000-18629000"/>
          <s v="18629000-18633000"/>
          <s v="18633000-18637000"/>
          <s v="18637000-18641000"/>
          <s v="18641000-18645000"/>
          <s v="18645000-18649000"/>
          <s v="18649000-18653000"/>
          <s v="18653000-18657000"/>
          <s v="18657000-18661000"/>
          <s v="18661000-18665000"/>
          <s v="18665000-18669000"/>
          <s v="18669000-18673000"/>
          <s v="18673000-18677000"/>
          <s v="18677000-18681000"/>
          <s v="18681000-18685000"/>
          <s v="18685000-18689000"/>
          <s v="18689000-18693000"/>
          <s v="18693000-18697000"/>
          <s v="18697000-18701000"/>
          <s v="18701000-18705000"/>
          <s v="18705000-18709000"/>
          <s v="18709000-18713000"/>
          <s v="18713000-18717000"/>
          <s v="18717000-18721000"/>
          <s v="18721000-18725000"/>
          <s v="18725000-18729000"/>
          <s v="18729000-18733000"/>
          <s v="18733000-18737000"/>
          <s v="18737000-18741000"/>
          <s v="18741000-18745000"/>
          <s v="18745000-18749000"/>
          <s v="18749000-18753000"/>
          <s v="18753000-18757000"/>
          <s v="18757000-18761000"/>
          <s v="18761000-18765000"/>
          <s v="18765000-18769000"/>
          <s v="18769000-18773000"/>
          <s v="18773000-18777000"/>
          <s v="18777000-18781000"/>
          <s v="18781000-18785000"/>
          <s v="18785000-18789000"/>
          <s v="18789000-18793000"/>
          <s v="18793000-18797000"/>
          <s v="18797000-18801000"/>
          <s v="18801000-18805000"/>
          <s v="18805000-18809000"/>
          <s v="18809000-18813000"/>
          <s v="18813000-18817000"/>
          <s v="18817000-18821000"/>
          <s v="18821000-18825000"/>
          <s v="18825000-18829000"/>
          <s v="18829000-18833000"/>
          <s v="18833000-18837000"/>
          <s v="18837000-18841000"/>
          <s v="18841000-18845000"/>
          <s v="18845000-18849000"/>
          <s v="18849000-18853000"/>
          <s v="18853000-18857000"/>
          <s v="18857000-18861000"/>
          <s v="18861000-18865000"/>
          <s v="18865000-18869000"/>
          <s v="18869000-18873000"/>
          <s v="18873000-18877000"/>
          <s v="18877000-18881000"/>
          <s v="18881000-18885000"/>
          <s v="18885000-18889000"/>
          <s v="18889000-18893000"/>
          <s v="18893000-18897000"/>
          <s v="18897000-18901000"/>
          <s v="18901000-18905000"/>
          <s v="18905000-18909000"/>
          <s v="18909000-18913000"/>
          <s v="18913000-18917000"/>
          <s v="18917000-18921000"/>
          <s v="18921000-18925000"/>
          <s v="18925000-18929000"/>
          <s v="18929000-18933000"/>
          <s v="18933000-18937000"/>
          <s v="18937000-18941000"/>
          <s v="18941000-18945000"/>
          <s v="18945000-18949000"/>
          <s v="18949000-18953000"/>
          <s v="18953000-18957000"/>
          <s v="18957000-18961000"/>
          <s v="18961000-18965000"/>
          <s v="18965000-18969000"/>
          <s v="18969000-18973000"/>
          <s v="18973000-18977000"/>
          <s v="18977000-18981000"/>
          <s v="18981000-18985000"/>
          <s v="18985000-18989000"/>
          <s v="18989000-18993000"/>
          <s v="18993000-18997000"/>
          <s v="18997000-19001000"/>
          <s v="19001000-19005000"/>
          <s v="19005000-19009000"/>
          <s v="19009000-19013000"/>
          <s v="19013000-19017000"/>
          <s v="19017000-19021000"/>
          <s v="19021000-19025000"/>
          <s v="19025000-19029000"/>
          <s v="19029000-19033000"/>
          <s v="19033000-19037000"/>
          <s v="19037000-19041000"/>
          <s v="19041000-19045000"/>
          <s v="19045000-19049000"/>
          <s v="19049000-19053000"/>
          <s v="19053000-19057000"/>
          <s v="19057000-19061000"/>
          <s v="19061000-19065000"/>
          <s v="19065000-19069000"/>
          <s v="19069000-19073000"/>
          <s v="19073000-19077000"/>
          <s v="19077000-19081000"/>
          <s v="19081000-19085000"/>
          <s v="19085000-19089000"/>
          <s v="19089000-19093000"/>
          <s v="19093000-19097000"/>
          <s v="19097000-19101000"/>
          <s v="19101000-19105000"/>
          <s v="19105000-19109000"/>
          <s v="19109000-19113000"/>
          <s v="19113000-19117000"/>
          <s v="19117000-19121000"/>
          <s v="19121000-19125000"/>
          <s v="19125000-19129000"/>
          <s v="19129000-19133000"/>
          <s v="19133000-19137000"/>
          <s v="19137000-19141000"/>
          <s v="19141000-19145000"/>
          <s v="19145000-19149000"/>
          <s v="19149000-19153000"/>
          <s v="19153000-19157000"/>
          <s v="19157000-19161000"/>
          <s v="19161000-19165000"/>
          <s v="19165000-19169000"/>
          <s v="19169000-19173000"/>
          <s v="19173000-19177000"/>
          <s v="19177000-19181000"/>
          <s v="19181000-19185000"/>
          <s v="19185000-19189000"/>
          <s v="19189000-19193000"/>
          <s v="19193000-19197000"/>
          <s v="19197000-19201000"/>
          <s v="19201000-19205000"/>
          <s v="19205000-19209000"/>
          <s v="19209000-19213000"/>
          <s v="19213000-19217000"/>
          <s v="19217000-19221000"/>
          <s v="19221000-19225000"/>
          <s v="19225000-19229000"/>
          <s v="19229000-19233000"/>
          <s v="19233000-19237000"/>
          <s v="19237000-19241000"/>
          <s v="19241000-19245000"/>
          <s v="19245000-19249000"/>
          <s v="19249000-19253000"/>
          <s v="19253000-19257000"/>
          <s v="19257000-19261000"/>
          <s v="19261000-19265000"/>
          <s v="19265000-19269000"/>
          <s v="19269000-19273000"/>
          <s v="19273000-19277000"/>
          <s v="19277000-19281000"/>
          <s v="19281000-19285000"/>
          <s v="19285000-19289000"/>
          <s v="19289000-19293000"/>
          <s v="19293000-19297000"/>
          <s v="19297000-19301000"/>
          <s v="19301000-19305000"/>
          <s v="19305000-19309000"/>
          <s v="19309000-19313000"/>
          <s v="19313000-19317000"/>
          <s v="19317000-19321000"/>
          <s v="19321000-19325000"/>
          <s v="19325000-19329000"/>
          <s v="19329000-19333000"/>
          <s v="19333000-19337000"/>
          <s v="19337000-19341000"/>
          <s v="19341000-19345000"/>
          <s v="19345000-19349000"/>
          <s v="19349000-19353000"/>
          <s v="19353000-19357000"/>
          <s v="19357000-19361000"/>
          <s v="19361000-19365000"/>
          <s v="19365000-19369000"/>
          <s v="19369000-19373000"/>
          <s v="19373000-19377000"/>
          <s v="19377000-19381000"/>
          <s v="19381000-19385000"/>
          <s v="19385000-19389000"/>
          <s v="19389000-19393000"/>
          <s v="19393000-19397000"/>
          <s v="19397000-19401000"/>
          <s v="19401000-19405000"/>
          <s v="19405000-19409000"/>
          <s v="19409000-19413000"/>
          <s v="19413000-19417000"/>
          <s v="19417000-19421000"/>
          <s v="19421000-19425000"/>
          <s v="19425000-19429000"/>
          <s v="19429000-19433000"/>
          <s v="19433000-19437000"/>
          <s v="19437000-19441000"/>
          <s v="19441000-19445000"/>
          <s v="19445000-19449000"/>
          <s v="19449000-19453000"/>
          <s v="19453000-19457000"/>
          <s v="19457000-19461000"/>
          <s v="19461000-19465000"/>
          <s v="19465000-19469000"/>
          <s v="19469000-19473000"/>
          <s v="19473000-19477000"/>
          <s v="19477000-19481000"/>
          <s v="19481000-19485000"/>
          <s v="19485000-19489000"/>
          <s v="19489000-19493000"/>
          <s v="19493000-19497000"/>
          <s v="19497000-19501000"/>
          <s v="19501000-19505000"/>
          <s v="19505000-19509000"/>
          <s v="19509000-19513000"/>
          <s v="19513000-19517000"/>
          <s v="19517000-19521000"/>
          <s v="19521000-19525000"/>
          <s v="19525000-19529000"/>
          <s v="19529000-19533000"/>
          <s v="19533000-19537000"/>
          <s v="19537000-19541000"/>
          <s v="19541000-19545000"/>
          <s v="19545000-19549000"/>
          <s v="19549000-19553000"/>
          <s v="19553000-19557000"/>
          <s v="19557000-19561000"/>
          <s v="19561000-19565000"/>
          <s v="19565000-19569000"/>
          <s v="19569000-19573000"/>
          <s v="19573000-19577000"/>
          <s v="19577000-19581000"/>
          <s v="19581000-19585000"/>
          <s v="19585000-19589000"/>
          <s v="19589000-19593000"/>
          <s v="19593000-19597000"/>
          <s v="19597000-19601000"/>
          <s v="19601000-19605000"/>
          <s v="19605000-19609000"/>
          <s v="19609000-19613000"/>
          <s v="19613000-19617000"/>
          <s v="19617000-19621000"/>
          <s v="19621000-19625000"/>
          <s v="19625000-19629000"/>
          <s v="19629000-19633000"/>
          <s v="19633000-19637000"/>
          <s v="19637000-19641000"/>
          <s v="19641000-19645000"/>
          <s v="19645000-19649000"/>
          <s v="19649000-19653000"/>
          <s v="19653000-19657000"/>
          <s v="19657000-19661000"/>
          <s v="19661000-19665000"/>
          <s v="19665000-19669000"/>
          <s v="19669000-19673000"/>
          <s v="19673000-19677000"/>
          <s v="19677000-19681000"/>
          <s v="19681000-19685000"/>
          <s v="19685000-19689000"/>
          <s v="19689000-19693000"/>
          <s v="19693000-19697000"/>
          <s v="19697000-19701000"/>
          <s v="19701000-19705000"/>
          <s v="19705000-19709000"/>
          <s v="19709000-19713000"/>
          <s v="19713000-19717000"/>
          <s v="19717000-19721000"/>
          <s v="19721000-19725000"/>
          <s v="19725000-19729000"/>
          <s v="19729000-19733000"/>
          <s v="19733000-19737000"/>
          <s v="19737000-19741000"/>
          <s v="19741000-19745000"/>
          <s v="19745000-19749000"/>
          <s v="19749000-19753000"/>
          <s v="19753000-19757000"/>
          <s v="19757000-19761000"/>
          <s v="19761000-19765000"/>
          <s v="19765000-19769000"/>
          <s v="19769000-19773000"/>
          <s v="19773000-19777000"/>
          <s v="19777000-19781000"/>
          <s v="19781000-19785000"/>
          <s v="19785000-19789000"/>
          <s v="19789000-19793000"/>
          <s v="19793000-19797000"/>
          <s v="19797000-19801000"/>
          <s v="19801000-19805000"/>
          <s v="19805000-19809000"/>
          <s v="19809000-19813000"/>
          <s v="19813000-19817000"/>
          <s v="19817000-19821000"/>
          <s v="19821000-19825000"/>
          <s v="19825000-19829000"/>
          <s v="19829000-19833000"/>
          <s v="19833000-19837000"/>
          <s v="19837000-19841000"/>
          <s v="19841000-19845000"/>
          <s v="19845000-19849000"/>
          <s v="19849000-19853000"/>
          <s v="19853000-19857000"/>
          <s v="19857000-19861000"/>
          <s v="19861000-19865000"/>
          <s v="19865000-19869000"/>
          <s v="19869000-19873000"/>
          <s v="19873000-19877000"/>
          <s v="19877000-19881000"/>
          <s v="19881000-19885000"/>
          <s v="19885000-19889000"/>
          <s v="19889000-19893000"/>
          <s v="19893000-19897000"/>
          <s v="19897000-19901000"/>
          <s v="19901000-19905000"/>
          <s v="19905000-19909000"/>
          <s v="19909000-19913000"/>
          <s v="19913000-19917000"/>
          <s v="19917000-19921000"/>
          <s v="19921000-19925000"/>
          <s v="19925000-19929000"/>
          <s v="19929000-19933000"/>
          <s v="19933000-19937000"/>
          <s v="19937000-19941000"/>
          <s v="19941000-19945000"/>
          <s v="19945000-19949000"/>
          <s v="19949000-19953000"/>
          <s v="19953000-19957000"/>
          <s v="19957000-19961000"/>
          <s v="19961000-19965000"/>
          <s v="19965000-19969000"/>
          <s v="19969000-19973000"/>
          <s v="19973000-19977000"/>
          <s v="19977000-19981000"/>
          <s v="19981000-19985000"/>
          <s v="19985000-19989000"/>
          <s v="19989000-19993000"/>
          <s v="19993000-19997000"/>
          <s v="19997000-20001000"/>
          <s v="20001000-20005000"/>
          <s v="20005000-20009000"/>
          <s v="20009000-20013000"/>
          <s v="20013000-20017000"/>
          <s v="20017000-20021000"/>
          <s v="20021000-20025000"/>
          <s v="20025000-20029000"/>
          <s v="20029000-20033000"/>
          <s v="20033000-20037000"/>
          <s v="20037000-20041000"/>
          <s v="20041000-20045000"/>
          <s v="20045000-20049000"/>
          <s v="20049000-20053000"/>
          <s v="20053000-20057000"/>
          <s v="20057000-20061000"/>
          <s v="20061000-20065000"/>
          <s v="20065000-20069000"/>
          <s v="20069000-20073000"/>
          <s v="20073000-20077000"/>
          <s v="20077000-20081000"/>
          <s v="20081000-20085000"/>
          <s v="20085000-20089000"/>
          <s v="20089000-20093000"/>
          <s v="20093000-20097000"/>
          <s v="20097000-20101000"/>
          <s v="20101000-20105000"/>
          <s v="20105000-20109000"/>
          <s v="20109000-20113000"/>
          <s v="20113000-20117000"/>
          <s v="20117000-20121000"/>
          <s v="20121000-20125000"/>
          <s v="20125000-20129000"/>
          <s v="20129000-20133000"/>
          <s v="20133000-20137000"/>
          <s v="20137000-20141000"/>
          <s v="20141000-20145000"/>
          <s v="20145000-20149000"/>
          <s v="20149000-20153000"/>
          <s v="20153000-20157000"/>
          <s v="20157000-20161000"/>
          <s v="20161000-20165000"/>
          <s v="20165000-20169000"/>
          <s v="20169000-20173000"/>
          <s v="20173000-20177000"/>
          <s v="20177000-20181000"/>
          <s v="20181000-20185000"/>
          <s v="20185000-20189000"/>
          <s v="20189000-20193000"/>
          <s v="20193000-20197000"/>
          <s v="20197000-20201000"/>
          <s v="20201000-20205000"/>
          <s v="20205000-20209000"/>
          <s v="20209000-20213000"/>
          <s v="20213000-20217000"/>
          <s v="20217000-20221000"/>
          <s v="20221000-20225000"/>
          <s v="20225000-20229000"/>
          <s v="20229000-20233000"/>
          <s v="20233000-20237000"/>
          <s v="20237000-20241000"/>
          <s v="20241000-20245000"/>
          <s v="20245000-20249000"/>
          <s v="20249000-20253000"/>
          <s v="20253000-20257000"/>
          <s v="20257000-20261000"/>
          <s v="20261000-20265000"/>
          <s v="20265000-20269000"/>
          <s v="20269000-20273000"/>
          <s v="20273000-20277000"/>
          <s v="20277000-20281000"/>
          <s v="20281000-20285000"/>
          <s v="20285000-20289000"/>
          <s v="20289000-20293000"/>
          <s v="20293000-20297000"/>
          <s v="20297000-20301000"/>
          <s v="20301000-20305000"/>
          <s v="20305000-20309000"/>
          <s v="20309000-20313000"/>
          <s v="20313000-20317000"/>
          <s v="20317000-20321000"/>
          <s v="20321000-20325000"/>
          <s v="20325000-20329000"/>
          <s v="20329000-20333000"/>
          <s v="20333000-20337000"/>
          <s v="20337000-20341000"/>
          <s v="20341000-20345000"/>
          <s v="20345000-20349000"/>
          <s v="20349000-20353000"/>
          <s v="20353000-20357000"/>
          <s v="20357000-20361000"/>
          <s v="20361000-20365000"/>
          <s v="20365000-20369000"/>
          <s v="20369000-20373000"/>
          <s v="20373000-20377000"/>
          <s v="20377000-20381000"/>
          <s v="20381000-20385000"/>
          <s v="20385000-20389000"/>
          <s v="20389000-20393000"/>
          <s v="20393000-20397000"/>
          <s v="20397000-20401000"/>
          <s v="20401000-20405000"/>
          <s v="20405000-20409000"/>
          <s v="20409000-20413000"/>
          <s v="20413000-20417000"/>
          <s v="20417000-20421000"/>
          <s v="20421000-20425000"/>
          <s v="20425000-20429000"/>
          <s v="20429000-20433000"/>
          <s v="20433000-20437000"/>
          <s v="20437000-20441000"/>
          <s v="20441000-20445000"/>
          <s v="20445000-20449000"/>
          <s v="20449000-20453000"/>
          <s v="20453000-20457000"/>
          <s v="20457000-20461000"/>
          <s v="20461000-20465000"/>
          <s v="20465000-20469000"/>
          <s v="20469000-20473000"/>
          <s v="20473000-20477000"/>
          <s v="20477000-20481000"/>
          <s v="20481000-20485000"/>
          <s v="20485000-20489000"/>
          <s v="20489000-20493000"/>
          <s v="20493000-20497000"/>
          <s v="20497000-20501000"/>
          <s v="20501000-20505000"/>
          <s v="20505000-20509000"/>
          <s v="20509000-20513000"/>
          <s v="20513000-20517000"/>
          <s v="20517000-20521000"/>
          <s v="20521000-20525000"/>
          <s v="20525000-20529000"/>
          <s v="20529000-20533000"/>
          <s v="20533000-20537000"/>
          <s v="20537000-20541000"/>
          <s v="20541000-20545000"/>
          <s v="20545000-20549000"/>
          <s v="20549000-20553000"/>
          <s v="20553000-20557000"/>
          <s v="20557000-20561000"/>
          <s v="20561000-20565000"/>
          <s v="20565000-20569000"/>
          <s v="20569000-20573000"/>
          <s v="20573000-20577000"/>
          <s v="20577000-20581000"/>
          <s v="20581000-20585000"/>
          <s v="20585000-20589000"/>
          <s v="20589000-20593000"/>
          <s v="20593000-20597000"/>
          <s v="20597000-20601000"/>
          <s v="20601000-20605000"/>
          <s v="20605000-20609000"/>
          <s v="20609000-20613000"/>
          <s v="20613000-20617000"/>
          <s v="20617000-20621000"/>
          <s v="20621000-20625000"/>
          <s v="20625000-20629000"/>
          <s v="20629000-20633000"/>
          <s v="20633000-20637000"/>
          <s v="20637000-20641000"/>
          <s v="20641000-20645000"/>
          <s v="20645000-20649000"/>
          <s v="20649000-20653000"/>
          <s v="20653000-20657000"/>
          <s v="20657000-20661000"/>
          <s v="20661000-20665000"/>
          <s v="20665000-20669000"/>
          <s v="20669000-20673000"/>
          <s v="20673000-20677000"/>
          <s v="20677000-20681000"/>
          <s v="20681000-20685000"/>
          <s v="20685000-20689000"/>
          <s v="20689000-20693000"/>
          <s v="20693000-20697000"/>
          <s v="20697000-20701000"/>
          <s v="20701000-20705000"/>
          <s v="20705000-20709000"/>
          <s v="20709000-20713000"/>
          <s v="20713000-20717000"/>
          <s v="20717000-20721000"/>
          <s v="20721000-20725000"/>
          <s v="20725000-20729000"/>
          <s v="20729000-20733000"/>
          <s v="20733000-20737000"/>
          <s v="20737000-20741000"/>
          <s v="20741000-20745000"/>
          <s v="20745000-20749000"/>
          <s v="20749000-20753000"/>
          <s v="20753000-20757000"/>
          <s v="20757000-20761000"/>
          <s v="20761000-20765000"/>
          <s v="20765000-20769000"/>
          <s v="20769000-20773000"/>
          <s v="20773000-20777000"/>
          <s v="20777000-20781000"/>
          <s v="20781000-20785000"/>
          <s v="20785000-20789000"/>
          <s v="20789000-20793000"/>
          <s v="20793000-20797000"/>
          <s v="20797000-20801000"/>
          <s v="20801000-20805000"/>
          <s v="20805000-20809000"/>
          <s v="20809000-20813000"/>
          <s v="20813000-20817000"/>
          <s v="20817000-20821000"/>
          <s v="20821000-20825000"/>
          <s v="20825000-20829000"/>
          <s v="20829000-20833000"/>
          <s v="20833000-20837000"/>
          <s v="20837000-20841000"/>
          <s v="20841000-20845000"/>
          <s v="20845000-20849000"/>
          <s v="20849000-20853000"/>
          <s v="20853000-20857000"/>
          <s v="20857000-20861000"/>
          <s v="20861000-20865000"/>
          <s v="20865000-20869000"/>
          <s v="20869000-20873000"/>
          <s v="20873000-20877000"/>
          <s v="20877000-20881000"/>
          <s v="20881000-20885000"/>
          <s v="20885000-20889000"/>
          <s v="20889000-20893000"/>
          <s v="20893000-20897000"/>
          <s v="20897000-20901000"/>
          <s v="20901000-20905000"/>
          <s v="20905000-20909000"/>
          <s v="20909000-20913000"/>
          <s v="20913000-20917000"/>
          <s v="20917000-20921000"/>
          <s v="20921000-20925000"/>
          <s v="20925000-20929000"/>
          <s v="20929000-20933000"/>
          <s v="20933000-20937000"/>
          <s v="20937000-20941000"/>
          <s v="20941000-20945000"/>
          <s v="20945000-20949000"/>
          <s v="20949000-20953000"/>
          <s v="20953000-20957000"/>
          <s v="20957000-20961000"/>
          <s v="20961000-20965000"/>
          <s v="20965000-20969000"/>
          <s v="20969000-20973000"/>
          <s v="20973000-20977000"/>
          <s v="20977000-20981000"/>
          <s v="20981000-20985000"/>
          <s v="20985000-20989000"/>
          <s v="20989000-20993000"/>
          <s v="20993000-20997000"/>
          <s v="20997000-21001000"/>
          <s v="21001000-21005000"/>
          <s v="21005000-21009000"/>
          <s v="21009000-21013000"/>
          <s v="21013000-21017000"/>
          <s v="21017000-21021000"/>
          <s v="21021000-21025000"/>
          <s v="21025000-21029000"/>
          <s v="21029000-21033000"/>
          <s v="21033000-21037000"/>
          <s v="21037000-21041000"/>
          <s v="21041000-21045000"/>
          <s v="21045000-21049000"/>
          <s v="21049000-21053000"/>
          <s v="21053000-21057000"/>
          <s v="21057000-21061000"/>
          <s v="21061000-21065000"/>
          <s v="21065000-21069000"/>
          <s v="21069000-21073000"/>
          <s v="21073000-21077000"/>
          <s v="21077000-21081000"/>
          <s v="21081000-21085000"/>
          <s v="21085000-21089000"/>
          <s v="21089000-21093000"/>
          <s v="21093000-21097000"/>
          <s v="21097000-21101000"/>
          <s v="21101000-21105000"/>
          <s v="21105000-21109000"/>
          <s v="21109000-21113000"/>
          <s v="21113000-21117000"/>
          <s v="21117000-21121000"/>
          <s v="21121000-21125000"/>
          <s v="21125000-21129000"/>
          <s v="21129000-21133000"/>
          <s v="21133000-21137000"/>
          <s v="21137000-21141000"/>
          <s v="21141000-21145000"/>
          <s v="21145000-21149000"/>
          <s v="21149000-21153000"/>
          <s v="21153000-21157000"/>
          <s v="21157000-21161000"/>
          <s v="21161000-21165000"/>
          <s v="21165000-21169000"/>
          <s v="21169000-21173000"/>
          <s v="21173000-21177000"/>
          <s v="21177000-21181000"/>
          <s v="21181000-21185000"/>
          <s v="21185000-21189000"/>
          <s v="21189000-21193000"/>
          <s v="21193000-21197000"/>
          <s v="21197000-21201000"/>
          <s v="21201000-21205000"/>
          <s v="21205000-21209000"/>
          <s v="21209000-21213000"/>
          <s v="21213000-21217000"/>
          <s v="21217000-21221000"/>
          <s v="21221000-21225000"/>
          <s v="21225000-21229000"/>
          <s v="21229000-21233000"/>
          <s v="21233000-21237000"/>
          <s v="21237000-21241000"/>
          <s v="21241000-21245000"/>
          <s v="21245000-21249000"/>
          <s v="21249000-21253000"/>
          <s v="21253000-21257000"/>
          <s v="21257000-21261000"/>
          <s v="21261000-21265000"/>
          <s v="21265000-21269000"/>
          <s v="21269000-21273000"/>
          <s v="21273000-21277000"/>
          <s v="21277000-21281000"/>
          <s v="21281000-21285000"/>
          <s v="21285000-21289000"/>
          <s v="21289000-21293000"/>
          <s v="21293000-21297000"/>
          <s v="21297000-21301000"/>
          <s v="21301000-21305000"/>
          <s v="21305000-21309000"/>
          <s v="21309000-21313000"/>
          <s v="21313000-21317000"/>
          <s v="21317000-21321000"/>
          <s v="21321000-21325000"/>
          <s v="21325000-21329000"/>
          <s v="21329000-21333000"/>
          <s v="21333000-21337000"/>
          <s v="21337000-21341000"/>
          <s v="21341000-21345000"/>
          <s v="21345000-21349000"/>
          <s v="21349000-21353000"/>
          <s v="21353000-21357000"/>
          <s v="21357000-21361000"/>
          <s v="21361000-21365000"/>
          <s v="21365000-21369000"/>
          <s v="21369000-21373000"/>
          <s v="21373000-21377000"/>
          <s v="21377000-21381000"/>
          <s v="21381000-21385000"/>
          <s v="21385000-21389000"/>
          <s v="21389000-21393000"/>
          <s v="21393000-21397000"/>
          <s v="21397000-21401000"/>
          <s v="21401000-21405000"/>
          <s v="21405000-21409000"/>
          <s v="21409000-21413000"/>
          <s v="21413000-21417000"/>
          <s v="21417000-21421000"/>
          <s v="21421000-21425000"/>
          <s v="21425000-21429000"/>
          <s v="21429000-21433000"/>
          <s v="21433000-21437000"/>
          <s v="21437000-21441000"/>
          <s v="21441000-21445000"/>
          <s v="21445000-21449000"/>
          <s v="21449000-21453000"/>
          <s v="21453000-21457000"/>
          <s v="21457000-21461000"/>
          <s v="21461000-21465000"/>
          <s v="21465000-21469000"/>
          <s v="21469000-21473000"/>
          <s v="21473000-21477000"/>
          <s v="21477000-21481000"/>
          <s v="21481000-21485000"/>
          <s v="21485000-21489000"/>
          <s v="21489000-21493000"/>
          <s v="21493000-21497000"/>
          <s v="21497000-21501000"/>
          <s v="21501000-21505000"/>
          <s v="21505000-21509000"/>
          <s v="21509000-21513000"/>
          <s v="21513000-21517000"/>
          <s v="21517000-21521000"/>
          <s v="21521000-21525000"/>
          <s v="21525000-21529000"/>
          <s v="21529000-21533000"/>
          <s v="21533000-21537000"/>
          <s v="21537000-21541000"/>
          <s v="21541000-21545000"/>
          <s v="21545000-21549000"/>
          <s v="21549000-21553000"/>
          <s v="21553000-21557000"/>
          <s v="21557000-21561000"/>
          <s v="21561000-21565000"/>
          <s v="21565000-21569000"/>
          <s v="21569000-21573000"/>
          <s v="21573000-21577000"/>
          <s v="21577000-21581000"/>
          <s v="21581000-21585000"/>
          <s v="21585000-21589000"/>
          <s v="21589000-21593000"/>
          <s v="21593000-21597000"/>
          <s v="21597000-21601000"/>
          <s v="21601000-21605000"/>
          <s v="21605000-21609000"/>
          <s v="21609000-21613000"/>
          <s v="21613000-21617000"/>
          <s v="21617000-21621000"/>
          <s v="21621000-21625000"/>
          <s v="21625000-21629000"/>
          <s v="21629000-21633000"/>
          <s v="21633000-21637000"/>
          <s v="21637000-21641000"/>
          <s v="21641000-21645000"/>
          <s v="21645000-21649000"/>
          <s v="21649000-21653000"/>
          <s v="21653000-21657000"/>
          <s v="21657000-21661000"/>
          <s v="21661000-21665000"/>
          <s v="21665000-21669000"/>
          <s v="21669000-21673000"/>
          <s v="21673000-21677000"/>
          <s v="21677000-21681000"/>
          <s v="21681000-21685000"/>
          <s v="21685000-21689000"/>
          <s v="21689000-21693000"/>
          <s v="21693000-21697000"/>
          <s v="21697000-21701000"/>
          <s v="21701000-21705000"/>
          <s v="21705000-21709000"/>
          <s v="21709000-21713000"/>
          <s v="21713000-21717000"/>
          <s v="21717000-21721000"/>
          <s v="21721000-21725000"/>
          <s v="21725000-21729000"/>
          <s v="21729000-21733000"/>
          <s v="21733000-21737000"/>
          <s v="21737000-21741000"/>
          <s v="21741000-21745000"/>
          <s v="21745000-21749000"/>
          <s v="21749000-21753000"/>
          <s v="21753000-21757000"/>
          <s v="21757000-21761000"/>
          <s v="21761000-21765000"/>
          <s v="21765000-21769000"/>
          <s v="21769000-21773000"/>
          <s v="21773000-21777000"/>
          <s v="21777000-21781000"/>
          <s v="21781000-21785000"/>
          <s v="21785000-21789000"/>
          <s v="21789000-21793000"/>
          <s v="21793000-21797000"/>
          <s v="21797000-21801000"/>
          <s v="21801000-21805000"/>
          <s v="21805000-21809000"/>
          <s v="21809000-21813000"/>
          <s v="21813000-21817000"/>
          <s v="21817000-21821000"/>
          <s v="21821000-21825000"/>
          <s v="21825000-21829000"/>
          <s v="21829000-21833000"/>
          <s v="21833000-21837000"/>
          <s v="21837000-21841000"/>
          <s v="21841000-21845000"/>
          <s v="21845000-21849000"/>
          <s v="21849000-21853000"/>
          <s v="21853000-21857000"/>
          <s v="21857000-21861000"/>
          <s v="21861000-21865000"/>
          <s v="21865000-21869000"/>
          <s v="21869000-21873000"/>
          <s v="21873000-21877000"/>
          <s v="21877000-21881000"/>
          <s v="21881000-21885000"/>
          <s v="21885000-21889000"/>
          <s v="21889000-21893000"/>
          <s v="21893000-21897000"/>
          <s v="21897000-21901000"/>
          <s v="21901000-21905000"/>
          <s v="21905000-21909000"/>
          <s v="21909000-21913000"/>
          <s v="21913000-21917000"/>
          <s v="21917000-21921000"/>
          <s v="21921000-21925000"/>
          <s v="21925000-21929000"/>
          <s v="21929000-21933000"/>
          <s v="21933000-21937000"/>
          <s v="21937000-21941000"/>
          <s v="21941000-21945000"/>
          <s v="21945000-21949000"/>
          <s v="21949000-21953000"/>
          <s v="21953000-21957000"/>
          <s v="21957000-21961000"/>
          <s v="21961000-21965000"/>
          <s v="21965000-21969000"/>
          <s v="21969000-21973000"/>
          <s v="21973000-21977000"/>
          <s v="21977000-21981000"/>
          <s v="21981000-21985000"/>
          <s v="21985000-21989000"/>
          <s v="21989000-21993000"/>
          <s v="21993000-21997000"/>
          <s v="21997000-22001000"/>
          <s v="22001000-22005000"/>
          <s v="22005000-22009000"/>
          <s v="22009000-22013000"/>
          <s v="22013000-22017000"/>
          <s v="22017000-22021000"/>
          <s v="22021000-22025000"/>
          <s v="22025000-22029000"/>
          <s v="22029000-22033000"/>
          <s v="22033000-22037000"/>
          <s v="22037000-22041000"/>
          <s v="22041000-22045000"/>
          <s v="22045000-22049000"/>
          <s v="22049000-22053000"/>
          <s v="22053000-22057000"/>
          <s v="22057000-22061000"/>
          <s v="22061000-22065000"/>
          <s v="22065000-22069000"/>
          <s v="22069000-22073000"/>
          <s v="22073000-22077000"/>
          <s v="22077000-22081000"/>
          <s v="22081000-22085000"/>
          <s v="22085000-22089000"/>
          <s v="22089000-22093000"/>
          <s v="22093000-22097000"/>
          <s v="22097000-22101000"/>
          <s v="22101000-22105000"/>
          <s v="22105000-22109000"/>
          <s v="22109000-22113000"/>
          <s v="22113000-22117000"/>
          <s v="22117000-22121000"/>
          <s v="22121000-22125000"/>
          <s v="22125000-22129000"/>
          <s v="22129000-22133000"/>
          <s v="22133000-22137000"/>
          <s v="22137000-22141000"/>
          <s v="22141000-22145000"/>
          <s v="22145000-22149000"/>
          <s v="22149000-22153000"/>
          <s v="22153000-22157000"/>
          <s v="22157000-22161000"/>
          <s v="22161000-22165000"/>
          <s v="22165000-22169000"/>
          <s v="22169000-22173000"/>
          <s v="22173000-22177000"/>
          <s v="22177000-22181000"/>
          <s v="22181000-22185000"/>
          <s v="22185000-22189000"/>
          <s v="22189000-22193000"/>
          <s v="22193000-22197000"/>
          <s v="22197000-22201000"/>
          <s v="22201000-22205000"/>
          <s v="22205000-22209000"/>
          <s v="22209000-22213000"/>
          <s v="22213000-22217000"/>
          <s v="22217000-22221000"/>
          <s v="22221000-22225000"/>
          <s v="22225000-22229000"/>
          <s v="22229000-22233000"/>
          <s v="22233000-22237000"/>
          <s v="22237000-22241000"/>
          <s v="22241000-22245000"/>
          <s v="22245000-22249000"/>
          <s v="22249000-22253000"/>
          <s v="22253000-22257000"/>
          <s v="22257000-22261000"/>
          <s v="22261000-22265000"/>
          <s v="22265000-22269000"/>
          <s v="22269000-22273000"/>
          <s v="22273000-22277000"/>
          <s v="22277000-22281000"/>
          <s v="22281000-22285000"/>
          <s v="22285000-22289000"/>
          <s v="22289000-22293000"/>
          <s v="22293000-22297000"/>
          <s v="22297000-22301000"/>
          <s v="22301000-22305000"/>
          <s v="22305000-22309000"/>
          <s v="22309000-22313000"/>
          <s v="22313000-22317000"/>
          <s v="22317000-22321000"/>
          <s v="22321000-22325000"/>
          <s v="22325000-22329000"/>
          <s v="22329000-22333000"/>
          <s v="22333000-22337000"/>
          <s v="22337000-22341000"/>
          <s v="22341000-22345000"/>
          <s v="22345000-22349000"/>
          <s v="22349000-22353000"/>
          <s v="22353000-22357000"/>
          <s v="22357000-22361000"/>
          <s v="22361000-22365000"/>
          <s v="22365000-22369000"/>
          <s v="22369000-22373000"/>
          <s v="22373000-22377000"/>
          <s v="22377000-22381000"/>
          <s v="22381000-22385000"/>
          <s v="22385000-22389000"/>
          <s v="22389000-22393000"/>
          <s v="22393000-22397000"/>
          <s v="22397000-22401000"/>
          <s v="22401000-22405000"/>
          <s v="22405000-22409000"/>
          <s v="22409000-22413000"/>
          <s v="22413000-22417000"/>
          <s v="22417000-22421000"/>
          <s v="22421000-22425000"/>
          <s v="22425000-22429000"/>
          <s v="22429000-22433000"/>
          <s v="22433000-22437000"/>
          <s v="22437000-22441000"/>
          <s v="22441000-22445000"/>
          <s v="22445000-22449000"/>
          <s v="22449000-22453000"/>
          <s v="22453000-22457000"/>
          <s v="22457000-22461000"/>
          <s v="22461000-22465000"/>
          <s v="22465000-22469000"/>
          <s v="22469000-22473000"/>
          <s v="22473000-22477000"/>
          <s v="22477000-22481000"/>
          <s v="22481000-22485000"/>
          <s v="22485000-22489000"/>
          <s v="22489000-22493000"/>
          <s v="22493000-22497000"/>
          <s v="22497000-22501000"/>
          <s v="22501000-22505000"/>
          <s v="22505000-22509000"/>
          <s v="22509000-22513000"/>
          <s v="22513000-22517000"/>
          <s v="22517000-22521000"/>
          <s v="22521000-22525000"/>
          <s v="22525000-22529000"/>
          <s v="22529000-22533000"/>
          <s v="22533000-22537000"/>
          <s v="22537000-22541000"/>
          <s v="22541000-22545000"/>
          <s v="22545000-22549000"/>
          <s v="22549000-22553000"/>
          <s v="22553000-22557000"/>
          <s v="22557000-22561000"/>
          <s v="22561000-22565000"/>
          <s v="22565000-22569000"/>
          <s v="22569000-22573000"/>
          <s v="22573000-22577000"/>
          <s v="22577000-22581000"/>
          <s v="22581000-22585000"/>
          <s v="22585000-22589000"/>
          <s v="22589000-22593000"/>
          <s v="22593000-22597000"/>
          <s v="22597000-22601000"/>
          <s v="22601000-22605000"/>
          <s v="22605000-22609000"/>
          <s v="22609000-22613000"/>
          <s v="22613000-22617000"/>
          <s v="22617000-22621000"/>
          <s v="22621000-22625000"/>
          <s v="22625000-22629000"/>
          <s v="22629000-22633000"/>
          <s v="22633000-22637000"/>
          <s v="22637000-22641000"/>
          <s v="22641000-22645000"/>
          <s v="22645000-22649000"/>
          <s v="22649000-22653000"/>
          <s v="22653000-22657000"/>
          <s v="22657000-22661000"/>
          <s v="22661000-22665000"/>
          <s v="22665000-22669000"/>
          <s v="22669000-22673000"/>
          <s v="22673000-22677000"/>
          <s v="22677000-22681000"/>
          <s v="22681000-22685000"/>
          <s v="22685000-22689000"/>
          <s v="22689000-22693000"/>
          <s v="22693000-22697000"/>
          <s v="22697000-22701000"/>
          <s v="22701000-22705000"/>
          <s v="22705000-22709000"/>
          <s v="22709000-22713000"/>
          <s v="22713000-22717000"/>
          <s v="22717000-22721000"/>
          <s v="22721000-22725000"/>
          <s v="22725000-22729000"/>
          <s v="22729000-22733000"/>
          <s v="22733000-22737000"/>
          <s v="22737000-22741000"/>
          <s v="22741000-22745000"/>
          <s v="22745000-22749000"/>
          <s v="22749000-22753000"/>
          <s v="22753000-22757000"/>
          <s v="22757000-22761000"/>
          <s v="22761000-22765000"/>
          <s v="22765000-22769000"/>
          <s v="22769000-22773000"/>
          <s v="22773000-22777000"/>
          <s v="22777000-22781000"/>
          <s v="22781000-22785000"/>
          <s v="22785000-22789000"/>
          <s v="22789000-22793000"/>
          <s v="22793000-22797000"/>
          <s v="22797000-22801000"/>
          <s v="22801000-22805000"/>
          <s v="22805000-22809000"/>
          <s v="22809000-22813000"/>
          <s v="22813000-22817000"/>
          <s v="22817000-22821000"/>
          <s v="22821000-22825000"/>
          <s v="22825000-22829000"/>
          <s v="22829000-22833000"/>
          <s v="22833000-22837000"/>
          <s v="22837000-22841000"/>
          <s v="22841000-22845000"/>
          <s v="22845000-22849000"/>
          <s v="22849000-22853000"/>
          <s v="22853000-22857000"/>
          <s v="22857000-22861000"/>
          <s v="22861000-22865000"/>
          <s v="22865000-22869000"/>
          <s v="22869000-22873000"/>
          <s v="22873000-22877000"/>
          <s v="22877000-22881000"/>
          <s v="22881000-22885000"/>
          <s v="22885000-22889000"/>
          <s v="22889000-22893000"/>
          <s v="22893000-22897000"/>
          <s v="22897000-22901000"/>
          <s v="22901000-22905000"/>
          <s v="22905000-22909000"/>
          <s v="22909000-22913000"/>
          <s v="22913000-22917000"/>
          <s v="22917000-22921000"/>
          <s v="22921000-22925000"/>
          <s v="22925000-22929000"/>
          <s v="22929000-22933000"/>
          <s v="22933000-22937000"/>
          <s v="22937000-22941000"/>
          <s v="22941000-22945000"/>
          <s v="22945000-22949000"/>
          <s v="22949000-22953000"/>
          <s v="22953000-22957000"/>
          <s v="22957000-22961000"/>
          <s v="22961000-22965000"/>
          <s v="22965000-22969000"/>
          <s v="22969000-22973000"/>
          <s v="22973000-22977000"/>
          <s v="22977000-22981000"/>
          <s v="22981000-22985000"/>
          <s v="22985000-22989000"/>
          <s v="22989000-22993000"/>
          <s v="22993000-22997000"/>
          <s v="22997000-23001000"/>
          <s v="23001000-23005000"/>
          <s v="23005000-23009000"/>
          <s v="23009000-23013000"/>
          <s v="23013000-23017000"/>
          <s v="23017000-23021000"/>
          <s v="23021000-23025000"/>
          <s v="23025000-23029000"/>
          <s v="23029000-23033000"/>
          <s v="23033000-23037000"/>
          <s v="23037000-23041000"/>
          <s v="23041000-23045000"/>
          <s v="23045000-23049000"/>
          <s v="23049000-23053000"/>
          <s v="23053000-23057000"/>
          <s v="23057000-23061000"/>
          <s v="23061000-23065000"/>
          <s v="23065000-23069000"/>
          <s v="23069000-23073000"/>
          <s v="23073000-23077000"/>
          <s v="23077000-23081000"/>
          <s v="23081000-23085000"/>
          <s v="23085000-23089000"/>
          <s v="23089000-23093000"/>
          <s v="23093000-23097000"/>
          <s v="23097000-23101000"/>
          <s v="23101000-23105000"/>
          <s v="23105000-23109000"/>
          <s v="23109000-23113000"/>
          <s v="23113000-23117000"/>
          <s v="23117000-23121000"/>
          <s v="23121000-23125000"/>
          <s v="23125000-23129000"/>
          <s v="23129000-23133000"/>
          <s v="23133000-23137000"/>
          <s v="23137000-23141000"/>
          <s v="23141000-23145000"/>
          <s v="23145000-23149000"/>
          <s v="23149000-23153000"/>
          <s v="23153000-23157000"/>
          <s v="23157000-23161000"/>
          <s v="23161000-23165000"/>
          <s v="23165000-23169000"/>
          <s v="23169000-23173000"/>
          <s v="23173000-23177000"/>
          <s v="23177000-23181000"/>
          <s v="23181000-23185000"/>
          <s v="23185000-23189000"/>
          <s v="23189000-23193000"/>
          <s v="23193000-23197000"/>
          <s v="23197000-23201000"/>
          <s v="23201000-23205000"/>
          <s v="23205000-23209000"/>
          <s v="23209000-23213000"/>
          <s v="23213000-23217000"/>
          <s v="23217000-23221000"/>
          <s v="23221000-23225000"/>
          <s v="23225000-23229000"/>
          <s v="23229000-23233000"/>
          <s v="23233000-23237000"/>
          <s v="23237000-23241000"/>
          <s v="23241000-23245000"/>
          <s v="23245000-23249000"/>
          <s v="23249000-23253000"/>
          <s v="23253000-23257000"/>
          <s v="23257000-23261000"/>
          <s v="23261000-23265000"/>
          <s v="23265000-23269000"/>
          <s v="23269000-23273000"/>
          <s v="23273000-23277000"/>
          <s v="23277000-23281000"/>
          <s v="23281000-23285000"/>
          <s v="23285000-23289000"/>
          <s v="23289000-23293000"/>
          <s v="23293000-23297000"/>
          <s v="23297000-23301000"/>
          <s v="23301000-23305000"/>
          <s v="23305000-23309000"/>
          <s v="23309000-23313000"/>
          <s v="23313000-23317000"/>
          <s v="23317000-23321000"/>
          <s v="23321000-23325000"/>
          <s v="23325000-23329000"/>
          <s v="23329000-23333000"/>
          <s v="23333000-23337000"/>
          <s v="23337000-23341000"/>
          <s v="23341000-23345000"/>
          <s v="23345000-23349000"/>
          <s v="23349000-23353000"/>
          <s v="23353000-23357000"/>
          <s v="23357000-23361000"/>
          <s v="23361000-23365000"/>
          <s v="23365000-23369000"/>
          <s v="23369000-23373000"/>
          <s v="23373000-23377000"/>
          <s v="23377000-23381000"/>
          <s v="23381000-23385000"/>
          <s v="23385000-23389000"/>
          <s v="23389000-23393000"/>
          <s v="23393000-23397000"/>
          <s v="23397000-23401000"/>
          <s v="23401000-23405000"/>
          <s v="23405000-23409000"/>
          <s v="23409000-23413000"/>
          <s v="23413000-23417000"/>
          <s v="23417000-23421000"/>
          <s v="23421000-23425000"/>
          <s v="23425000-23429000"/>
          <s v="23429000-23433000"/>
          <s v="23433000-23437000"/>
          <s v="23437000-23441000"/>
          <s v="23441000-23445000"/>
          <s v="23445000-23449000"/>
          <s v="23449000-23453000"/>
          <s v="23453000-23457000"/>
          <s v="23457000-23461000"/>
          <s v="23461000-23465000"/>
          <s v="23465000-23469000"/>
          <s v="23469000-23473000"/>
          <s v="23473000-23477000"/>
          <s v="23477000-23481000"/>
          <s v="23481000-23485000"/>
          <s v="23485000-23489000"/>
          <s v="23489000-23493000"/>
          <s v="23493000-23497000"/>
          <s v="23497000-23501000"/>
          <s v="23501000-23505000"/>
          <s v="23505000-23509000"/>
          <s v="23509000-23513000"/>
          <s v="23513000-23517000"/>
          <s v="23517000-23521000"/>
          <s v="23521000-23525000"/>
          <s v="23525000-23529000"/>
          <s v="23529000-23533000"/>
          <s v="23533000-23537000"/>
          <s v="23537000-23541000"/>
          <s v="23541000-23545000"/>
          <s v="23545000-23549000"/>
          <s v="23549000-23553000"/>
          <s v="23553000-23557000"/>
          <s v="23557000-23561000"/>
          <s v="23561000-23565000"/>
          <s v="23565000-23569000"/>
          <s v="23569000-23573000"/>
          <s v="23573000-23577000"/>
          <s v="23577000-23581000"/>
          <s v="23581000-23585000"/>
          <s v="23585000-23589000"/>
          <s v="23589000-23593000"/>
          <s v="23593000-23597000"/>
          <s v="23597000-23601000"/>
          <s v="23601000-23605000"/>
          <s v="23605000-23609000"/>
          <s v="23609000-23613000"/>
          <s v="23613000-23617000"/>
          <s v="23617000-23621000"/>
          <s v="23621000-23625000"/>
          <s v="23625000-23629000"/>
          <s v="23629000-23633000"/>
          <s v="23633000-23637000"/>
          <s v="23637000-23641000"/>
          <s v="23641000-23645000"/>
          <s v="23645000-23649000"/>
          <s v="23649000-23653000"/>
          <s v="23653000-23657000"/>
          <s v="23657000-23661000"/>
          <s v="23661000-23665000"/>
          <s v="23665000-23669000"/>
          <s v="23669000-23673000"/>
          <s v="23673000-23677000"/>
          <s v="23677000-23681000"/>
          <s v="23681000-23685000"/>
          <s v="23685000-23689000"/>
          <s v="23689000-23693000"/>
          <s v="23693000-23697000"/>
          <s v="23697000-23701000"/>
          <s v="23701000-23705000"/>
          <s v="23705000-23709000"/>
          <s v="23709000-23713000"/>
          <s v="23713000-23717000"/>
          <s v="23717000-23721000"/>
          <s v="23721000-23725000"/>
          <s v="23725000-23729000"/>
          <s v="23729000-23733000"/>
          <s v="23733000-23737000"/>
          <s v="23737000-23741000"/>
          <s v="23741000-23745000"/>
          <s v="23745000-23749000"/>
          <s v="23749000-23753000"/>
          <s v="23753000-23757000"/>
          <s v="23757000-23761000"/>
          <s v="23761000-23765000"/>
          <s v="23765000-23769000"/>
          <s v="23769000-23773000"/>
          <s v="23773000-23777000"/>
          <s v="23777000-23781000"/>
          <s v="23781000-23785000"/>
          <s v="23785000-23789000"/>
          <s v="23789000-23793000"/>
          <s v="23793000-23797000"/>
          <s v="23797000-23801000"/>
          <s v="23801000-23805000"/>
          <s v="23805000-23809000"/>
          <s v="23809000-23813000"/>
          <s v="23813000-23817000"/>
          <s v="23817000-23821000"/>
          <s v="23821000-23825000"/>
          <s v="23825000-23829000"/>
          <s v="23829000-23833000"/>
          <s v="23833000-23837000"/>
          <s v="23837000-23841000"/>
          <s v="23841000-23845000"/>
          <s v="23845000-23849000"/>
          <s v="23849000-23853000"/>
          <s v="23853000-23857000"/>
          <s v="23857000-23861000"/>
          <s v="23861000-23865000"/>
          <s v="23865000-23869000"/>
          <s v="23869000-23873000"/>
          <s v="23873000-23877000"/>
          <s v="23877000-23881000"/>
          <s v="23881000-23885000"/>
          <s v="23885000-23889000"/>
          <s v="23889000-23893000"/>
          <s v="23893000-23897000"/>
          <s v="23897000-23901000"/>
          <s v="23901000-23905000"/>
          <s v="23905000-23909000"/>
          <s v="23909000-23913000"/>
          <s v="23913000-23917000"/>
          <s v="23917000-23921000"/>
          <s v="23921000-23925000"/>
          <s v="23925000-23929000"/>
          <s v="23929000-23933000"/>
          <s v="23933000-23937000"/>
          <s v="23937000-23941000"/>
          <s v="23941000-23945000"/>
          <s v="23945000-23949000"/>
          <s v="23949000-23953000"/>
          <s v="23953000-23957000"/>
          <s v="23957000-23961000"/>
          <s v="23961000-23965000"/>
          <s v="23965000-23969000"/>
          <s v="23969000-23973000"/>
          <s v="23973000-23977000"/>
          <s v="23977000-23981000"/>
          <s v="23981000-23985000"/>
          <s v="23985000-23989000"/>
          <s v="23989000-23993000"/>
          <s v="23993000-23997000"/>
          <s v="23997000-24001000"/>
          <s v="24001000-24005000"/>
          <s v="24005000-24009000"/>
          <s v="24009000-24013000"/>
          <s v="24013000-24017000"/>
          <s v="24017000-24021000"/>
          <s v="24021000-24025000"/>
          <s v="24025000-24029000"/>
          <s v="24029000-24033000"/>
          <s v="24033000-24037000"/>
          <s v="24037000-24041000"/>
          <s v="24041000-24045000"/>
          <s v="24045000-24049000"/>
          <s v="24049000-24053000"/>
          <s v="24053000-24057000"/>
          <s v="24057000-24061000"/>
          <s v="24061000-24065000"/>
          <s v="24065000-24069000"/>
          <s v="24069000-24073000"/>
          <s v="24073000-24077000"/>
          <s v="24077000-24081000"/>
          <s v="24081000-24085000"/>
          <s v="24085000-24089000"/>
          <s v="24089000-24093000"/>
          <s v="24093000-24097000"/>
          <s v="24097000-24101000"/>
          <s v="24101000-24105000"/>
          <s v="24105000-24109000"/>
          <s v="24109000-24113000"/>
          <s v="24113000-24117000"/>
          <s v="24117000-24121000"/>
          <s v="24121000-24125000"/>
          <s v="24125000-24129000"/>
          <s v="24129000-24133000"/>
          <s v="24133000-24137000"/>
          <s v="24137000-24141000"/>
          <s v="24141000-24145000"/>
          <s v="24145000-24149000"/>
          <s v="24149000-24153000"/>
          <s v="24153000-24157000"/>
          <s v="24157000-24161000"/>
          <s v="24161000-24165000"/>
          <s v="24165000-24169000"/>
          <s v="24169000-24173000"/>
          <s v="24173000-24177000"/>
          <s v="24177000-24181000"/>
          <s v="24181000-24185000"/>
          <s v="24185000-24189000"/>
          <s v="24189000-24193000"/>
          <s v="24193000-24197000"/>
          <s v="24197000-24201000"/>
          <s v="24201000-24205000"/>
          <s v="24205000-24209000"/>
          <s v="24209000-24213000"/>
          <s v="24213000-24217000"/>
          <s v="24217000-24221000"/>
          <s v="24221000-24225000"/>
          <s v="24225000-24229000"/>
          <s v="24229000-24233000"/>
          <s v="24233000-24237000"/>
          <s v="24237000-24241000"/>
          <s v="24241000-24245000"/>
          <s v="24245000-24249000"/>
          <s v="24249000-24253000"/>
          <s v="24253000-24257000"/>
          <s v="24257000-24261000"/>
          <s v="24261000-24265000"/>
          <s v="24265000-24269000"/>
          <s v="24269000-24273000"/>
          <s v="24273000-24277000"/>
          <s v="24277000-24281000"/>
          <s v="24281000-24285000"/>
          <s v="24285000-24289000"/>
          <s v="24289000-24293000"/>
          <s v="24293000-24297000"/>
          <s v="24297000-24301000"/>
          <s v="24301000-24305000"/>
          <s v="24305000-24309000"/>
          <s v="24309000-24313000"/>
          <s v="24313000-24317000"/>
          <s v="24317000-24321000"/>
          <s v="24321000-24325000"/>
          <s v="24325000-24329000"/>
          <s v="24329000-24333000"/>
          <s v="24333000-24337000"/>
          <s v="24337000-24341000"/>
          <s v="24341000-24345000"/>
          <s v="24345000-24349000"/>
          <s v="24349000-24353000"/>
          <s v="24353000-24357000"/>
          <s v="24357000-24361000"/>
          <s v="24361000-24365000"/>
          <s v="24365000-24369000"/>
          <s v="24369000-24373000"/>
          <s v="24373000-24377000"/>
          <s v="24377000-24381000"/>
          <s v="24381000-24385000"/>
          <s v="24385000-24389000"/>
          <s v="24389000-24393000"/>
          <s v="24393000-24397000"/>
          <s v="24397000-24401000"/>
          <s v="24401000-24405000"/>
          <s v="24405000-24409000"/>
          <s v="24409000-24413000"/>
          <s v="24413000-24417000"/>
          <s v="24417000-24421000"/>
          <s v="24421000-24425000"/>
          <s v="24425000-24429000"/>
          <s v="24429000-24433000"/>
          <s v="24433000-24437000"/>
          <s v="24437000-24441000"/>
          <s v="24441000-24445000"/>
          <s v="24445000-24449000"/>
          <s v="24449000-24453000"/>
          <s v="24453000-24457000"/>
          <s v="24457000-24461000"/>
          <s v="24461000-24465000"/>
          <s v="24465000-24469000"/>
          <s v="24469000-24473000"/>
          <s v="24473000-24477000"/>
          <s v="24477000-24481000"/>
          <s v="24481000-24485000"/>
          <s v="24485000-24489000"/>
          <s v="24489000-24493000"/>
          <s v="24493000-24497000"/>
          <s v="24497000-24501000"/>
          <s v="24501000-24505000"/>
          <s v="24505000-24509000"/>
          <s v="24509000-24513000"/>
          <s v="24513000-24517000"/>
          <s v="24517000-24521000"/>
          <s v="24521000-24525000"/>
          <s v="24525000-24529000"/>
          <s v="24529000-24533000"/>
          <s v="24533000-24537000"/>
          <s v="24537000-24541000"/>
          <s v="24541000-24545000"/>
          <s v="24545000-24549000"/>
          <s v="24549000-24553000"/>
          <s v="24553000-24557000"/>
          <s v="24557000-24561000"/>
          <s v="24561000-24565000"/>
          <s v="24565000-24569000"/>
          <s v="24569000-24573000"/>
          <s v="24573000-24577000"/>
          <s v="24577000-24581000"/>
          <s v="24581000-24585000"/>
          <s v="24585000-24589000"/>
          <s v="24589000-24593000"/>
          <s v="24593000-24597000"/>
          <s v="24597000-24601000"/>
          <s v="24601000-24605000"/>
          <s v="24605000-24609000"/>
          <s v="24609000-24613000"/>
          <s v="24613000-24617000"/>
          <s v="24617000-24621000"/>
          <s v="24621000-24625000"/>
          <s v="24625000-24629000"/>
          <s v="24629000-24633000"/>
          <s v="24633000-24637000"/>
          <s v="24637000-24641000"/>
          <s v="24641000-24645000"/>
          <s v="24645000-24649000"/>
          <s v="24649000-24653000"/>
          <s v="24653000-24657000"/>
          <s v="24657000-24661000"/>
          <s v="24661000-24665000"/>
          <s v="24665000-24669000"/>
          <s v="24669000-24673000"/>
          <s v="24673000-24677000"/>
          <s v="24677000-24681000"/>
          <s v="24681000-24685000"/>
          <s v="24685000-24689000"/>
          <s v="24689000-24693000"/>
          <s v="24693000-24697000"/>
          <s v="24697000-24701000"/>
          <s v="24701000-24705000"/>
          <s v="24705000-24709000"/>
          <s v="24709000-24713000"/>
          <s v="24713000-24717000"/>
          <s v="24717000-24721000"/>
          <s v="24721000-24725000"/>
          <s v="24725000-24729000"/>
          <s v="24729000-24733000"/>
          <s v="24733000-24737000"/>
          <s v="24737000-24741000"/>
          <s v="24741000-24745000"/>
          <s v="24745000-24749000"/>
          <s v="24749000-24753000"/>
          <s v="24753000-24757000"/>
          <s v="24757000-24761000"/>
          <s v="24761000-24765000"/>
          <s v="24765000-24769000"/>
          <s v="24769000-24773000"/>
          <s v="24773000-24777000"/>
          <s v="24777000-24781000"/>
          <s v="24781000-24785000"/>
          <s v="24785000-24789000"/>
          <s v="24789000-24793000"/>
          <s v="24793000-24797000"/>
          <s v="24797000-24801000"/>
          <s v="24801000-24805000"/>
          <s v="24805000-24809000"/>
          <s v="24809000-24813000"/>
          <s v="24813000-24817000"/>
          <s v="24817000-24821000"/>
          <s v="24821000-24825000"/>
          <s v="24825000-24829000"/>
          <s v="24829000-24833000"/>
          <s v="24833000-24837000"/>
          <s v="24837000-24841000"/>
          <s v="24841000-24845000"/>
          <s v="24845000-24849000"/>
          <s v="24849000-24853000"/>
          <s v="24853000-24857000"/>
          <s v="24857000-24861000"/>
          <s v="24861000-24865000"/>
          <s v="24865000-24869000"/>
          <s v="24869000-24873000"/>
          <s v="24873000-24877000"/>
          <s v="24877000-24881000"/>
          <s v="24881000-24885000"/>
          <s v="24885000-24889000"/>
          <s v="24889000-24893000"/>
          <s v="24893000-24897000"/>
          <s v="24897000-24901000"/>
          <s v="24901000-24905000"/>
          <s v="24905000-24909000"/>
          <s v="24909000-24913000"/>
          <s v="24913000-24917000"/>
          <s v="24917000-24921000"/>
          <s v="24921000-24925000"/>
          <s v="24925000-24929000"/>
          <s v="24929000-24933000"/>
          <s v="24933000-24937000"/>
          <s v="24937000-24941000"/>
          <s v="24941000-24945000"/>
          <s v="24945000-24949000"/>
          <s v="24949000-24953000"/>
          <s v="24953000-24957000"/>
          <s v="24957000-24961000"/>
          <s v="24961000-24965000"/>
          <s v="24965000-24969000"/>
          <s v="24969000-24973000"/>
          <s v="24973000-24977000"/>
          <s v="24977000-24981000"/>
          <s v="24981000-24985000"/>
          <s v="24985000-24989000"/>
          <s v="24989000-24993000"/>
          <s v="24993000-24997000"/>
          <s v="24997000-25001000"/>
          <s v="25001000-25005000"/>
          <s v="25005000-25009000"/>
          <s v="25009000-25013000"/>
          <s v="25013000-25017000"/>
          <s v="25017000-25021000"/>
          <s v="25021000-25025000"/>
          <s v="25025000-25029000"/>
          <s v="25029000-25033000"/>
          <s v="25033000-25037000"/>
          <s v="25037000-25041000"/>
          <s v="25041000-25045000"/>
          <s v="25045000-25049000"/>
          <s v="25049000-25053000"/>
          <s v="25053000-25057000"/>
          <s v="25057000-25061000"/>
          <s v="25061000-25065000"/>
          <s v="25065000-25069000"/>
          <s v="25069000-25073000"/>
          <s v="25073000-25077000"/>
          <s v="25077000-25081000"/>
          <s v="25081000-25085000"/>
          <s v="25085000-25089000"/>
          <s v="25089000-25093000"/>
          <s v="25093000-25097000"/>
          <s v="25097000-25101000"/>
          <s v="25101000-25105000"/>
          <s v="25105000-25109000"/>
          <s v="25109000-25113000"/>
          <s v="25113000-25117000"/>
          <s v="25117000-25121000"/>
          <s v="25121000-25125000"/>
          <s v="25125000-25129000"/>
          <s v="25129000-25133000"/>
          <s v="25133000-25137000"/>
          <s v="25137000-25141000"/>
          <s v="25141000-25145000"/>
          <s v="25145000-25149000"/>
          <s v="25149000-25153000"/>
          <s v="25153000-25157000"/>
          <s v="25157000-25161000"/>
          <s v="25161000-25165000"/>
          <s v="25165000-25169000"/>
          <s v="25169000-25173000"/>
          <s v="25173000-25177000"/>
          <s v="25177000-25181000"/>
          <s v="25181000-25185000"/>
          <s v="25185000-25189000"/>
          <s v="25189000-25193000"/>
          <s v="25193000-25197000"/>
          <s v="25197000-25201000"/>
          <s v="25201000-25205000"/>
          <s v="25205000-25209000"/>
          <s v="25209000-25213000"/>
          <s v="25213000-25217000"/>
          <s v="25217000-25221000"/>
          <s v="25221000-25225000"/>
          <s v="25225000-25229000"/>
          <s v="25229000-25233000"/>
          <s v="25233000-25237000"/>
          <s v="25237000-25241000"/>
          <s v="25241000-25245000"/>
          <s v="25245000-25249000"/>
          <s v="25249000-25253000"/>
          <s v="25253000-25257000"/>
          <s v="25257000-25261000"/>
          <s v="25261000-25265000"/>
          <s v="25265000-25269000"/>
          <s v="25269000-25273000"/>
          <s v="25273000-25277000"/>
          <s v="25277000-25281000"/>
          <s v="25281000-25285000"/>
          <s v="25285000-25289000"/>
          <s v="25289000-25293000"/>
          <s v="25293000-25297000"/>
          <s v="25297000-25301000"/>
          <s v="25301000-25305000"/>
          <s v="25305000-25309000"/>
          <s v="25309000-25313000"/>
          <s v="25313000-25317000"/>
          <s v="25317000-25321000"/>
          <s v="25321000-25325000"/>
          <s v="25325000-25329000"/>
          <s v="25329000-25333000"/>
          <s v="25333000-25337000"/>
          <s v="25337000-25341000"/>
          <s v="25341000-25345000"/>
          <s v="25345000-25349000"/>
          <s v="25349000-25353000"/>
          <s v="25353000-25357000"/>
          <s v="25357000-25361000"/>
          <s v="25361000-25365000"/>
          <s v="25365000-25369000"/>
          <s v="25369000-25373000"/>
          <s v="25373000-25377000"/>
          <s v="25377000-25381000"/>
          <s v="25381000-25385000"/>
          <s v="25385000-25389000"/>
          <s v="25389000-25393000"/>
          <s v="25393000-25397000"/>
          <s v="25397000-25401000"/>
          <s v="25401000-25405000"/>
          <s v="25405000-25409000"/>
          <s v="25409000-25413000"/>
          <s v="25413000-25417000"/>
          <s v="25417000-25421000"/>
          <s v="25421000-25425000"/>
          <s v="25425000-25429000"/>
          <s v="25429000-25433000"/>
          <s v="25433000-25437000"/>
          <s v="25437000-25441000"/>
          <s v="25441000-25445000"/>
          <s v="25445000-25449000"/>
          <s v="25449000-25453000"/>
          <s v="25453000-25457000"/>
          <s v="25457000-25461000"/>
          <s v="25461000-25465000"/>
          <s v="25465000-25469000"/>
          <s v="25469000-25473000"/>
          <s v="25473000-25477000"/>
          <s v="25477000-25481000"/>
          <s v="25481000-25485000"/>
          <s v="25485000-25489000"/>
          <s v="25489000-25493000"/>
          <s v="25493000-25497000"/>
          <s v="25497000-25501000"/>
          <s v="25501000-25505000"/>
          <s v="25505000-25509000"/>
          <s v="25509000-25513000"/>
          <s v="25513000-25517000"/>
          <s v="25517000-25521000"/>
          <s v="25521000-25525000"/>
          <s v="25525000-25529000"/>
          <s v="25529000-25533000"/>
          <s v="25533000-25537000"/>
          <s v="25537000-25541000"/>
          <s v="25541000-25545000"/>
          <s v="25545000-25549000"/>
          <s v="25549000-25553000"/>
          <s v="25553000-25557000"/>
          <s v="25557000-25561000"/>
          <s v="25561000-25565000"/>
          <s v="25565000-25569000"/>
          <s v="25569000-25573000"/>
          <s v="25573000-25577000"/>
          <s v="25577000-25581000"/>
          <s v="25581000-25585000"/>
          <s v="25585000-25589000"/>
          <s v="25589000-25593000"/>
          <s v="25593000-25597000"/>
          <s v="25597000-25601000"/>
          <s v="25601000-25605000"/>
          <s v="25605000-25609000"/>
          <s v="25609000-25613000"/>
          <s v="25613000-25617000"/>
          <s v="25617000-25621000"/>
          <s v="25621000-25625000"/>
          <s v="25625000-25629000"/>
          <s v="25629000-25633000"/>
          <s v="25633000-25637000"/>
          <s v="25637000-25641000"/>
          <s v="25641000-25645000"/>
          <s v="25645000-25649000"/>
          <s v="25649000-25653000"/>
          <s v="25653000-25657000"/>
          <s v="25657000-25661000"/>
          <s v="25661000-25665000"/>
          <s v="25665000-25669000"/>
          <s v="25669000-25673000"/>
          <s v="25673000-25677000"/>
          <s v="25677000-25681000"/>
          <s v="25681000-25685000"/>
          <s v="25685000-25689000"/>
          <s v="25689000-25693000"/>
          <s v="25693000-25697000"/>
          <s v="25697000-25701000"/>
          <s v="25701000-25705000"/>
          <s v="25705000-25709000"/>
          <s v="25709000-25713000"/>
          <s v="25713000-25717000"/>
          <s v="25717000-25721000"/>
          <s v="25721000-25725000"/>
          <s v="25725000-25729000"/>
          <s v="25729000-25733000"/>
          <s v="25733000-25737000"/>
          <s v="25737000-25741000"/>
          <s v="25741000-25745000"/>
          <s v="25745000-25749000"/>
          <s v="25749000-25753000"/>
          <s v="25753000-25757000"/>
          <s v="25757000-25761000"/>
          <s v="25761000-25765000"/>
          <s v="25765000-25769000"/>
          <s v="25769000-25773000"/>
          <s v="25773000-25777000"/>
          <s v="25777000-25781000"/>
          <s v="25781000-25785000"/>
          <s v="25785000-25789000"/>
          <s v="25789000-25793000"/>
          <s v="25793000-25797000"/>
          <s v="25797000-25801000"/>
          <s v="25801000-25805000"/>
          <s v="25805000-25809000"/>
          <s v="25809000-25813000"/>
          <s v="25813000-25817000"/>
          <s v="25817000-25821000"/>
          <s v="25821000-25825000"/>
          <s v="25825000-25829000"/>
          <s v="25829000-25833000"/>
          <s v="25833000-25837000"/>
          <s v="25837000-25841000"/>
          <s v="25841000-25845000"/>
          <s v="25845000-25849000"/>
          <s v="25849000-25853000"/>
          <s v="25853000-25857000"/>
          <s v="25857000-25861000"/>
          <s v="25861000-25865000"/>
          <s v="25865000-25869000"/>
          <s v="25869000-25873000"/>
          <s v="25873000-25877000"/>
          <s v="25877000-25881000"/>
          <s v="25881000-25885000"/>
          <s v="25885000-25889000"/>
          <s v="25889000-25893000"/>
          <s v="25893000-25897000"/>
          <s v="25897000-25901000"/>
          <s v="25901000-25905000"/>
          <s v="25905000-25909000"/>
          <s v="25909000-25913000"/>
          <s v="25913000-25917000"/>
          <s v="25917000-25921000"/>
          <s v="25921000-25925000"/>
          <s v="25925000-25929000"/>
          <s v="25929000-25933000"/>
          <s v="25933000-25937000"/>
          <s v="25937000-25941000"/>
          <s v="25941000-25945000"/>
          <s v="25945000-25949000"/>
          <s v="25949000-25953000"/>
          <s v="25953000-25957000"/>
          <s v="25957000-25961000"/>
          <s v="25961000-25965000"/>
          <s v="25965000-25969000"/>
          <s v="25969000-25973000"/>
          <s v="25973000-25977000"/>
          <s v="25977000-25981000"/>
          <s v="25981000-25985000"/>
          <s v="25985000-25989000"/>
          <s v="25989000-25993000"/>
          <s v="25993000-25997000"/>
          <s v="25997000-26001000"/>
          <s v="26001000-26005000"/>
          <s v="26005000-26009000"/>
          <s v="26009000-26013000"/>
          <s v="26013000-26017000"/>
          <s v="26017000-26021000"/>
          <s v="26021000-26025000"/>
          <s v="26025000-26029000"/>
          <s v="26029000-26033000"/>
          <s v="26033000-26037000"/>
          <s v="26037000-26041000"/>
          <s v="26041000-26045000"/>
          <s v="26045000-26049000"/>
          <s v="26049000-26053000"/>
          <s v="26053000-26057000"/>
          <s v="26057000-26061000"/>
          <s v="26061000-26065000"/>
          <s v="26065000-26069000"/>
          <s v="26069000-26073000"/>
          <s v="26073000-26077000"/>
          <s v="26077000-26081000"/>
          <s v="26081000-26085000"/>
          <s v="26085000-26089000"/>
          <s v="26089000-26093000"/>
          <s v="26093000-26097000"/>
          <s v="26097000-26101000"/>
          <s v="26101000-26105000"/>
          <s v="26105000-26109000"/>
          <s v="26109000-26113000"/>
          <s v="26113000-26117000"/>
          <s v="26117000-26121000"/>
          <s v="26121000-26125000"/>
          <s v="26125000-26129000"/>
          <s v="26129000-26133000"/>
          <s v="26133000-26137000"/>
          <s v="26137000-26141000"/>
          <s v="26141000-26145000"/>
          <s v="26145000-26149000"/>
          <s v="26149000-26153000"/>
          <s v="26153000-26157000"/>
          <s v="26157000-26161000"/>
          <s v="26161000-26165000"/>
          <s v="26165000-26169000"/>
          <s v="26169000-26173000"/>
          <s v="26173000-26177000"/>
          <s v="26177000-26181000"/>
          <s v="26181000-26185000"/>
          <s v="26185000-26189000"/>
          <s v="26189000-26193000"/>
          <s v="26193000-26197000"/>
          <s v="26197000-26201000"/>
          <s v="26201000-26205000"/>
          <s v="26205000-26209000"/>
          <s v="26209000-26213000"/>
          <s v="26213000-26217000"/>
          <s v="26217000-26221000"/>
          <s v="26221000-26225000"/>
          <s v="26225000-26229000"/>
          <s v="26229000-26233000"/>
          <s v="26233000-26237000"/>
          <s v="26237000-26241000"/>
          <s v="26241000-26245000"/>
          <s v="26245000-26249000"/>
          <s v="26249000-26253000"/>
          <s v="26253000-26257000"/>
          <s v="26257000-26261000"/>
          <s v="26261000-26265000"/>
          <s v="26265000-26269000"/>
          <s v="26269000-26273000"/>
          <s v="26273000-26277000"/>
          <s v="26277000-26281000"/>
          <s v="26281000-26285000"/>
          <s v="26285000-26289000"/>
          <s v="26289000-26293000"/>
          <s v="26293000-26297000"/>
          <s v="26297000-26301000"/>
          <s v="26301000-26305000"/>
          <s v="26305000-26309000"/>
          <s v="26309000-26313000"/>
          <s v="26313000-26317000"/>
          <s v="26317000-26321000"/>
          <s v="26321000-26325000"/>
          <s v="26325000-26329000"/>
          <s v="26329000-26333000"/>
          <s v="26333000-26337000"/>
          <s v="26337000-26341000"/>
          <s v="26341000-26345000"/>
          <s v="26345000-26349000"/>
          <s v="26349000-26353000"/>
          <s v="26353000-26357000"/>
          <s v="26357000-26361000"/>
          <s v="26361000-26365000"/>
          <s v="26365000-26369000"/>
          <s v="26369000-26373000"/>
          <s v="26373000-26377000"/>
          <s v="26377000-26381000"/>
          <s v="26381000-26385000"/>
          <s v="26385000-26389000"/>
          <s v="26389000-26393000"/>
          <s v="26393000-26397000"/>
          <s v="26397000-26401000"/>
          <s v="26401000-26405000"/>
          <s v="26405000-26409000"/>
          <s v="26409000-26413000"/>
          <s v="26413000-26417000"/>
          <s v="26417000-26421000"/>
          <s v="26421000-26425000"/>
          <s v="26425000-26429000"/>
          <s v="26429000-26433000"/>
          <s v="26433000-26437000"/>
          <s v="26437000-26441000"/>
          <s v="26441000-26445000"/>
          <s v="26445000-26449000"/>
          <s v="26449000-26453000"/>
          <s v="26453000-26457000"/>
          <s v="26457000-26461000"/>
          <s v="26461000-26465000"/>
          <s v="26465000-26469000"/>
          <s v="26469000-26473000"/>
          <s v="26473000-26477000"/>
          <s v="26477000-26481000"/>
          <s v="26481000-26485000"/>
          <s v="26485000-26489000"/>
          <s v="26489000-26493000"/>
          <s v="26493000-26497000"/>
          <s v="26497000-26501000"/>
          <s v="26501000-26505000"/>
          <s v="26505000-26509000"/>
          <s v="26509000-26513000"/>
          <s v="26513000-26517000"/>
          <s v="26517000-26521000"/>
          <s v="26521000-26525000"/>
          <s v="26525000-26529000"/>
          <s v="26529000-26533000"/>
          <s v="26533000-26537000"/>
          <s v="26537000-26541000"/>
          <s v="26541000-26545000"/>
          <s v="26545000-26549000"/>
          <s v="26549000-26553000"/>
          <s v="26553000-26557000"/>
          <s v="26557000-26561000"/>
          <s v="26561000-26565000"/>
          <s v="26565000-26569000"/>
          <s v="26569000-26573000"/>
          <s v="26573000-26577000"/>
          <s v="26577000-26581000"/>
          <s v="26581000-26585000"/>
          <s v="26585000-26589000"/>
          <s v="26589000-26593000"/>
          <s v="26593000-26597000"/>
          <s v="26597000-26601000"/>
          <s v="26601000-26605000"/>
          <s v="26605000-26609000"/>
          <s v="26609000-26613000"/>
          <s v="26613000-26617000"/>
          <s v="26617000-26621000"/>
          <s v="26621000-26625000"/>
          <s v="26625000-26629000"/>
          <s v="26629000-26633000"/>
          <s v="26633000-26637000"/>
          <s v="26637000-26641000"/>
          <s v="26641000-26645000"/>
          <s v="26645000-26649000"/>
          <s v="26649000-26653000"/>
          <s v="26653000-26657000"/>
          <s v="26657000-26661000"/>
          <s v="26661000-26665000"/>
          <s v="26665000-26669000"/>
          <s v="26669000-26673000"/>
          <s v="26673000-26677000"/>
          <s v="26677000-26681000"/>
          <s v="26681000-26685000"/>
          <s v="26685000-26689000"/>
          <s v="26689000-26693000"/>
          <s v="26693000-26697000"/>
          <s v="26697000-26701000"/>
          <s v="26701000-26705000"/>
          <s v="26705000-26709000"/>
          <s v="26709000-26713000"/>
          <s v="26713000-26717000"/>
          <s v="26717000-26721000"/>
          <s v="26721000-26725000"/>
          <s v="26725000-26729000"/>
          <s v="26729000-26733000"/>
          <s v="26733000-26737000"/>
          <s v="26737000-26741000"/>
          <s v="26741000-26745000"/>
          <s v="26745000-26749000"/>
          <s v="26749000-26753000"/>
          <s v="26753000-26757000"/>
          <s v="26757000-26761000"/>
          <s v="26761000-26765000"/>
          <s v="26765000-26769000"/>
          <s v="26769000-26773000"/>
          <s v="26773000-26777000"/>
          <s v="26777000-26781000"/>
          <s v="26781000-26785000"/>
          <s v="26785000-26789000"/>
          <s v="26789000-26793000"/>
          <s v="26793000-26797000"/>
          <s v="26797000-26801000"/>
          <s v="26801000-26805000"/>
          <s v="26805000-26809000"/>
          <s v="26809000-26813000"/>
          <s v="26813000-26817000"/>
          <s v="26817000-26821000"/>
          <s v="26821000-26825000"/>
          <s v="26825000-26829000"/>
          <s v="26829000-26833000"/>
          <s v="26833000-26837000"/>
          <s v="26837000-26841000"/>
          <s v="26841000-26845000"/>
          <s v="26845000-26849000"/>
          <s v="26849000-26853000"/>
          <s v="26853000-26857000"/>
          <s v="26857000-26861000"/>
          <s v="26861000-26865000"/>
          <s v="26865000-26869000"/>
          <s v="26869000-26873000"/>
          <s v="26873000-26877000"/>
          <s v="26877000-26881000"/>
          <s v="26881000-26885000"/>
          <s v="26885000-26889000"/>
          <s v="26889000-26893000"/>
          <s v="26893000-26897000"/>
          <s v="26897000-26901000"/>
          <s v="26901000-26905000"/>
          <s v="26905000-26909000"/>
          <s v="26909000-26913000"/>
          <s v="26913000-26917000"/>
          <s v="26917000-26921000"/>
          <s v="26921000-26925000"/>
          <s v="26925000-26929000"/>
          <s v="26929000-26933000"/>
          <s v="26933000-26937000"/>
          <s v="26937000-26941000"/>
          <s v="26941000-26945000"/>
          <s v="26945000-26949000"/>
          <s v="26949000-26953000"/>
          <s v="26953000-26957000"/>
          <s v="26957000-26961000"/>
          <s v="26961000-26965000"/>
          <s v="26965000-26969000"/>
          <s v="26969000-26973000"/>
          <s v="26973000-26977000"/>
          <s v="26977000-26981000"/>
          <s v="26981000-26985000"/>
          <s v="26985000-26989000"/>
          <s v="26989000-26993000"/>
          <s v="26993000-26997000"/>
          <s v="26997000-27001000"/>
          <s v="27001000-27005000"/>
          <s v="27005000-27009000"/>
          <s v="27009000-27013000"/>
          <s v="27013000-27017000"/>
          <s v="27017000-27021000"/>
          <s v="27021000-27025000"/>
          <s v="27025000-27029000"/>
          <s v="27029000-27033000"/>
          <s v="27033000-27037000"/>
          <s v="27037000-27041000"/>
          <s v="27041000-27045000"/>
          <s v="27045000-27049000"/>
          <s v="27049000-27053000"/>
          <s v="27053000-27057000"/>
          <s v="27057000-27061000"/>
          <s v="27061000-27065000"/>
          <s v="27065000-27069000"/>
          <s v="27069000-27073000"/>
          <s v="27073000-27077000"/>
          <s v="27077000-27081000"/>
          <s v="27081000-27085000"/>
          <s v="27085000-27089000"/>
          <s v="27089000-27093000"/>
          <s v="27093000-27097000"/>
          <s v="27097000-27101000"/>
          <s v="27101000-27105000"/>
          <s v="27105000-27109000"/>
          <s v="27109000-27113000"/>
          <s v="27113000-27117000"/>
          <s v="27117000-27121000"/>
          <s v="27121000-27125000"/>
          <s v="27125000-27129000"/>
          <s v="27129000-27133000"/>
          <s v="27133000-27137000"/>
          <s v="27137000-27141000"/>
          <s v="27141000-27145000"/>
          <s v="27145000-27149000"/>
          <s v="27149000-27153000"/>
          <s v="27153000-27157000"/>
          <s v="27157000-27161000"/>
          <s v="27161000-27165000"/>
          <s v="27165000-27169000"/>
          <s v="27169000-27173000"/>
          <s v="27173000-27177000"/>
          <s v="27177000-27181000"/>
          <s v="27181000-27185000"/>
          <s v="27185000-27189000"/>
          <s v="27189000-27193000"/>
          <s v="27193000-27197000"/>
          <s v="27197000-27201000"/>
          <s v="27201000-27205000"/>
          <s v="27205000-27209000"/>
          <s v="27209000-27213000"/>
          <s v="27213000-27217000"/>
          <s v="27217000-27221000"/>
          <s v="27221000-27225000"/>
          <s v="27225000-27229000"/>
          <s v="27229000-27233000"/>
          <s v="27233000-27237000"/>
          <s v="27237000-27241000"/>
          <s v="27241000-27245000"/>
          <s v="27245000-27249000"/>
          <s v="27249000-27253000"/>
          <s v="27253000-27257000"/>
          <s v="27257000-27261000"/>
          <s v="27261000-27265000"/>
          <s v="27265000-27269000"/>
          <s v="27269000-27273000"/>
          <s v="27273000-27277000"/>
          <s v="27277000-27281000"/>
          <s v="27281000-27285000"/>
          <s v="27285000-27289000"/>
          <s v="27289000-27293000"/>
          <s v="27293000-27297000"/>
          <s v="27297000-27301000"/>
          <s v="27301000-27305000"/>
          <s v="27305000-27309000"/>
          <s v="27309000-27313000"/>
          <s v="27313000-27317000"/>
          <s v="27317000-27321000"/>
          <s v="27321000-27325000"/>
          <s v="27325000-27329000"/>
          <s v="27329000-27333000"/>
          <s v="27333000-27337000"/>
          <s v="27337000-27341000"/>
          <s v="27341000-27345000"/>
          <s v="27345000-27349000"/>
          <s v="27349000-27353000"/>
          <s v="27353000-27357000"/>
          <s v="27357000-27361000"/>
          <s v="27361000-27365000"/>
          <s v="27365000-27369000"/>
          <s v="27369000-27373000"/>
          <s v="27373000-27377000"/>
          <s v="27377000-27381000"/>
          <s v="27381000-27385000"/>
          <s v="27385000-27389000"/>
          <s v="27389000-27393000"/>
          <s v="27393000-27397000"/>
          <s v="27397000-27401000"/>
          <s v="27401000-27405000"/>
          <s v="27405000-27409000"/>
          <s v="27409000-27413000"/>
          <s v="27413000-27417000"/>
          <s v="27417000-27421000"/>
          <s v="27421000-27425000"/>
          <s v="27425000-27429000"/>
          <s v="27429000-27433000"/>
          <s v="27433000-27437000"/>
          <s v="27437000-27441000"/>
          <s v="27441000-27445000"/>
          <s v="27445000-27449000"/>
          <s v="27449000-27453000"/>
          <s v="27453000-27457000"/>
          <s v="27457000-27461000"/>
          <s v="27461000-27465000"/>
          <s v="27465000-27469000"/>
          <s v="27469000-27473000"/>
          <s v="27473000-27477000"/>
          <s v="27477000-27481000"/>
          <s v="27481000-27485000"/>
          <s v="27485000-27489000"/>
          <s v="27489000-27493000"/>
          <s v="27493000-27497000"/>
          <s v="27497000-27501000"/>
          <s v="27501000-27505000"/>
          <s v="27505000-27509000"/>
          <s v="27509000-27513000"/>
          <s v="27513000-27517000"/>
          <s v="27517000-27521000"/>
          <s v="27521000-27525000"/>
          <s v="27525000-27529000"/>
          <s v="27529000-27533000"/>
          <s v="27533000-27537000"/>
          <s v="27537000-27541000"/>
          <s v="27541000-27545000"/>
          <s v="27545000-27549000"/>
          <s v="27549000-27553000"/>
          <s v="27553000-27557000"/>
          <s v="27557000-27561000"/>
          <s v="27561000-27565000"/>
          <s v="27565000-27569000"/>
          <s v="27569000-27573000"/>
          <s v="27573000-27577000"/>
          <s v="27577000-27581000"/>
          <s v="27581000-27585000"/>
          <s v="27585000-27589000"/>
          <s v="27589000-27593000"/>
          <s v="27593000-27597000"/>
          <s v="27597000-27601000"/>
          <s v="27601000-27605000"/>
          <s v="27605000-27609000"/>
          <s v="27609000-27613000"/>
          <s v="27613000-27617000"/>
          <s v="27617000-27621000"/>
          <s v="27621000-27625000"/>
          <s v="27625000-27629000"/>
          <s v="27629000-27633000"/>
          <s v="27633000-27637000"/>
          <s v="27637000-27641000"/>
          <s v="27641000-27645000"/>
          <s v="27645000-27649000"/>
          <s v="27649000-27653000"/>
          <s v="27653000-27657000"/>
          <s v="27657000-27661000"/>
          <s v="27661000-27665000"/>
          <s v="27665000-27669000"/>
          <s v="27669000-27673000"/>
          <s v="27673000-27677000"/>
          <s v="27677000-27681000"/>
          <s v="27681000-27685000"/>
          <s v="27685000-27689000"/>
          <s v="27689000-27693000"/>
          <s v="27693000-27697000"/>
          <s v="27697000-27701000"/>
          <s v="27701000-27705000"/>
          <s v="27705000-27709000"/>
          <s v="27709000-27713000"/>
          <s v="27713000-27717000"/>
          <s v="27717000-27721000"/>
          <s v="27721000-27725000"/>
          <s v="27725000-27729000"/>
          <s v="27729000-27733000"/>
          <s v="27733000-27737000"/>
          <s v="27737000-27741000"/>
          <s v="27741000-27745000"/>
          <s v="27745000-27749000"/>
          <s v="27749000-27753000"/>
          <s v="27753000-27757000"/>
          <s v="27757000-27761000"/>
          <s v="27761000-27765000"/>
          <s v="27765000-27769000"/>
          <s v="27769000-27773000"/>
          <s v="27773000-27777000"/>
          <s v="27777000-27781000"/>
          <s v="27781000-27785000"/>
          <s v="27785000-27789000"/>
          <s v="27789000-27793000"/>
          <s v="27793000-27797000"/>
          <s v="27797000-27801000"/>
          <s v="27801000-27805000"/>
          <s v="27805000-27809000"/>
          <s v="27809000-27813000"/>
          <s v="27813000-27817000"/>
          <s v="27817000-27821000"/>
          <s v="27821000-27825000"/>
          <s v="27825000-27829000"/>
          <s v="27829000-27833000"/>
          <s v="27833000-27837000"/>
          <s v="27837000-27841000"/>
          <s v="27841000-27845000"/>
          <s v="27845000-27849000"/>
          <s v="27849000-27853000"/>
          <s v="27853000-27857000"/>
          <s v="27857000-27861000"/>
          <s v="27861000-27865000"/>
          <s v="27865000-27869000"/>
          <s v="27869000-27873000"/>
          <s v="27873000-27877000"/>
          <s v="27877000-27881000"/>
          <s v="27881000-27885000"/>
          <s v="27885000-27889000"/>
          <s v="27889000-27893000"/>
          <s v="27893000-27897000"/>
          <s v="27897000-27901000"/>
          <s v="27901000-27905000"/>
          <s v="27905000-27909000"/>
          <s v="27909000-27913000"/>
          <s v="27913000-27917000"/>
          <s v="27917000-27921000"/>
          <s v="27921000-27925000"/>
          <s v="27925000-27929000"/>
          <s v="27929000-27933000"/>
          <s v="27933000-27937000"/>
          <s v="27937000-27941000"/>
          <s v="27941000-27945000"/>
          <s v="27945000-27949000"/>
          <s v="27949000-27953000"/>
          <s v="27953000-27957000"/>
          <s v="27957000-27961000"/>
          <s v="27961000-27965000"/>
          <s v="27965000-27969000"/>
          <s v="27969000-27973000"/>
          <s v="27973000-27977000"/>
          <s v="27977000-27981000"/>
          <s v="27981000-27985000"/>
          <s v="27985000-27989000"/>
          <s v="27989000-27993000"/>
          <s v="27993000-27997000"/>
          <s v="27997000-28001000"/>
          <s v="28001000-28005000"/>
          <s v="28005000-28009000"/>
          <s v="28009000-28013000"/>
          <s v="28013000-28017000"/>
          <s v="28017000-28021000"/>
          <s v="28021000-28025000"/>
          <s v="28025000-28029000"/>
          <s v="28029000-28033000"/>
          <s v="28033000-28037000"/>
          <s v="28037000-28041000"/>
          <s v="28041000-28045000"/>
          <s v="28045000-28049000"/>
          <s v="28049000-28053000"/>
          <s v="28053000-28057000"/>
          <s v="28057000-28061000"/>
          <s v="28061000-28065000"/>
          <s v="28065000-28069000"/>
          <s v="28069000-28073000"/>
          <s v="28073000-28077000"/>
          <s v="28077000-28081000"/>
          <s v="28081000-28085000"/>
          <s v="28085000-28089000"/>
          <s v="28089000-28093000"/>
          <s v="28093000-28097000"/>
          <s v="28097000-28101000"/>
          <s v="28101000-28105000"/>
          <s v="28105000-28109000"/>
          <s v="28109000-28113000"/>
          <s v="28113000-28117000"/>
          <s v="28117000-28121000"/>
          <s v="28121000-28125000"/>
          <s v="28125000-28129000"/>
          <s v="28129000-28133000"/>
          <s v="28133000-28137000"/>
          <s v="28137000-28141000"/>
          <s v="28141000-28145000"/>
          <s v="28145000-28149000"/>
          <s v="28149000-28153000"/>
          <s v="28153000-28157000"/>
          <s v="28157000-28161000"/>
          <s v="28161000-28165000"/>
          <s v="28165000-28169000"/>
          <s v="28169000-28173000"/>
          <s v="28173000-28177000"/>
          <s v="28177000-28181000"/>
          <s v="28181000-28185000"/>
          <s v="28185000-28189000"/>
          <s v="28189000-28193000"/>
          <s v="28193000-28197000"/>
          <s v="28197000-28201000"/>
          <s v="28201000-28205000"/>
          <s v="28205000-28209000"/>
          <s v="28209000-28213000"/>
          <s v="28213000-28217000"/>
          <s v="28217000-28221000"/>
          <s v="28221000-28225000"/>
          <s v="28225000-28229000"/>
          <s v="28229000-28233000"/>
          <s v="28233000-28237000"/>
          <s v="28237000-28241000"/>
          <s v="28241000-28245000"/>
          <s v="28245000-28249000"/>
          <s v="28249000-28253000"/>
          <s v="28253000-28257000"/>
          <s v="28257000-28261000"/>
          <s v="28261000-28265000"/>
          <s v="28265000-28269000"/>
          <s v="28269000-28273000"/>
          <s v="28273000-28277000"/>
          <s v="28277000-28281000"/>
          <s v="28281000-28285000"/>
          <s v="28285000-28289000"/>
          <s v="28289000-28293000"/>
          <s v="28293000-28297000"/>
          <s v="28297000-28301000"/>
          <s v="28301000-28305000"/>
          <s v="28305000-28309000"/>
          <s v="28309000-28313000"/>
          <s v="28313000-28317000"/>
          <s v="28317000-28321000"/>
          <s v="28321000-28325000"/>
          <s v="28325000-28329000"/>
          <s v="28329000-28333000"/>
          <s v="28333000-28337000"/>
          <s v="28337000-28341000"/>
          <s v="28341000-28345000"/>
          <s v="28345000-28349000"/>
          <s v="28349000-28353000"/>
          <s v="28353000-28357000"/>
          <s v="28357000-28361000"/>
          <s v="28361000-28365000"/>
          <s v="28365000-28369000"/>
          <s v="28369000-28373000"/>
          <s v="28373000-28377000"/>
          <s v="28377000-28381000"/>
          <s v="28381000-28385000"/>
          <s v="28385000-28389000"/>
          <s v="28389000-28393000"/>
          <s v="28393000-28397000"/>
          <s v="28397000-28401000"/>
          <s v="28401000-28405000"/>
          <s v="28405000-28409000"/>
          <s v="28409000-28413000"/>
          <s v="28413000-28417000"/>
          <s v="28417000-28421000"/>
          <s v="28421000-28425000"/>
          <s v="28425000-28429000"/>
          <s v="28429000-28433000"/>
          <s v="28433000-28437000"/>
          <s v="28437000-28441000"/>
          <s v="28441000-28445000"/>
          <s v="28445000-28449000"/>
          <s v="28449000-28453000"/>
          <s v="28453000-28457000"/>
          <s v="28457000-28461000"/>
          <s v="28461000-28465000"/>
          <s v="28465000-28469000"/>
          <s v="28469000-28473000"/>
          <s v="28473000-28477000"/>
          <s v="28477000-28481000"/>
          <s v="28481000-28485000"/>
          <s v="28485000-28489000"/>
          <s v="28489000-28493000"/>
          <s v="28493000-28497000"/>
          <s v="28497000-28501000"/>
          <s v="28501000-28505000"/>
          <s v="28505000-28509000"/>
          <s v="28509000-28513000"/>
          <s v="28513000-28517000"/>
          <s v="28517000-28521000"/>
          <s v="28521000-28525000"/>
          <s v="28525000-28529000"/>
          <s v="28529000-28533000"/>
          <s v="28533000-28537000"/>
          <s v="28537000-28541000"/>
          <s v="28541000-28545000"/>
          <s v="28545000-28549000"/>
          <s v="28549000-28553000"/>
          <s v="28553000-28557000"/>
          <s v="28557000-28561000"/>
          <s v="28561000-28565000"/>
          <s v="28565000-28569000"/>
          <s v="28569000-28573000"/>
          <s v="28573000-28577000"/>
          <s v="28577000-28581000"/>
          <s v="28581000-28585000"/>
          <s v="28585000-28589000"/>
          <s v="28589000-28593000"/>
          <s v="28593000-28597000"/>
          <s v="28597000-28601000"/>
          <s v="28601000-28605000"/>
          <s v="28605000-28609000"/>
          <s v="28609000-28613000"/>
          <s v="28613000-28617000"/>
          <s v="28617000-28621000"/>
          <s v="28621000-28625000"/>
          <s v="28625000-28629000"/>
          <s v="28629000-28633000"/>
          <s v="28633000-28637000"/>
          <s v="28637000-28641000"/>
          <s v="28641000-28645000"/>
          <s v="28645000-28649000"/>
          <s v="28649000-28653000"/>
          <s v="28653000-28657000"/>
          <s v="28657000-28661000"/>
          <s v="28661000-28665000"/>
          <s v="28665000-28669000"/>
          <s v="28669000-28673000"/>
          <s v="28673000-28677000"/>
          <s v="28677000-28681000"/>
          <s v="28681000-28685000"/>
          <s v="28685000-28689000"/>
          <s v="28689000-28693000"/>
          <s v="28693000-28697000"/>
          <s v="28697000-28701000"/>
          <s v="28701000-28705000"/>
          <s v="28705000-28709000"/>
          <s v="28709000-28713000"/>
          <s v="28713000-28717000"/>
          <s v="28717000-28721000"/>
          <s v="28721000-28725000"/>
          <s v="28725000-28729000"/>
          <s v="28729000-28733000"/>
          <s v="28733000-28737000"/>
          <s v="28737000-28741000"/>
          <s v="28741000-28745000"/>
          <s v="28745000-28749000"/>
          <s v="28749000-28753000"/>
          <s v="28753000-28757000"/>
          <s v="28757000-28761000"/>
          <s v="28761000-28765000"/>
          <s v="28765000-28769000"/>
          <s v="28769000-28773000"/>
          <s v="28773000-28777000"/>
          <s v="28777000-28781000"/>
          <s v="28781000-28785000"/>
          <s v="28785000-28789000"/>
          <s v="28789000-28793000"/>
          <s v="28793000-28797000"/>
          <s v="28797000-28801000"/>
          <s v="28801000-28805000"/>
          <s v="28805000-28809000"/>
          <s v="28809000-28813000"/>
          <s v="28813000-28817000"/>
          <s v="28817000-28821000"/>
          <s v="28821000-28825000"/>
          <s v="28825000-28829000"/>
          <s v="28829000-28833000"/>
          <s v="28833000-28837000"/>
          <s v="28837000-28841000"/>
          <s v="28841000-28845000"/>
          <s v="28845000-28849000"/>
          <s v="28849000-28853000"/>
          <s v="28853000-28857000"/>
          <s v="28857000-28861000"/>
          <s v="28861000-28865000"/>
          <s v="28865000-28869000"/>
          <s v="28869000-28873000"/>
          <s v="28873000-28877000"/>
          <s v="28877000-28881000"/>
          <s v="28881000-28885000"/>
          <s v="28885000-28889000"/>
          <s v="28889000-28893000"/>
          <s v="28893000-28897000"/>
          <s v="28897000-28901000"/>
          <s v="28901000-28905000"/>
          <s v="28905000-28909000"/>
          <s v="28909000-28913000"/>
          <s v="28913000-28917000"/>
          <s v="28917000-28921000"/>
          <s v="28921000-28925000"/>
          <s v="28925000-28929000"/>
          <s v="28929000-28933000"/>
          <s v="28933000-28937000"/>
          <s v="28937000-28941000"/>
          <s v="28941000-28945000"/>
          <s v="28945000-28949000"/>
          <s v="28949000-28953000"/>
          <s v="28953000-28957000"/>
          <s v="28957000-28961000"/>
          <s v="28961000-28965000"/>
          <s v="28965000-28969000"/>
          <s v="28969000-28973000"/>
          <s v="28973000-28977000"/>
          <s v="28977000-28981000"/>
          <s v="28981000-28985000"/>
          <s v="28985000-28989000"/>
          <s v="28989000-28993000"/>
          <s v="28993000-28997000"/>
          <s v="28997000-29001000"/>
          <s v="29001000-29005000"/>
          <s v="29005000-29009000"/>
          <s v="29009000-29013000"/>
          <s v="29013000-29017000"/>
          <s v="29017000-29021000"/>
          <s v="29021000-29025000"/>
          <s v="29025000-29029000"/>
          <s v="29029000-29033000"/>
          <s v="29033000-29037000"/>
          <s v="29037000-29041000"/>
          <s v="29041000-29045000"/>
          <s v="29045000-29049000"/>
          <s v="29049000-29053000"/>
          <s v="29053000-29057000"/>
          <s v="29057000-29061000"/>
          <s v="29061000-29065000"/>
          <s v="29065000-29069000"/>
          <s v="29069000-29073000"/>
          <s v="29073000-29077000"/>
          <s v="29077000-29081000"/>
          <s v="29081000-29085000"/>
          <s v="29085000-29089000"/>
          <s v="29089000-29093000"/>
          <s v="29093000-29097000"/>
          <s v="29097000-29101000"/>
          <s v="29101000-29105000"/>
          <s v="29105000-29109000"/>
          <s v="29109000-29113000"/>
          <s v="29113000-29117000"/>
          <s v="29117000-29121000"/>
          <s v="29121000-29125000"/>
          <s v="29125000-29129000"/>
          <s v="29129000-29133000"/>
          <s v="29133000-29137000"/>
          <s v="29137000-29141000"/>
          <s v="29141000-29145000"/>
          <s v="29145000-29149000"/>
          <s v="29149000-29153000"/>
          <s v="29153000-29157000"/>
          <s v="29157000-29161000"/>
          <s v="29161000-29165000"/>
          <s v="29165000-29169000"/>
          <s v="29169000-29173000"/>
          <s v="29173000-29177000"/>
          <s v="29177000-29181000"/>
          <s v="29181000-29185000"/>
          <s v="29185000-29189000"/>
          <s v="29189000-29193000"/>
          <s v="29193000-29197000"/>
          <s v="29197000-29201000"/>
          <s v="29201000-29205000"/>
          <s v="29205000-29209000"/>
          <s v="29209000-29213000"/>
          <s v="29213000-29217000"/>
          <s v="29217000-29221000"/>
          <s v="29221000-29225000"/>
          <s v="29225000-29229000"/>
          <s v="29229000-29233000"/>
          <s v="29233000-29237000"/>
          <s v="29237000-29241000"/>
          <s v="29241000-29245000"/>
          <s v="29245000-29249000"/>
          <s v="29249000-29253000"/>
          <s v="29253000-29257000"/>
          <s v="29257000-29261000"/>
          <s v="29261000-29265000"/>
          <s v="29265000-29269000"/>
          <s v="29269000-29273000"/>
          <s v="29273000-29277000"/>
          <s v="29277000-29281000"/>
          <s v="29281000-29285000"/>
          <s v="29285000-29289000"/>
          <s v="29289000-29293000"/>
          <s v="29293000-29297000"/>
          <s v="29297000-29301000"/>
          <s v="29301000-29305000"/>
          <s v="29305000-29309000"/>
          <s v="29309000-29313000"/>
          <s v="29313000-29317000"/>
          <s v="29317000-29321000"/>
          <s v="29321000-29325000"/>
          <s v="29325000-29329000"/>
          <s v="29329000-29333000"/>
          <s v="29333000-29337000"/>
          <s v="29337000-29341000"/>
          <s v="29341000-29345000"/>
          <s v="29345000-29349000"/>
          <s v="29349000-29353000"/>
          <s v="29353000-29357000"/>
          <s v="29357000-29361000"/>
          <s v="29361000-29365000"/>
          <s v="29365000-29369000"/>
          <s v="29369000-29373000"/>
          <s v="29373000-29377000"/>
          <s v="29377000-29381000"/>
          <s v="29381000-29385000"/>
          <s v="29385000-29389000"/>
          <s v="29389000-29393000"/>
          <s v="29393000-29397000"/>
          <s v="29397000-29401000"/>
          <s v="29401000-29405000"/>
          <s v="29405000-29409000"/>
          <s v="29409000-29413000"/>
          <s v="29413000-29417000"/>
          <s v="29417000-29421000"/>
          <s v="29421000-29425000"/>
          <s v="29425000-29429000"/>
          <s v="29429000-29433000"/>
          <s v="29433000-29437000"/>
          <s v="29437000-29441000"/>
          <s v="29441000-29445000"/>
          <s v="29445000-29449000"/>
          <s v="29449000-29453000"/>
          <s v="29453000-29457000"/>
          <s v="29457000-29461000"/>
          <s v="29461000-29465000"/>
          <s v="29465000-29469000"/>
          <s v="29469000-29473000"/>
          <s v="29473000-29477000"/>
          <s v="29477000-29481000"/>
          <s v="29481000-29485000"/>
          <s v="29485000-29489000"/>
          <s v="29489000-29493000"/>
          <s v="29493000-29497000"/>
          <s v="29497000-29501000"/>
          <s v="29501000-29505000"/>
          <s v="29505000-29509000"/>
          <s v="29509000-29513000"/>
          <s v="29513000-29517000"/>
          <s v="29517000-29521000"/>
          <s v="29521000-29525000"/>
          <s v="29525000-29529000"/>
          <s v="29529000-29533000"/>
          <s v="29533000-29537000"/>
          <s v="29537000-29541000"/>
          <s v="29541000-29545000"/>
          <s v="29545000-29549000"/>
          <s v="29549000-29553000"/>
          <s v="29553000-29557000"/>
          <s v="29557000-29561000"/>
          <s v="29561000-29565000"/>
          <s v="29565000-29569000"/>
          <s v="29569000-29573000"/>
          <s v="29573000-29577000"/>
          <s v="29577000-29581000"/>
          <s v="29581000-29585000"/>
          <s v="29585000-29589000"/>
          <s v="29589000-29593000"/>
          <s v="29593000-29597000"/>
          <s v="29597000-29601000"/>
          <s v="29601000-29605000"/>
          <s v="29605000-29609000"/>
          <s v="29609000-29613000"/>
          <s v="29613000-29617000"/>
          <s v="29617000-29621000"/>
          <s v="29621000-29625000"/>
          <s v="29625000-29629000"/>
          <s v="29629000-29633000"/>
          <s v="29633000-29637000"/>
          <s v="29637000-29641000"/>
          <s v="29641000-29645000"/>
          <s v="29645000-29649000"/>
          <s v="29649000-29653000"/>
          <s v="29653000-29657000"/>
          <s v="29657000-29661000"/>
          <s v="29661000-29665000"/>
          <s v="29665000-29669000"/>
          <s v="29669000-29673000"/>
          <s v="29673000-29677000"/>
          <s v="29677000-29681000"/>
          <s v="29681000-29685000"/>
          <s v="29685000-29689000"/>
          <s v="29689000-29693000"/>
          <s v="29693000-29697000"/>
          <s v="29697000-29701000"/>
          <s v="29701000-29705000"/>
          <s v="29705000-29709000"/>
          <s v="29709000-29713000"/>
          <s v="29713000-29717000"/>
          <s v="29717000-29721000"/>
          <s v="29721000-29725000"/>
          <s v="29725000-29729000"/>
          <s v="29729000-29733000"/>
          <s v="29733000-29737000"/>
          <s v="29737000-29741000"/>
          <s v="29741000-29745000"/>
          <s v="29745000-29749000"/>
          <s v="29749000-29753000"/>
          <s v="29753000-29757000"/>
          <s v="29757000-29761000"/>
          <s v="29761000-29765000"/>
          <s v="29765000-29769000"/>
          <s v="29769000-29773000"/>
          <s v="29773000-29777000"/>
          <s v="29777000-29781000"/>
          <s v="29781000-29785000"/>
          <s v="29785000-29789000"/>
          <s v="29789000-29793000"/>
          <s v="29793000-29797000"/>
          <s v="29797000-29801000"/>
          <s v="29801000-29805000"/>
          <s v="29805000-29809000"/>
          <s v="29809000-29813000"/>
          <s v="29813000-29817000"/>
          <s v="29817000-29821000"/>
          <s v="29821000-29825000"/>
          <s v="29825000-29829000"/>
          <s v="29829000-29833000"/>
          <s v="29833000-29837000"/>
          <s v="29837000-29841000"/>
          <s v="29841000-29845000"/>
          <s v="29845000-29849000"/>
          <s v="29849000-29853000"/>
          <s v="29853000-29857000"/>
          <s v="29857000-29861000"/>
          <s v="29861000-29865000"/>
          <s v="29865000-29869000"/>
          <s v="29869000-29873000"/>
          <s v="29873000-29877000"/>
          <s v="29877000-29881000"/>
          <s v="29881000-29885000"/>
          <s v="29885000-29889000"/>
          <s v="29889000-29893000"/>
          <s v="29893000-29897000"/>
          <s v="29897000-29901000"/>
          <s v="29901000-29905000"/>
          <s v="29905000-29909000"/>
          <s v="29909000-29913000"/>
          <s v="29913000-29917000"/>
          <s v="29917000-29921000"/>
          <s v="29921000-29925000"/>
          <s v="29925000-29929000"/>
          <s v="29929000-29933000"/>
          <s v="29933000-29937000"/>
          <s v="29937000-29941000"/>
          <s v="29941000-29945000"/>
          <s v="29945000-29949000"/>
          <s v="29949000-29953000"/>
          <s v="29953000-29957000"/>
          <s v="29957000-29961000"/>
          <s v="29961000-29965000"/>
          <s v="29965000-29969000"/>
          <s v="29969000-29973000"/>
          <s v="29973000-29977000"/>
          <s v="29977000-29981000"/>
          <s v="29981000-29985000"/>
          <s v="29985000-29989000"/>
          <s v="29989000-29993000"/>
          <s v="29993000-29997000"/>
          <s v="29997000-30001000"/>
          <s v="30001000-30005000"/>
          <s v="30005000-30009000"/>
          <s v="30009000-30013000"/>
          <s v="30013000-30017000"/>
          <s v="30017000-30021000"/>
          <s v="30021000-30025000"/>
          <s v="30025000-30029000"/>
          <s v="30029000-30033000"/>
          <s v="30033000-30037000"/>
          <s v="30037000-30041000"/>
          <s v="30041000-30045000"/>
          <s v="30045000-30049000"/>
          <s v="30049000-30053000"/>
          <s v="30053000-30057000"/>
          <s v="30057000-30061000"/>
          <s v="30061000-30065000"/>
          <s v="30065000-30069000"/>
          <s v="30069000-30073000"/>
          <s v="30073000-30077000"/>
          <s v="30077000-30081000"/>
          <s v="30081000-30085000"/>
          <s v="30085000-30089000"/>
          <s v="30089000-30093000"/>
          <s v="30093000-30097000"/>
          <s v="30097000-30101000"/>
          <s v="30101000-30105000"/>
          <s v="30105000-30109000"/>
          <s v="30109000-30113000"/>
          <s v="30113000-30117000"/>
          <s v="30117000-30121000"/>
          <s v="30121000-30125000"/>
          <s v="30125000-30129000"/>
          <s v="30129000-30133000"/>
          <s v="30133000-30137000"/>
          <s v="30137000-30141000"/>
          <s v="30141000-30145000"/>
          <s v="30145000-30149000"/>
          <s v="30149000-30153000"/>
          <s v="30153000-30157000"/>
          <s v="30157000-30161000"/>
          <s v="30161000-30165000"/>
          <s v="30165000-30169000"/>
          <s v="30169000-30173000"/>
          <s v="30173000-30177000"/>
          <s v="30177000-30181000"/>
          <s v="30181000-30185000"/>
          <s v="30185000-30189000"/>
          <s v="30189000-30193000"/>
          <s v="30193000-30197000"/>
          <s v="30197000-30201000"/>
          <s v="30201000-30205000"/>
          <s v="30205000-30209000"/>
          <s v="30209000-30213000"/>
          <s v="30213000-30217000"/>
          <s v="30217000-30221000"/>
          <s v="30221000-30225000"/>
          <s v="30225000-30229000"/>
          <s v="30229000-30233000"/>
          <s v="30233000-30237000"/>
          <s v="30237000-30241000"/>
          <s v="30241000-30245000"/>
          <s v="30245000-30249000"/>
          <s v="30249000-30253000"/>
          <s v="30253000-30257000"/>
          <s v="30257000-30261000"/>
          <s v="30261000-30265000"/>
          <s v="30265000-30269000"/>
          <s v="30269000-30273000"/>
          <s v="30273000-30277000"/>
          <s v="30277000-30281000"/>
          <s v="30281000-30285000"/>
          <s v="30285000-30289000"/>
          <s v="30289000-30293000"/>
          <s v="30293000-30297000"/>
          <s v="30297000-30301000"/>
          <s v="30301000-30305000"/>
          <s v="30305000-30309000"/>
          <s v="30309000-30313000"/>
          <s v="30313000-30317000"/>
          <s v="30317000-30321000"/>
          <s v="30321000-30325000"/>
          <s v="30325000-30329000"/>
          <s v="30329000-30333000"/>
          <s v="30333000-30337000"/>
          <s v="30337000-30341000"/>
          <s v="30341000-30345000"/>
          <s v="30345000-30349000"/>
          <s v="30349000-30353000"/>
          <s v="30353000-30357000"/>
          <s v="30357000-30361000"/>
          <s v="30361000-30365000"/>
          <s v="30365000-30369000"/>
          <s v="30369000-30373000"/>
          <s v="30373000-30377000"/>
          <s v="30377000-30381000"/>
          <s v="30381000-30385000"/>
          <s v="30385000-30389000"/>
          <s v="30389000-30393000"/>
          <s v="30393000-30397000"/>
          <s v="30397000-30401000"/>
          <s v="30401000-30405000"/>
          <s v="30405000-30409000"/>
          <s v="30409000-30413000"/>
          <s v="30413000-30417000"/>
          <s v="30417000-30421000"/>
          <s v="30421000-30425000"/>
          <s v="30425000-30429000"/>
          <s v="30429000-30433000"/>
          <s v="30433000-30437000"/>
          <s v="30437000-30441000"/>
          <s v="30441000-30445000"/>
          <s v="30445000-30449000"/>
          <s v="30449000-30453000"/>
          <s v="30453000-30457000"/>
          <s v="30457000-30461000"/>
          <s v="30461000-30465000"/>
          <s v="30465000-30469000"/>
          <s v="30469000-30473000"/>
          <s v="30473000-30477000"/>
          <s v="30477000-30481000"/>
          <s v="30481000-30485000"/>
          <s v="30485000-30489000"/>
          <s v="30489000-30493000"/>
          <s v="30493000-30497000"/>
          <s v="30497000-30501000"/>
          <s v="30501000-30505000"/>
          <s v="30505000-30509000"/>
          <s v="30509000-30513000"/>
          <s v="30513000-30517000"/>
          <s v="30517000-30521000"/>
          <s v="30521000-30525000"/>
          <s v="30525000-30529000"/>
          <s v="30529000-30533000"/>
          <s v="30533000-30537000"/>
          <s v="30537000-30541000"/>
          <s v="30541000-30545000"/>
          <s v="30545000-30549000"/>
          <s v="30549000-30553000"/>
          <s v="30553000-30557000"/>
          <s v="30557000-30561000"/>
          <s v="30561000-30565000"/>
          <s v="30565000-30569000"/>
          <s v="30569000-30573000"/>
          <s v="30573000-30577000"/>
          <s v="30577000-30581000"/>
          <s v="30581000-30585000"/>
          <s v="30585000-30589000"/>
          <s v="30589000-30593000"/>
          <s v="30593000-30597000"/>
          <s v="30597000-30601000"/>
          <s v="30601000-30605000"/>
          <s v="30605000-30609000"/>
          <s v="30609000-30613000"/>
          <s v="30613000-30617000"/>
          <s v="30617000-30621000"/>
          <s v="30621000-30625000"/>
          <s v="30625000-30629000"/>
          <s v="30629000-30633000"/>
          <s v="30633000-30637000"/>
          <s v="30637000-30641000"/>
          <s v="30641000-30645000"/>
          <s v="30645000-30649000"/>
          <s v="30649000-30653000"/>
          <s v="30653000-30657000"/>
          <s v="30657000-30661000"/>
          <s v="30661000-30665000"/>
          <s v="30665000-30669000"/>
          <s v="30669000-30673000"/>
          <s v="30673000-30677000"/>
          <s v="30677000-30681000"/>
          <s v="30681000-30685000"/>
          <s v="30685000-30689000"/>
          <s v="30689000-30693000"/>
          <s v="30693000-30697000"/>
          <s v="30697000-30701000"/>
          <s v="30701000-30705000"/>
          <s v="30705000-30709000"/>
          <s v="30709000-30713000"/>
          <s v="30713000-30717000"/>
          <s v="30717000-30721000"/>
          <s v="30721000-30725000"/>
          <s v="30725000-30729000"/>
          <s v="30729000-30733000"/>
          <s v="30733000-30737000"/>
          <s v="30737000-30741000"/>
          <s v="30741000-30745000"/>
          <s v="30745000-30749000"/>
          <s v="30749000-30753000"/>
          <s v="30753000-30757000"/>
          <s v="30757000-30761000"/>
          <s v="30761000-30765000"/>
          <s v="30765000-30769000"/>
          <s v="30769000-30773000"/>
          <s v="30773000-30777000"/>
          <s v="30777000-30781000"/>
          <s v="30781000-30785000"/>
          <s v="30785000-30789000"/>
          <s v="30789000-30793000"/>
          <s v="30793000-30797000"/>
          <s v="30797000-30801000"/>
          <s v="30801000-30805000"/>
          <s v="30805000-30809000"/>
          <s v="30809000-30813000"/>
          <s v="30813000-30817000"/>
          <s v="30817000-30821000"/>
          <s v="30821000-30825000"/>
          <s v="30825000-30829000"/>
          <s v="30829000-30833000"/>
          <s v="30833000-30837000"/>
          <s v="30837000-30841000"/>
          <s v="30841000-30845000"/>
          <s v="30845000-30849000"/>
          <s v="30849000-30853000"/>
          <s v="30853000-30857000"/>
          <s v="30857000-30861000"/>
          <s v="30861000-30865000"/>
          <s v="30865000-30869000"/>
          <s v="30869000-30873000"/>
          <s v="30873000-30877000"/>
          <s v="30877000-30881000"/>
          <s v="30881000-30885000"/>
          <s v="30885000-30889000"/>
          <s v="30889000-30893000"/>
          <s v="30893000-30897000"/>
          <s v="30897000-30901000"/>
          <s v="30901000-30905000"/>
          <s v="30905000-30909000"/>
          <s v="30909000-30913000"/>
          <s v="30913000-30917000"/>
          <s v="30917000-30921000"/>
          <s v="30921000-30925000"/>
          <s v="30925000-30929000"/>
          <s v="30929000-30933000"/>
          <s v="30933000-30937000"/>
          <s v="30937000-30941000"/>
          <s v="30941000-30945000"/>
          <s v="30945000-30949000"/>
          <s v="30949000-30953000"/>
          <s v="30953000-30957000"/>
          <s v="30957000-30961000"/>
          <s v="30961000-30965000"/>
          <s v="30965000-30969000"/>
          <s v="30969000-30973000"/>
          <s v="30973000-30977000"/>
          <s v="30977000-30981000"/>
          <s v="30981000-30985000"/>
          <s v="30985000-30989000"/>
          <s v="30989000-30993000"/>
          <s v="30993000-30997000"/>
          <s v="30997000-31001000"/>
          <s v="31001000-31005000"/>
          <s v="31005000-31009000"/>
          <s v="31009000-31013000"/>
          <s v="31013000-31017000"/>
          <s v="31017000-31021000"/>
          <s v="31021000-31025000"/>
          <s v="31025000-31029000"/>
          <s v="31029000-31033000"/>
          <s v="31033000-31037000"/>
          <s v="31037000-31041000"/>
          <s v="31041000-31045000"/>
          <s v="31045000-31049000"/>
          <s v="31049000-31053000"/>
          <s v="31053000-31057000"/>
          <s v="31057000-31061000"/>
          <s v="31061000-31065000"/>
          <s v="31065000-31069000"/>
          <s v="31069000-31073000"/>
          <s v="31073000-31077000"/>
          <s v="31077000-31081000"/>
          <s v="31081000-31085000"/>
          <s v="31085000-31089000"/>
          <s v="31089000-31093000"/>
          <s v="31093000-31097000"/>
          <s v="31097000-31101000"/>
          <s v="31101000-31105000"/>
          <s v="31105000-31109000"/>
          <s v="31109000-31113000"/>
          <s v="31113000-31117000"/>
          <s v="31117000-31121000"/>
          <s v="31121000-31125000"/>
          <s v="31125000-31129000"/>
          <s v="31129000-31133000"/>
          <s v="31133000-31137000"/>
          <s v="31137000-31141000"/>
          <s v="31141000-31145000"/>
          <s v="31145000-31149000"/>
          <s v="31149000-31153000"/>
          <s v="31153000-31157000"/>
          <s v="31157000-31161000"/>
          <s v="31161000-31165000"/>
          <s v="31165000-31169000"/>
          <s v="31169000-31173000"/>
          <s v="31173000-31177000"/>
          <s v="31177000-31181000"/>
          <s v="31181000-31185000"/>
          <s v="31185000-31189000"/>
          <s v="31189000-31193000"/>
          <s v="31193000-31197000"/>
          <s v="31197000-31201000"/>
          <s v="31201000-31205000"/>
          <s v="31205000-31209000"/>
          <s v="31209000-31213000"/>
          <s v="31213000-31217000"/>
          <s v="31217000-31221000"/>
          <s v="31221000-31225000"/>
          <s v="31225000-31229000"/>
          <s v="31229000-31233000"/>
          <s v="31233000-31237000"/>
          <s v="31237000-31241000"/>
          <s v="31241000-31245000"/>
          <s v="31245000-31249000"/>
          <s v="31249000-31253000"/>
          <s v="31253000-31257000"/>
          <s v="31257000-31261000"/>
          <s v="31261000-31265000"/>
          <s v="31265000-31269000"/>
          <s v="31269000-31273000"/>
          <s v="31273000-31277000"/>
          <s v="31277000-31281000"/>
          <s v="31281000-31285000"/>
          <s v="31285000-31289000"/>
          <s v="31289000-31293000"/>
          <s v="31293000-31297000"/>
          <s v="31297000-31301000"/>
          <s v="31301000-31305000"/>
          <s v="31305000-31309000"/>
          <s v="31309000-31313000"/>
          <s v="31313000-31317000"/>
          <s v="31317000-31321000"/>
          <s v="31321000-31325000"/>
          <s v="31325000-31329000"/>
          <s v="31329000-31333000"/>
          <s v="31333000-31337000"/>
          <s v="31337000-31341000"/>
          <s v="31341000-31345000"/>
          <s v="31345000-31349000"/>
          <s v="31349000-31353000"/>
          <s v="31353000-31357000"/>
          <s v="31357000-31361000"/>
          <s v="31361000-31365000"/>
          <s v="31365000-31369000"/>
          <s v="31369000-31373000"/>
          <s v="31373000-31377000"/>
          <s v="31377000-31381000"/>
          <s v="31381000-31385000"/>
          <s v="31385000-31389000"/>
          <s v="31389000-31393000"/>
          <s v="31393000-31397000"/>
          <s v="31397000-31401000"/>
          <s v="31401000-31405000"/>
          <s v="31405000-31409000"/>
          <s v="31409000-31413000"/>
          <s v="31413000-31417000"/>
          <s v="31417000-31421000"/>
          <s v="31421000-31425000"/>
          <s v="31425000-31429000"/>
          <s v="31429000-31433000"/>
          <s v="31433000-31437000"/>
          <s v="31437000-31441000"/>
          <s v="31441000-31445000"/>
          <s v="31445000-31449000"/>
          <s v="31449000-31453000"/>
          <s v="31453000-31457000"/>
          <s v="31457000-31461000"/>
          <s v="31461000-31465000"/>
          <s v="31465000-31469000"/>
          <s v="31469000-31473000"/>
          <s v="31473000-31477000"/>
          <s v="31477000-31481000"/>
          <s v="31481000-31485000"/>
          <s v="31485000-31489000"/>
          <s v="31489000-31493000"/>
          <s v="31493000-31497000"/>
          <s v="31497000-31501000"/>
          <s v="31501000-31505000"/>
          <s v="31505000-31509000"/>
          <s v="31509000-31513000"/>
          <s v="31513000-31517000"/>
          <s v="31517000-31521000"/>
          <s v="31521000-31525000"/>
          <s v="31525000-31529000"/>
          <s v="31529000-31533000"/>
          <s v="31533000-31537000"/>
          <s v="31537000-31541000"/>
          <s v="31541000-31545000"/>
          <s v="31545000-31549000"/>
          <s v="31549000-31553000"/>
          <s v="31553000-31557000"/>
          <s v="31557000-31561000"/>
          <s v="31561000-31565000"/>
          <s v="31565000-31569000"/>
          <s v="31569000-31573000"/>
          <s v="31573000-31577000"/>
          <s v="31577000-31581000"/>
          <s v="31581000-31585000"/>
          <s v="31585000-31589000"/>
          <s v="31589000-31593000"/>
          <s v="31593000-31597000"/>
          <s v="31597000-31601000"/>
          <s v="31601000-31605000"/>
          <s v="31605000-31609000"/>
          <s v="31609000-31613000"/>
          <s v="31613000-31617000"/>
          <s v="31617000-31621000"/>
          <s v="31621000-31625000"/>
          <s v="31625000-31629000"/>
          <s v="31629000-31633000"/>
          <s v="31633000-31637000"/>
          <s v="31637000-31641000"/>
          <s v="31641000-31645000"/>
          <s v="31645000-31649000"/>
          <s v="31649000-31653000"/>
          <s v="31653000-31657000"/>
          <s v="31657000-31661000"/>
          <s v="31661000-31665000"/>
          <s v="31665000-31669000"/>
          <s v="31669000-31673000"/>
          <s v="31673000-31677000"/>
          <s v="31677000-31681000"/>
          <s v="31681000-31685000"/>
          <s v="31685000-31689000"/>
          <s v="31689000-31693000"/>
          <s v="31693000-31697000"/>
          <s v="31697000-31701000"/>
          <s v="31701000-31705000"/>
          <s v="31705000-31709000"/>
          <s v="31709000-31713000"/>
          <s v="31713000-31717000"/>
          <s v="31717000-31721000"/>
          <s v="31721000-31725000"/>
          <s v="31725000-31729000"/>
          <s v="31729000-31733000"/>
          <s v="31733000-31737000"/>
          <s v="31737000-31741000"/>
          <s v="31741000-31745000"/>
          <s v="31745000-31749000"/>
          <s v="31749000-31753000"/>
          <s v="31753000-31757000"/>
          <s v="31757000-31761000"/>
          <s v="31761000-31765000"/>
          <s v="31765000-31769000"/>
          <s v="31769000-31773000"/>
          <s v="31773000-31777000"/>
          <s v="31777000-31781000"/>
          <s v="31781000-31785000"/>
          <s v="31785000-31789000"/>
          <s v="31789000-31793000"/>
          <s v="31793000-31797000"/>
          <s v="31797000-31801000"/>
          <s v="31801000-31805000"/>
          <s v="31805000-31809000"/>
          <s v="31809000-31813000"/>
          <s v="31813000-31817000"/>
          <s v="31817000-31821000"/>
          <s v="31821000-31825000"/>
          <s v="31825000-31829000"/>
          <s v="31829000-31833000"/>
          <s v="31833000-31837000"/>
          <s v="31837000-31841000"/>
          <s v="31841000-31845000"/>
          <s v="31845000-31849000"/>
          <s v="31849000-31853000"/>
          <s v="31853000-31857000"/>
          <s v="31857000-31861000"/>
          <s v="31861000-31865000"/>
          <s v="31865000-31869000"/>
          <s v="31869000-31873000"/>
          <s v="31873000-31877000"/>
          <s v="31877000-31881000"/>
          <s v="31881000-31885000"/>
          <s v="31885000-31889000"/>
          <s v="31889000-31893000"/>
          <s v="31893000-31897000"/>
          <s v="31897000-31901000"/>
          <s v="31901000-31905000"/>
          <s v="31905000-31909000"/>
          <s v="31909000-31913000"/>
          <s v="31913000-31917000"/>
          <s v="31917000-31921000"/>
          <s v="31921000-31925000"/>
          <s v="31925000-31929000"/>
          <s v="31929000-31933000"/>
          <s v="31933000-31937000"/>
          <s v="31937000-31941000"/>
          <s v="31941000-31945000"/>
          <s v="31945000-31949000"/>
          <s v="31949000-31953000"/>
          <s v="31953000-31957000"/>
          <s v="31957000-31961000"/>
          <s v="31961000-31965000"/>
          <s v="31965000-31969000"/>
          <s v="31969000-31973000"/>
          <s v="31973000-31977000"/>
          <s v="31977000-31981000"/>
          <s v="31981000-31985000"/>
          <s v="31985000-31989000"/>
          <s v="31989000-31993000"/>
          <s v="31993000-31997000"/>
          <s v="31997000-32001000"/>
          <s v="32001000-32005000"/>
          <s v="32005000-32009000"/>
          <s v="32009000-32013000"/>
          <s v="32013000-32017000"/>
          <s v="32017000-32021000"/>
          <s v="32021000-32025000"/>
          <s v="32025000-32029000"/>
          <s v="32029000-32033000"/>
          <s v="32033000-32037000"/>
          <s v="32037000-32041000"/>
          <s v="32041000-32045000"/>
          <s v="32045000-32049000"/>
          <s v="32049000-32053000"/>
          <s v="32053000-32057000"/>
          <s v="32057000-32061000"/>
          <s v="32061000-32065000"/>
          <s v="32065000-32069000"/>
          <s v="32069000-32073000"/>
          <s v="32073000-32077000"/>
          <s v="32077000-32081000"/>
          <s v="32081000-32085000"/>
          <s v="32085000-32089000"/>
          <s v="32089000-32093000"/>
          <s v="32093000-32097000"/>
          <s v="32097000-32101000"/>
          <s v="32101000-32105000"/>
          <s v="32105000-32109000"/>
          <s v="32109000-32113000"/>
          <s v="32113000-32117000"/>
          <s v="32117000-32121000"/>
          <s v="32121000-32125000"/>
          <s v="32125000-32129000"/>
          <s v="32129000-32133000"/>
          <s v="32133000-32137000"/>
          <s v="32137000-32141000"/>
          <s v="32141000-32145000"/>
          <s v="32145000-32149000"/>
          <s v="32149000-32153000"/>
          <s v="32153000-32157000"/>
          <s v="32157000-32161000"/>
          <s v="32161000-32165000"/>
          <s v="32165000-32169000"/>
          <s v="32169000-32173000"/>
          <s v="32173000-32177000"/>
          <s v="32177000-32181000"/>
          <s v="32181000-32185000"/>
          <s v="32185000-32189000"/>
          <s v="32189000-32193000"/>
          <s v="32193000-32197000"/>
          <s v="32197000-32201000"/>
          <s v="32201000-32205000"/>
          <s v="32205000-32209000"/>
          <s v="32209000-32213000"/>
          <s v="32213000-32217000"/>
          <s v="32217000-32221000"/>
          <s v="32221000-32225000"/>
          <s v="32225000-32229000"/>
          <s v="32229000-32233000"/>
          <s v="32233000-32237000"/>
          <s v="32237000-32241000"/>
          <s v="32241000-32245000"/>
          <s v="32245000-32249000"/>
          <s v="32249000-32253000"/>
          <s v="32253000-32257000"/>
          <s v="32257000-32261000"/>
          <s v="32261000-32265000"/>
          <s v="32265000-32269000"/>
          <s v="32269000-32273000"/>
          <s v="32273000-32277000"/>
          <s v="32277000-32281000"/>
          <s v="32281000-32285000"/>
          <s v="32285000-32289000"/>
          <s v="32289000-32293000"/>
          <s v="32293000-32297000"/>
          <s v="32297000-32301000"/>
          <s v="32301000-32305000"/>
          <s v="32305000-32309000"/>
          <s v="32309000-32313000"/>
          <s v="32313000-32317000"/>
          <s v="32317000-32321000"/>
          <s v="32321000-32325000"/>
          <s v="32325000-32329000"/>
          <s v="32329000-32333000"/>
          <s v="32333000-32337000"/>
          <s v="32337000-32341000"/>
          <s v="32341000-32345000"/>
          <s v="32345000-32349000"/>
          <s v="32349000-32353000"/>
          <s v="32353000-32357000"/>
          <s v="32357000-32361000"/>
          <s v="32361000-32365000"/>
          <s v="32365000-32369000"/>
          <s v="32369000-32373000"/>
          <s v="32373000-32377000"/>
          <s v="32377000-32381000"/>
          <s v="32381000-32385000"/>
          <s v="32385000-32389000"/>
          <s v="32389000-32393000"/>
          <s v="32393000-32397000"/>
          <s v="32397000-32401000"/>
          <s v="32401000-32405000"/>
          <s v="32405000-32409000"/>
          <s v="32409000-32413000"/>
          <s v="32413000-32417000"/>
          <s v="32417000-32421000"/>
          <s v="32421000-32425000"/>
          <s v="32425000-32429000"/>
          <s v="32429000-32433000"/>
          <s v="32433000-32437000"/>
          <s v="32437000-32441000"/>
          <s v="32441000-32445000"/>
          <s v="32445000-32449000"/>
          <s v="32449000-32453000"/>
          <s v="32453000-32457000"/>
          <s v="32457000-32461000"/>
          <s v="32461000-32465000"/>
          <s v="32465000-32469000"/>
          <s v="32469000-32473000"/>
          <s v="32473000-32477000"/>
          <s v="32477000-32481000"/>
          <s v="32481000-32485000"/>
          <s v="32485000-32489000"/>
          <s v="32489000-32493000"/>
          <s v="32493000-32497000"/>
          <s v="32497000-32501000"/>
          <s v="32501000-32505000"/>
          <s v="32505000-32509000"/>
          <s v="32509000-32513000"/>
          <s v="32513000-32517000"/>
          <s v="32517000-32521000"/>
          <s v="32521000-32525000"/>
          <s v="32525000-32529000"/>
          <s v="32529000-32533000"/>
          <s v="32533000-32537000"/>
          <s v="32537000-32541000"/>
          <s v="32541000-32545000"/>
          <s v="32545000-32549000"/>
          <s v="32549000-32553000"/>
          <s v="32553000-32557000"/>
          <s v="32557000-32561000"/>
          <s v="32561000-32565000"/>
          <s v="32565000-32569000"/>
          <s v="32569000-32573000"/>
          <s v="32573000-32577000"/>
          <s v="32577000-32581000"/>
          <s v="32581000-32585000"/>
          <s v="32585000-32589000"/>
          <s v="32589000-32593000"/>
          <s v="32593000-32597000"/>
          <s v="32597000-32601000"/>
          <s v="32601000-32605000"/>
          <s v="32605000-32609000"/>
          <s v="32609000-32613000"/>
          <s v="32613000-32617000"/>
          <s v="32617000-32621000"/>
          <s v="32621000-32625000"/>
          <s v="32625000-32629000"/>
          <s v="32629000-32633000"/>
          <s v="32633000-32637000"/>
          <s v="32637000-32641000"/>
          <s v="32641000-32645000"/>
          <s v="32645000-32649000"/>
          <s v="32649000-32653000"/>
          <s v="32653000-32657000"/>
          <s v="32657000-32661000"/>
          <s v="32661000-32665000"/>
          <s v="32665000-32669000"/>
          <s v="32669000-32673000"/>
          <s v="32673000-32677000"/>
          <s v="32677000-32681000"/>
          <s v="32681000-32685000"/>
          <s v="32685000-32689000"/>
          <s v="32689000-32693000"/>
          <s v="32693000-32697000"/>
          <s v="32697000-32701000"/>
          <s v="32701000-32705000"/>
          <s v="32705000-32709000"/>
          <s v="32709000-32713000"/>
          <s v="32713000-32717000"/>
          <s v="32717000-32721000"/>
          <s v="32721000-32725000"/>
          <s v="32725000-32729000"/>
          <s v="32729000-32733000"/>
          <s v="32733000-32737000"/>
          <s v="32737000-32741000"/>
          <s v="32741000-32745000"/>
          <s v="32745000-32749000"/>
          <s v="32749000-32753000"/>
          <s v="32753000-32757000"/>
          <s v="32757000-32761000"/>
          <s v="32761000-32765000"/>
          <s v="32765000-32769000"/>
          <s v="32769000-32773000"/>
          <s v="32773000-32777000"/>
          <s v="32777000-32781000"/>
          <s v="32781000-32785000"/>
          <s v="32785000-32789000"/>
          <s v="32789000-32793000"/>
          <s v="32793000-32797000"/>
          <s v="32797000-32801000"/>
          <s v="32801000-32805000"/>
          <s v="32805000-32809000"/>
          <s v="32809000-32813000"/>
          <s v="32813000-32817000"/>
          <s v="32817000-32821000"/>
          <s v="32821000-32825000"/>
          <s v="32825000-32829000"/>
          <s v="32829000-32833000"/>
          <s v="32833000-32837000"/>
          <s v="32837000-32841000"/>
          <s v="32841000-32845000"/>
          <s v="32845000-32849000"/>
          <s v="32849000-32853000"/>
          <s v="32853000-32857000"/>
          <s v="32857000-32861000"/>
          <s v="32861000-32865000"/>
          <s v="32865000-32869000"/>
          <s v="32869000-32873000"/>
          <s v="32873000-32877000"/>
          <s v="32877000-32881000"/>
          <s v="32881000-32885000"/>
          <s v="32885000-32889000"/>
          <s v="32889000-32893000"/>
          <s v="32893000-32897000"/>
          <s v="32897000-32901000"/>
          <s v="32901000-32905000"/>
          <s v="32905000-32909000"/>
          <s v="32909000-32913000"/>
          <s v="32913000-32917000"/>
          <s v="32917000-32921000"/>
          <s v="32921000-32925000"/>
          <s v="32925000-32929000"/>
          <s v="32929000-32933000"/>
          <s v="32933000-32937000"/>
          <s v="32937000-32941000"/>
          <s v="32941000-32945000"/>
          <s v="32945000-32949000"/>
          <s v="32949000-32953000"/>
          <s v="32953000-32957000"/>
          <s v="32957000-32961000"/>
          <s v="32961000-32965000"/>
          <s v="32965000-32969000"/>
          <s v="32969000-32973000"/>
          <s v="32973000-32977000"/>
          <s v="32977000-32981000"/>
          <s v="32981000-32985000"/>
          <s v="32985000-32989000"/>
          <s v="32989000-32993000"/>
          <s v="32993000-32997000"/>
          <s v="32997000-33001000"/>
          <s v="33001000-33005000"/>
          <s v="33005000-33009000"/>
          <s v="33009000-33013000"/>
          <s v="33013000-33017000"/>
          <s v="33017000-33021000"/>
          <s v="33021000-33025000"/>
          <s v="33025000-33029000"/>
          <s v="33029000-33033000"/>
          <s v="33033000-33037000"/>
          <s v="33037000-33041000"/>
          <s v="33041000-33045000"/>
          <s v="33045000-33049000"/>
          <s v="33049000-33053000"/>
          <s v="33053000-33057000"/>
          <s v="33057000-33061000"/>
          <s v="33061000-33065000"/>
          <s v="33065000-33069000"/>
          <s v="33069000-33073000"/>
          <s v="33073000-33077000"/>
          <s v="33077000-33081000"/>
          <s v="33081000-33085000"/>
          <s v="33085000-33089000"/>
          <s v="33089000-33093000"/>
          <s v="33093000-33097000"/>
          <s v="33097000-33101000"/>
          <s v="33101000-33105000"/>
          <s v="33105000-33109000"/>
          <s v="33109000-33113000"/>
          <s v="33113000-33117000"/>
          <s v="33117000-33121000"/>
          <s v="33121000-33125000"/>
          <s v="33125000-33129000"/>
          <s v="33129000-33133000"/>
          <s v="33133000-33137000"/>
          <s v="33137000-33141000"/>
          <s v="33141000-33145000"/>
          <s v="33145000-33149000"/>
          <s v="33149000-33153000"/>
          <s v="33153000-33157000"/>
          <s v="33157000-33161000"/>
          <s v="33161000-33165000"/>
          <s v="33165000-33169000"/>
          <s v="33169000-33173000"/>
          <s v="33173000-33177000"/>
          <s v="33177000-33181000"/>
          <s v="33181000-33185000"/>
          <s v="33185000-33189000"/>
          <s v="33189000-33193000"/>
          <s v="33193000-33197000"/>
          <s v="33197000-33201000"/>
          <s v="33201000-33205000"/>
          <s v="33205000-33209000"/>
          <s v="33209000-33213000"/>
          <s v="33213000-33217000"/>
          <s v="33217000-33221000"/>
          <s v="33221000-33225000"/>
          <s v="33225000-33229000"/>
          <s v="33229000-33233000"/>
          <s v="33233000-33237000"/>
          <s v="33237000-33241000"/>
          <s v="33241000-33245000"/>
          <s v="33245000-33249000"/>
          <s v="33249000-33253000"/>
          <s v="33253000-33257000"/>
          <s v="33257000-33261000"/>
          <s v="33261000-33265000"/>
          <s v="33265000-33269000"/>
          <s v="33269000-33273000"/>
          <s v="33273000-33277000"/>
          <s v="33277000-33281000"/>
          <s v="33281000-33285000"/>
          <s v="33285000-33289000"/>
          <s v="33289000-33293000"/>
          <s v="33293000-33297000"/>
          <s v="33297000-33301000"/>
          <s v="33301000-33305000"/>
          <s v="33305000-33309000"/>
          <s v="33309000-33313000"/>
          <s v="33313000-33317000"/>
          <s v="33317000-33321000"/>
          <s v="33321000-33325000"/>
          <s v="33325000-33329000"/>
          <s v="33329000-33333000"/>
          <s v="33333000-33337000"/>
          <s v="33337000-33341000"/>
          <s v="33341000-33345000"/>
          <s v="33345000-33349000"/>
          <s v="33349000-33353000"/>
          <s v="33353000-33357000"/>
          <s v="33357000-33361000"/>
          <s v="33361000-33365000"/>
          <s v="33365000-33369000"/>
          <s v="33369000-33373000"/>
          <s v="33373000-33377000"/>
          <s v="33377000-33381000"/>
          <s v="33381000-33385000"/>
          <s v="33385000-33389000"/>
          <s v="33389000-33393000"/>
          <s v="33393000-33397000"/>
          <s v="33397000-33401000"/>
          <s v="33401000-33405000"/>
          <s v="33405000-33409000"/>
          <s v="33409000-33413000"/>
          <s v="33413000-33417000"/>
          <s v="33417000-33421000"/>
          <s v="33421000-33425000"/>
          <s v="33425000-33429000"/>
          <s v="33429000-33433000"/>
          <s v="33433000-33437000"/>
          <s v="33437000-33441000"/>
          <s v="33441000-33445000"/>
          <s v="33445000-33449000"/>
          <s v="33449000-33453000"/>
          <s v="33453000-33457000"/>
          <s v="33457000-33461000"/>
          <s v="33461000-33465000"/>
          <s v="33465000-33469000"/>
          <s v="33469000-33473000"/>
          <s v="33473000-33477000"/>
          <s v="33477000-33481000"/>
          <s v="33481000-33485000"/>
          <s v="33485000-33489000"/>
          <s v="33489000-33493000"/>
          <s v="33493000-33497000"/>
          <s v="33497000-33501000"/>
          <s v="33501000-33505000"/>
          <s v="33505000-33509000"/>
          <s v="33509000-33513000"/>
          <s v="33513000-33517000"/>
          <s v="33517000-33521000"/>
          <s v="33521000-33525000"/>
          <s v="33525000-33529000"/>
          <s v="33529000-33533000"/>
          <s v="33533000-33537000"/>
          <s v="33537000-33541000"/>
          <s v="33541000-33545000"/>
          <s v="33545000-33549000"/>
          <s v="33549000-33553000"/>
          <s v="33553000-33557000"/>
          <s v="33557000-33561000"/>
          <s v="33561000-33565000"/>
          <s v="33565000-33569000"/>
          <s v="33569000-33573000"/>
          <s v="33573000-33577000"/>
          <s v="33577000-33581000"/>
          <s v="33581000-33585000"/>
          <s v="33585000-33589000"/>
          <s v="33589000-33593000"/>
          <s v="33593000-33597000"/>
          <s v="33597000-33601000"/>
          <s v="33601000-33605000"/>
          <s v="33605000-33609000"/>
          <s v="33609000-33613000"/>
          <s v="33613000-33617000"/>
          <s v="33617000-33621000"/>
          <s v="33621000-33625000"/>
          <s v="33625000-33629000"/>
          <s v="33629000-33633000"/>
          <s v="33633000-33637000"/>
          <s v="33637000-33641000"/>
          <s v="33641000-33645000"/>
          <s v="33645000-33649000"/>
          <s v="33649000-33653000"/>
          <s v="33653000-33657000"/>
          <s v="33657000-33661000"/>
          <s v="33661000-33665000"/>
          <s v="33665000-33669000"/>
          <s v="33669000-33673000"/>
          <s v="33673000-33677000"/>
          <s v="33677000-33681000"/>
          <s v="33681000-33685000"/>
          <s v="33685000-33689000"/>
          <s v="33689000-33693000"/>
          <s v="33693000-33697000"/>
          <s v="33697000-33701000"/>
          <s v="33701000-33705000"/>
          <s v="33705000-33709000"/>
          <s v="33709000-33713000"/>
          <s v="33713000-33717000"/>
          <s v="33717000-33721000"/>
          <s v="33721000-33725000"/>
          <s v="33725000-33729000"/>
          <s v="33729000-33733000"/>
          <s v="33733000-33737000"/>
          <s v="33737000-33741000"/>
          <s v="33741000-33745000"/>
          <s v="33745000-33749000"/>
          <s v="33749000-33753000"/>
          <s v="33753000-33757000"/>
          <s v="33757000-33761000"/>
          <s v="33761000-33765000"/>
          <s v="33765000-33769000"/>
          <s v="33769000-33773000"/>
          <s v="33773000-33777000"/>
          <s v="33777000-33781000"/>
          <s v="33781000-33785000"/>
          <s v="33785000-33789000"/>
          <s v="33789000-33793000"/>
          <s v="33793000-33797000"/>
          <s v="33797000-33801000"/>
          <s v="33801000-33805000"/>
          <s v="33805000-33809000"/>
          <s v="33809000-33813000"/>
          <s v="33813000-33817000"/>
          <s v="33817000-33821000"/>
          <s v="33821000-33825000"/>
          <s v="33825000-33829000"/>
          <s v="33829000-33833000"/>
          <s v="33833000-33837000"/>
          <s v="33837000-33841000"/>
          <s v="33841000-33845000"/>
          <s v="33845000-33849000"/>
          <s v="33849000-33853000"/>
          <s v="33853000-33857000"/>
          <s v="33857000-33861000"/>
          <s v="33861000-33865000"/>
          <s v="33865000-33869000"/>
          <s v="33869000-33873000"/>
          <s v="33873000-33877000"/>
          <s v="33877000-33881000"/>
          <s v="33881000-33885000"/>
          <s v="33885000-33889000"/>
          <s v="33889000-33893000"/>
          <s v="33893000-33897000"/>
          <s v="33897000-33901000"/>
          <s v="33901000-33905000"/>
          <s v="33905000-33909000"/>
          <s v="33909000-33913000"/>
          <s v="33913000-33917000"/>
          <s v="33917000-33921000"/>
          <s v="33921000-33925000"/>
          <s v="33925000-33929000"/>
          <s v="33929000-33933000"/>
          <s v="33933000-33937000"/>
          <s v="33937000-33941000"/>
          <s v="33941000-33945000"/>
          <s v="33945000-33949000"/>
          <s v="33949000-33953000"/>
          <s v="33953000-33957000"/>
          <s v="33957000-33961000"/>
          <s v="33961000-33965000"/>
          <s v="33965000-33969000"/>
          <s v="33969000-33973000"/>
          <s v="33973000-33977000"/>
          <s v="33977000-33981000"/>
          <s v="33981000-33985000"/>
          <s v="33985000-33989000"/>
          <s v="33989000-33993000"/>
          <s v="33993000-33997000"/>
          <s v="33997000-34001000"/>
          <s v="34001000-34005000"/>
          <s v="34005000-34009000"/>
          <s v="34009000-34013000"/>
          <s v="34013000-34017000"/>
          <s v="34017000-34021000"/>
          <s v="34021000-34025000"/>
          <s v="34025000-34029000"/>
          <s v="34029000-34033000"/>
          <s v="34033000-34037000"/>
          <s v="34037000-34041000"/>
          <s v="34041000-34045000"/>
          <s v="34045000-34049000"/>
          <s v="34049000-34053000"/>
          <s v="34053000-34057000"/>
          <s v="34057000-34061000"/>
          <s v="34061000-34065000"/>
          <s v="34065000-34069000"/>
          <s v="34069000-34073000"/>
          <s v="34073000-34077000"/>
          <s v="34077000-34081000"/>
          <s v="34081000-34085000"/>
          <s v="34085000-34089000"/>
          <s v="34089000-34093000"/>
          <s v="34093000-34097000"/>
          <s v="34097000-34101000"/>
          <s v="34101000-34105000"/>
          <s v="34105000-34109000"/>
          <s v="34109000-34113000"/>
          <s v="34113000-34117000"/>
          <s v="34117000-34121000"/>
          <s v="34121000-34125000"/>
          <s v="34125000-34129000"/>
          <s v="34129000-34133000"/>
          <s v="34133000-34137000"/>
          <s v="34137000-34141000"/>
          <s v="34141000-34145000"/>
          <s v="34145000-34149000"/>
          <s v="34149000-34153000"/>
          <s v="34153000-34157000"/>
          <s v="34157000-34161000"/>
          <s v="34161000-34165000"/>
          <s v="34165000-34169000"/>
          <s v="34169000-34173000"/>
          <s v="34173000-34177000"/>
          <s v="34177000-34181000"/>
          <s v="34181000-34185000"/>
          <s v="34185000-34189000"/>
          <s v="34189000-34193000"/>
          <s v="34193000-34197000"/>
          <s v="34197000-34201000"/>
          <s v="34201000-34205000"/>
          <s v="34205000-34209000"/>
          <s v="34209000-34213000"/>
          <s v="34213000-34217000"/>
          <s v="34217000-34221000"/>
          <s v="34221000-34225000"/>
          <s v="34225000-34229000"/>
          <s v="34229000-34233000"/>
          <s v="34233000-34237000"/>
          <s v="34237000-34241000"/>
          <s v="34241000-34245000"/>
          <s v="34245000-34249000"/>
          <s v="34249000-34253000"/>
          <s v="34253000-34257000"/>
          <s v="34257000-34261000"/>
          <s v="34261000-34265000"/>
          <s v="34265000-34269000"/>
          <s v="34269000-34273000"/>
          <s v="34273000-34277000"/>
          <s v="34277000-34281000"/>
          <s v="34281000-34285000"/>
          <s v="34285000-34289000"/>
          <s v="34289000-34293000"/>
          <s v="34293000-34297000"/>
          <s v="34297000-34301000"/>
          <s v="34301000-34305000"/>
          <s v="34305000-34309000"/>
          <s v="34309000-34313000"/>
          <s v="34313000-34317000"/>
          <s v="34317000-34321000"/>
          <s v="34321000-34325000"/>
          <s v="34325000-34329000"/>
          <s v="34329000-34333000"/>
          <s v="34333000-34337000"/>
          <s v="34337000-34341000"/>
          <s v="34341000-34345000"/>
          <s v="34345000-34349000"/>
          <s v="34349000-34353000"/>
          <s v="34353000-34357000"/>
          <s v="34357000-34361000"/>
          <s v="34361000-34365000"/>
          <s v="34365000-34369000"/>
          <s v="34369000-34373000"/>
          <s v="34373000-34377000"/>
          <s v="34377000-34381000"/>
          <s v="34381000-34385000"/>
          <s v="34385000-34389000"/>
          <s v="34389000-34393000"/>
          <s v="34393000-34397000"/>
          <s v="34397000-34401000"/>
          <s v="34401000-34405000"/>
          <s v="34405000-34409000"/>
          <s v="34409000-34413000"/>
          <s v="34413000-34417000"/>
          <s v="34417000-34421000"/>
          <s v="34421000-34425000"/>
          <s v="34425000-34429000"/>
          <s v="34429000-34433000"/>
          <s v="34433000-34437000"/>
          <s v="34437000-34441000"/>
          <s v="34441000-34445000"/>
          <s v="34445000-34449000"/>
          <s v="34449000-34453000"/>
          <s v="34453000-34457000"/>
          <s v="34457000-34461000"/>
          <s v="34461000-34465000"/>
          <s v="34465000-34469000"/>
          <s v="34469000-34473000"/>
          <s v="34473000-34477000"/>
          <s v="34477000-34481000"/>
          <s v="34481000-34485000"/>
          <s v="34485000-34489000"/>
          <s v="34489000-34493000"/>
          <s v="34493000-34497000"/>
          <s v="34497000-34501000"/>
          <s v="34501000-34505000"/>
          <s v="34505000-34509000"/>
          <s v="34509000-34513000"/>
          <s v="34513000-34517000"/>
          <s v="34517000-34521000"/>
          <s v="34521000-34525000"/>
          <s v="34525000-34529000"/>
          <s v="34529000-34533000"/>
          <s v="34533000-34537000"/>
          <s v="34537000-34541000"/>
          <s v="34541000-34545000"/>
          <s v="34545000-34549000"/>
          <s v="34549000-34553000"/>
          <s v="34553000-34557000"/>
          <s v="34557000-34561000"/>
          <s v="34561000-34565000"/>
          <s v="34565000-34569000"/>
          <s v="34569000-34573000"/>
          <s v="34573000-34577000"/>
          <s v="34577000-34581000"/>
          <s v="34581000-34585000"/>
          <s v="34585000-34589000"/>
          <s v="34589000-34593000"/>
          <s v="34593000-34597000"/>
          <s v="34597000-34601000"/>
          <s v="34601000-34605000"/>
          <s v="34605000-34609000"/>
          <s v="34609000-34613000"/>
          <s v="34613000-34617000"/>
          <s v="34617000-34621000"/>
          <s v="34621000-34625000"/>
          <s v="34625000-34629000"/>
          <s v="34629000-34633000"/>
          <s v="34633000-34637000"/>
          <s v="34637000-34641000"/>
          <s v="34641000-34645000"/>
          <s v="34645000-34649000"/>
          <s v="34649000-34653000"/>
          <s v="34653000-34657000"/>
          <s v="34657000-34661000"/>
          <s v="34661000-34665000"/>
          <s v="34665000-34669000"/>
          <s v="34669000-34673000"/>
          <s v="34673000-34677000"/>
          <s v="34677000-34681000"/>
          <s v="34681000-34685000"/>
          <s v="34685000-34689000"/>
          <s v="34689000-34693000"/>
          <s v="34693000-34697000"/>
          <s v="34697000-34701000"/>
          <s v="34701000-34705000"/>
          <s v="34705000-34709000"/>
          <s v="34709000-34713000"/>
          <s v="34713000-34717000"/>
          <s v="34717000-34721000"/>
          <s v="34721000-34725000"/>
          <s v="34725000-34729000"/>
          <s v="34729000-34733000"/>
          <s v="34733000-34737000"/>
          <s v="34737000-34741000"/>
          <s v="34741000-34745000"/>
          <s v="34745000-34749000"/>
          <s v="34749000-34753000"/>
          <s v="34753000-34757000"/>
          <s v="34757000-34761000"/>
          <s v="34761000-34765000"/>
          <s v="34765000-34769000"/>
          <s v="34769000-34773000"/>
          <s v="34773000-34777000"/>
          <s v="34777000-34781000"/>
          <s v="34781000-34785000"/>
          <s v="34785000-34789000"/>
          <s v="34789000-34793000"/>
          <s v="34793000-34797000"/>
          <s v="34797000-34801000"/>
          <s v="34801000-34805000"/>
          <s v="34805000-34809000"/>
          <s v="34809000-34813000"/>
          <s v="34813000-34817000"/>
          <s v="34817000-34821000"/>
          <s v="34821000-34825000"/>
          <s v="34825000-34829000"/>
          <s v="34829000-34833000"/>
          <s v="34833000-34837000"/>
          <s v="34837000-34841000"/>
          <s v="34841000-34845000"/>
          <s v="34845000-34849000"/>
          <s v="34849000-34853000"/>
          <s v="34853000-34857000"/>
          <s v="34857000-34861000"/>
          <s v="34861000-34865000"/>
          <s v="34865000-34869000"/>
          <s v="34869000-34873000"/>
          <s v="34873000-34877000"/>
          <s v="34877000-34881000"/>
          <s v="34881000-34885000"/>
          <s v="34885000-34889000"/>
          <s v="34889000-34893000"/>
          <s v="34893000-34897000"/>
          <s v="34897000-34901000"/>
          <s v="34901000-34905000"/>
          <s v="34905000-34909000"/>
          <s v="34909000-34913000"/>
          <s v="34913000-34917000"/>
          <s v="34917000-34921000"/>
          <s v="34921000-34925000"/>
          <s v="34925000-34929000"/>
          <s v="34929000-34933000"/>
          <s v="34933000-34937000"/>
          <s v="34937000-34941000"/>
          <s v="34941000-34945000"/>
          <s v="34945000-34949000"/>
          <s v="34949000-34953000"/>
          <s v="34953000-34957000"/>
          <s v="34957000-34961000"/>
          <s v="34961000-34965000"/>
          <s v="34965000-34969000"/>
          <s v="34969000-34973000"/>
          <s v="34973000-34977000"/>
          <s v="34977000-34981000"/>
          <s v="34981000-34985000"/>
          <s v="34985000-34989000"/>
          <s v="34989000-34993000"/>
          <s v="34993000-34997000"/>
          <s v="34997000-35001000"/>
          <s v="35001000-35005000"/>
          <s v="35005000-35009000"/>
          <s v="35009000-35013000"/>
          <s v="35013000-35017000"/>
          <s v="35017000-35021000"/>
          <s v="35021000-35025000"/>
          <s v="35025000-35029000"/>
          <s v="35029000-35033000"/>
          <s v="35033000-35037000"/>
          <s v="35037000-35041000"/>
          <s v="35041000-35045000"/>
          <s v="35045000-35049000"/>
          <s v="35049000-35053000"/>
          <s v="35053000-35057000"/>
          <s v="35057000-35061000"/>
          <s v="35061000-35065000"/>
          <s v="35065000-35069000"/>
          <s v="35069000-35073000"/>
          <s v="35073000-35077000"/>
          <s v="35077000-35081000"/>
          <s v="35081000-35085000"/>
          <s v="35085000-35089000"/>
          <s v="35089000-35093000"/>
          <s v="35093000-35097000"/>
          <s v="35097000-35101000"/>
          <s v="35101000-35105000"/>
          <s v="35105000-35109000"/>
          <s v="35109000-35113000"/>
          <s v="35113000-35117000"/>
          <s v="35117000-35121000"/>
          <s v="35121000-35125000"/>
          <s v="35125000-35129000"/>
          <s v="35129000-35133000"/>
          <s v="35133000-35137000"/>
          <s v="35137000-35141000"/>
          <s v="35141000-35145000"/>
          <s v="35145000-35149000"/>
          <s v="35149000-35153000"/>
          <s v="35153000-35157000"/>
          <s v="35157000-35161000"/>
          <s v="35161000-35165000"/>
          <s v="35165000-35169000"/>
          <s v="35169000-35173000"/>
          <s v="35173000-35177000"/>
          <s v="35177000-35181000"/>
          <s v="35181000-35185000"/>
          <s v="35185000-35189000"/>
          <s v="35189000-35193000"/>
          <s v="35193000-35197000"/>
          <s v="35197000-35201000"/>
          <s v="35201000-35205000"/>
          <s v="35205000-35209000"/>
          <s v="35209000-35213000"/>
          <s v="35213000-35217000"/>
          <s v="35217000-35221000"/>
          <s v="35221000-35225000"/>
          <s v="35225000-35229000"/>
          <s v="35229000-35233000"/>
          <s v="35233000-35237000"/>
          <s v="35237000-35241000"/>
          <s v="35241000-35245000"/>
          <s v="35245000-35249000"/>
          <s v="35249000-35253000"/>
          <s v="35253000-35257000"/>
          <s v="35257000-35261000"/>
          <s v="35261000-35265000"/>
          <s v="35265000-35269000"/>
          <s v="35269000-35273000"/>
          <s v="35273000-35277000"/>
          <s v="35277000-35281000"/>
          <s v="35281000-35285000"/>
          <s v="35285000-35289000"/>
          <s v="35289000-35293000"/>
          <s v="35293000-35297000"/>
          <s v="35297000-35301000"/>
          <s v="35301000-35305000"/>
          <s v="35305000-35309000"/>
          <s v="35309000-35313000"/>
          <s v="35313000-35317000"/>
          <s v="35317000-35321000"/>
          <s v="35321000-35325000"/>
          <s v="35325000-35329000"/>
          <s v="35329000-35333000"/>
          <s v="35333000-35337000"/>
          <s v="35337000-35341000"/>
          <s v="35341000-35345000"/>
          <s v="35345000-35349000"/>
          <s v="35349000-35353000"/>
          <s v="35353000-35357000"/>
          <s v="35357000-35361000"/>
          <s v="35361000-35365000"/>
          <s v="35365000-35369000"/>
          <s v="35369000-35373000"/>
          <s v="35373000-35377000"/>
          <s v="35377000-35381000"/>
          <s v="35381000-35385000"/>
          <s v="35385000-35389000"/>
          <s v="35389000-35393000"/>
          <s v="35393000-35397000"/>
          <s v="35397000-35401000"/>
          <s v="35401000-35405000"/>
          <s v="35405000-35409000"/>
          <s v="35409000-35413000"/>
          <s v="35413000-35417000"/>
          <s v="35417000-35421000"/>
          <s v="35421000-35425000"/>
          <s v="35425000-35429000"/>
          <s v="35429000-35433000"/>
          <s v="35433000-35437000"/>
          <s v="35437000-35441000"/>
          <s v="35441000-35445000"/>
          <s v="35445000-35449000"/>
          <s v="35449000-35453000"/>
          <s v="35453000-35457000"/>
          <s v="35457000-35461000"/>
          <s v="35461000-35465000"/>
          <s v="35465000-35469000"/>
          <s v="35469000-35473000"/>
          <s v="35473000-35477000"/>
          <s v="35477000-35481000"/>
          <s v="35481000-35485000"/>
          <s v="35485000-35489000"/>
          <s v="35489000-35493000"/>
          <s v="35493000-35497000"/>
          <s v="35497000-35501000"/>
          <s v="35501000-35505000"/>
          <s v="35505000-35509000"/>
          <s v="35509000-35513000"/>
          <s v="35513000-35517000"/>
          <s v="35517000-35521000"/>
          <s v="35521000-35525000"/>
          <s v="35525000-35529000"/>
          <s v="35529000-35533000"/>
          <s v="35533000-35537000"/>
          <s v="35537000-35541000"/>
          <s v="35541000-35545000"/>
          <s v="35545000-35549000"/>
          <s v="35549000-35553000"/>
          <s v="35553000-35557000"/>
          <s v="35557000-35561000"/>
          <s v="35561000-35565000"/>
          <s v="35565000-35569000"/>
          <s v="35569000-35573000"/>
          <s v="35573000-35577000"/>
          <s v="35577000-35581000"/>
          <s v="35581000-35585000"/>
          <s v="35585000-35589000"/>
          <s v="35589000-35593000"/>
          <s v="35593000-35597000"/>
          <s v="35597000-35601000"/>
          <s v="35601000-35605000"/>
          <s v="35605000-35609000"/>
          <s v="35609000-35613000"/>
          <s v="35613000-35617000"/>
          <s v="35617000-35621000"/>
          <s v="35621000-35625000"/>
          <s v="35625000-35629000"/>
          <s v="35629000-35633000"/>
          <s v="35633000-35637000"/>
          <s v="35637000-35641000"/>
          <s v="35641000-35645000"/>
          <s v="35645000-35649000"/>
          <s v="35649000-35653000"/>
          <s v="35653000-35657000"/>
          <s v="35657000-35661000"/>
          <s v="35661000-35665000"/>
          <s v="35665000-35669000"/>
          <s v="35669000-35673000"/>
          <s v="35673000-35677000"/>
          <s v="35677000-35681000"/>
          <s v="35681000-35685000"/>
          <s v="35685000-35689000"/>
          <s v="35689000-35693000"/>
          <s v="35693000-35697000"/>
          <s v="35697000-35701000"/>
          <s v="35701000-35705000"/>
          <s v="35705000-35709000"/>
          <s v="35709000-35713000"/>
          <s v="35713000-35717000"/>
          <s v="35717000-35721000"/>
          <s v="35721000-35725000"/>
          <s v="35725000-35729000"/>
          <s v="35729000-35733000"/>
          <s v="35733000-35737000"/>
          <s v="35737000-35741000"/>
          <s v="35741000-35745000"/>
          <s v="35745000-35749000"/>
          <s v="35749000-35753000"/>
          <s v="35753000-35757000"/>
          <s v="35757000-35761000"/>
          <s v="35761000-35765000"/>
          <s v="35765000-35769000"/>
          <s v="35769000-35773000"/>
          <s v="35773000-35777000"/>
          <s v="35777000-35781000"/>
          <s v="35781000-35785000"/>
          <s v="35785000-35789000"/>
          <s v="35789000-35793000"/>
          <s v="35793000-35797000"/>
          <s v="35797000-35801000"/>
          <s v="35801000-35805000"/>
          <s v="35805000-35809000"/>
          <s v="35809000-35813000"/>
          <s v="35813000-35817000"/>
          <s v="35817000-35821000"/>
          <s v="35821000-35825000"/>
          <s v="35825000-35829000"/>
          <s v="35829000-35833000"/>
          <s v="35833000-35837000"/>
          <s v="35837000-35841000"/>
          <s v="35841000-35845000"/>
          <s v="35845000-35849000"/>
          <s v="35849000-35853000"/>
          <s v="35853000-35857000"/>
          <s v="35857000-35861000"/>
          <s v="35861000-35865000"/>
          <s v="35865000-35869000"/>
          <s v="35869000-35873000"/>
          <s v="35873000-35877000"/>
          <s v="35877000-35881000"/>
          <s v="35881000-35885000"/>
          <s v="35885000-35889000"/>
          <s v="35889000-35893000"/>
          <s v="35893000-35897000"/>
          <s v="35897000-35901000"/>
          <s v="35901000-35905000"/>
          <s v="35905000-35909000"/>
          <s v="35909000-35913000"/>
          <s v="35913000-35917000"/>
          <s v="35917000-35921000"/>
          <s v="35921000-35925000"/>
          <s v="35925000-35929000"/>
          <s v="35929000-35933000"/>
          <s v="35933000-35937000"/>
          <s v="35937000-35941000"/>
          <s v="35941000-35945000"/>
          <s v="35945000-35949000"/>
          <s v="35949000-35953000"/>
          <s v="35953000-35957000"/>
          <s v="35957000-35961000"/>
          <s v="35961000-35965000"/>
          <s v="35965000-35969000"/>
          <s v="35969000-35973000"/>
          <s v="35973000-35977000"/>
          <s v="35977000-35981000"/>
          <s v="35981000-35985000"/>
          <s v="35985000-35989000"/>
          <s v="35989000-35993000"/>
          <s v="35993000-35997000"/>
          <s v="35997000-36001000"/>
          <s v="36001000-36005000"/>
          <s v="36005000-36009000"/>
          <s v="36009000-36013000"/>
          <s v="36013000-36017000"/>
          <s v="36017000-36021000"/>
          <s v="36021000-36025000"/>
          <s v="36025000-36029000"/>
          <s v="36029000-36033000"/>
          <s v="36033000-36037000"/>
          <s v="36037000-36041000"/>
          <s v="36041000-36045000"/>
          <s v="36045000-36049000"/>
          <s v="36049000-36053000"/>
          <s v="36053000-36057000"/>
          <s v="36057000-36061000"/>
          <s v="36061000-36065000"/>
          <s v="36065000-36069000"/>
          <s v="36069000-36073000"/>
          <s v="36073000-36077000"/>
          <s v="36077000-36081000"/>
          <s v="36081000-36085000"/>
          <s v="36085000-36089000"/>
          <s v="36089000-36093000"/>
          <s v="36093000-36097000"/>
          <s v="36097000-36101000"/>
          <s v="36101000-36105000"/>
          <s v="36105000-36109000"/>
          <s v="36109000-36113000"/>
          <s v="36113000-36117000"/>
          <s v="36117000-36121000"/>
          <s v="36121000-36125000"/>
          <s v="36125000-36129000"/>
          <s v="36129000-36133000"/>
          <s v="36133000-36137000"/>
          <s v="36137000-36141000"/>
          <s v="36141000-36145000"/>
          <s v="36145000-36149000"/>
          <s v="36149000-36153000"/>
          <s v="36153000-36157000"/>
          <s v="36157000-36161000"/>
          <s v="36161000-36165000"/>
          <s v="36165000-36169000"/>
          <s v="36169000-36173000"/>
          <s v="36173000-36177000"/>
          <s v="36177000-36181000"/>
          <s v="36181000-36185000"/>
          <s v="36185000-36189000"/>
          <s v="36189000-36193000"/>
          <s v="36193000-36197000"/>
          <s v="36197000-36201000"/>
          <s v="36201000-36205000"/>
          <s v="36205000-36209000"/>
          <s v="36209000-36213000"/>
          <s v="36213000-36217000"/>
          <s v="36217000-36221000"/>
          <s v="36221000-36225000"/>
          <s v="36225000-36229000"/>
          <s v="36229000-36233000"/>
          <s v="36233000-36237000"/>
          <s v="36237000-36241000"/>
          <s v="36241000-36245000"/>
          <s v="36245000-36249000"/>
          <s v="36249000-36253000"/>
          <s v="36253000-36257000"/>
          <s v="36257000-36261000"/>
          <s v="36261000-36265000"/>
          <s v="36265000-36269000"/>
          <s v="36269000-36273000"/>
          <s v="36273000-36277000"/>
          <s v="36277000-36281000"/>
          <s v="36281000-36285000"/>
          <s v="36285000-36289000"/>
          <s v="36289000-36293000"/>
          <s v="36293000-36297000"/>
          <s v="36297000-36301000"/>
          <s v="36301000-36305000"/>
          <s v="36305000-36309000"/>
          <s v="36309000-36313000"/>
          <s v="36313000-36317000"/>
          <s v="36317000-36321000"/>
          <s v="36321000-36325000"/>
          <s v="36325000-36329000"/>
          <s v="36329000-36333000"/>
          <s v="36333000-36337000"/>
          <s v="36337000-36341000"/>
          <s v="36341000-36345000"/>
          <s v="36345000-36349000"/>
          <s v="36349000-36353000"/>
          <s v="36353000-36357000"/>
          <s v="36357000-36361000"/>
          <s v="36361000-36365000"/>
          <s v="36365000-36369000"/>
          <s v="36369000-36373000"/>
          <s v="36373000-36377000"/>
          <s v="36377000-36381000"/>
          <s v="36381000-36385000"/>
          <s v="36385000-36389000"/>
          <s v="36389000-36393000"/>
          <s v="36393000-36397000"/>
          <s v="36397000-36401000"/>
          <s v="36401000-36405000"/>
          <s v="36405000-36409000"/>
          <s v="36409000-36413000"/>
          <s v="36413000-36417000"/>
          <s v="36417000-36421000"/>
          <s v="36421000-36425000"/>
          <s v="36425000-36429000"/>
          <s v="36429000-36433000"/>
          <s v="36433000-36437000"/>
          <s v="36437000-36441000"/>
          <s v="36441000-36445000"/>
          <s v="36445000-36449000"/>
          <s v="36449000-36453000"/>
          <s v="36453000-36457000"/>
          <s v="36457000-36461000"/>
          <s v="36461000-36465000"/>
          <s v="36465000-36469000"/>
          <s v="36469000-36473000"/>
          <s v="36473000-36477000"/>
          <s v="36477000-36481000"/>
          <s v="36481000-36485000"/>
          <s v="36485000-36489000"/>
          <s v="36489000-36493000"/>
          <s v="36493000-36497000"/>
          <s v="36497000-36501000"/>
          <s v="36501000-36505000"/>
          <s v="36505000-36509000"/>
          <s v="36509000-36513000"/>
          <s v="36513000-36517000"/>
          <s v="36517000-36521000"/>
          <s v="36521000-36525000"/>
          <s v="36525000-36529000"/>
          <s v="36529000-36533000"/>
          <s v="36533000-36537000"/>
          <s v="36537000-36541000"/>
          <s v="36541000-36545000"/>
          <s v="36545000-36549000"/>
          <s v="36549000-36553000"/>
          <s v="36553000-36557000"/>
          <s v="36557000-36561000"/>
          <s v="36561000-36565000"/>
          <s v="36565000-36569000"/>
          <s v="36569000-36573000"/>
          <s v="36573000-36577000"/>
          <s v="36577000-36581000"/>
          <s v="36581000-36585000"/>
          <s v="36585000-36589000"/>
          <s v="36589000-36593000"/>
          <s v="36593000-36597000"/>
          <s v="36597000-36601000"/>
          <s v="36601000-36605000"/>
          <s v="36605000-36609000"/>
          <s v="36609000-36613000"/>
          <s v="36613000-36617000"/>
          <s v="36617000-36621000"/>
          <s v="36621000-36625000"/>
          <s v="36625000-36629000"/>
          <s v="36629000-36633000"/>
          <s v="36633000-36637000"/>
          <s v="36637000-36641000"/>
          <s v="36641000-36645000"/>
          <s v="36645000-36649000"/>
          <s v="36649000-36653000"/>
          <s v="36653000-36657000"/>
          <s v="36657000-36661000"/>
          <s v="36661000-36665000"/>
          <s v="36665000-36669000"/>
          <s v="36669000-36673000"/>
          <s v="36673000-36677000"/>
          <s v="36677000-36681000"/>
          <s v="36681000-36685000"/>
          <s v="36685000-36689000"/>
          <s v="36689000-36693000"/>
          <s v="36693000-36697000"/>
          <s v="36697000-36701000"/>
          <s v="36701000-36705000"/>
          <s v="36705000-36709000"/>
          <s v="36709000-36713000"/>
          <s v="36713000-36717000"/>
          <s v="36717000-36721000"/>
          <s v="36721000-36725000"/>
          <s v="36725000-36729000"/>
          <s v="36729000-36733000"/>
          <s v="36733000-36737000"/>
          <s v="36737000-36741000"/>
          <s v="36741000-36745000"/>
          <s v="36745000-36749000"/>
          <s v="36749000-36753000"/>
          <s v="36753000-36757000"/>
          <s v="36757000-36761000"/>
          <s v="36761000-36765000"/>
          <s v="36765000-36769000"/>
          <s v="36769000-36773000"/>
          <s v="36773000-36777000"/>
          <s v="36777000-36781000"/>
          <s v="36781000-36785000"/>
          <s v="36785000-36789000"/>
          <s v="36789000-36793000"/>
          <s v="36793000-36797000"/>
          <s v="36797000-36801000"/>
          <s v="36801000-36805000"/>
          <s v="36805000-36809000"/>
          <s v="36809000-36813000"/>
          <s v="36813000-36817000"/>
          <s v="36817000-36821000"/>
          <s v="36821000-36825000"/>
          <s v="36825000-36829000"/>
          <s v="36829000-36833000"/>
          <s v="36833000-36837000"/>
          <s v="36837000-36841000"/>
          <s v="36841000-36845000"/>
          <s v="36845000-36849000"/>
          <s v="36849000-36853000"/>
          <s v="36853000-36857000"/>
          <s v="36857000-36861000"/>
          <s v="36861000-36865000"/>
          <s v="36865000-36869000"/>
          <s v="36869000-36873000"/>
          <s v="36873000-36877000"/>
          <s v="36877000-36881000"/>
          <s v="36881000-36885000"/>
          <s v="36885000-36889000"/>
          <s v="36889000-36893000"/>
          <s v="36893000-36897000"/>
          <s v="36897000-36901000"/>
          <s v="36901000-36905000"/>
          <s v="36905000-36909000"/>
          <s v="36909000-36913000"/>
          <s v="36913000-36917000"/>
          <s v="36917000-36921000"/>
          <s v="36921000-36925000"/>
          <s v="36925000-36929000"/>
          <s v="36929000-36933000"/>
          <s v="36933000-36937000"/>
          <s v="36937000-36941000"/>
          <s v="36941000-36945000"/>
          <s v="36945000-36949000"/>
          <s v="36949000-36953000"/>
          <s v="36953000-36957000"/>
          <s v="36957000-36961000"/>
          <s v="36961000-36965000"/>
          <s v="36965000-36969000"/>
          <s v="36969000-36973000"/>
          <s v="36973000-36977000"/>
          <s v="36977000-36981000"/>
          <s v="36981000-36985000"/>
          <s v="36985000-36989000"/>
          <s v="36989000-36993000"/>
          <s v="36993000-36997000"/>
          <s v="36997000-37001000"/>
          <s v="37001000-37005000"/>
          <s v="37005000-37009000"/>
          <s v="37009000-37013000"/>
          <s v="37013000-37017000"/>
          <s v="37017000-37021000"/>
          <s v="37021000-37025000"/>
          <s v="37025000-37029000"/>
          <s v="37029000-37033000"/>
          <s v="37033000-37037000"/>
          <s v="37037000-37041000"/>
          <s v="37041000-37045000"/>
          <s v="37045000-37049000"/>
          <s v="37049000-37053000"/>
          <s v="37053000-37057000"/>
          <s v="37057000-37061000"/>
          <s v="37061000-37065000"/>
          <s v="37065000-37069000"/>
          <s v="37069000-37073000"/>
          <s v="37073000-37077000"/>
          <s v="37077000-37081000"/>
          <s v="37081000-37085000"/>
          <s v="37085000-37089000"/>
          <s v="37089000-37093000"/>
          <s v="37093000-37097000"/>
          <s v="37097000-37101000"/>
          <s v="37101000-37105000"/>
          <s v="37105000-37109000"/>
          <s v="37109000-37113000"/>
          <s v="37113000-37117000"/>
          <s v="37117000-37121000"/>
          <s v="37121000-37125000"/>
          <s v="37125000-37129000"/>
          <s v="37129000-37133000"/>
          <s v="37133000-37137000"/>
          <s v="37137000-37141000"/>
          <s v="37141000-37145000"/>
          <s v="37145000-37149000"/>
          <s v="37149000-37153000"/>
          <s v="37153000-37157000"/>
          <s v="37157000-37161000"/>
          <s v="37161000-37165000"/>
          <s v="37165000-37169000"/>
          <s v="37169000-37173000"/>
          <s v="37173000-37177000"/>
          <s v="37177000-37181000"/>
          <s v="37181000-37185000"/>
          <s v="37185000-37189000"/>
          <s v="37189000-37193000"/>
          <s v="37193000-37197000"/>
          <s v="37197000-37201000"/>
          <s v="37201000-37205000"/>
          <s v="37205000-37209000"/>
          <s v="37209000-37213000"/>
          <s v="37213000-37217000"/>
          <s v="37217000-37221000"/>
          <s v="37221000-37225000"/>
          <s v="37225000-37229000"/>
          <s v="37229000-37233000"/>
          <s v="37233000-37237000"/>
          <s v="37237000-37241000"/>
          <s v="37241000-37245000"/>
          <s v="37245000-37249000"/>
          <s v="37249000-37253000"/>
          <s v="37253000-37257000"/>
          <s v="37257000-37261000"/>
          <s v="37261000-37265000"/>
          <s v="37265000-37269000"/>
          <s v="37269000-37273000"/>
          <s v="37273000-37277000"/>
          <s v="37277000-37281000"/>
          <s v="37281000-37285000"/>
          <s v="37285000-37289000"/>
          <s v="37289000-37293000"/>
          <s v="37293000-37297000"/>
          <s v="37297000-37301000"/>
          <s v="37301000-37305000"/>
          <s v="37305000-37309000"/>
          <s v="37309000-37313000"/>
          <s v="37313000-37317000"/>
          <s v="37317000-37321000"/>
          <s v="37321000-37325000"/>
          <s v="37325000-37329000"/>
          <s v="37329000-37333000"/>
          <s v="37333000-37337000"/>
          <s v="37337000-37341000"/>
          <s v="37341000-37345000"/>
          <s v="37345000-37349000"/>
          <s v="37349000-37353000"/>
          <s v="37353000-37357000"/>
          <s v="37357000-37361000"/>
          <s v="37361000-37365000"/>
          <s v="37365000-37369000"/>
          <s v="37369000-37373000"/>
          <s v="37373000-37377000"/>
          <s v="37377000-37381000"/>
          <s v="37381000-37385000"/>
          <s v="37385000-37389000"/>
          <s v="37389000-37393000"/>
          <s v="37393000-37397000"/>
          <s v="37397000-37401000"/>
          <s v="37401000-37405000"/>
          <s v="37405000-37409000"/>
          <s v="37409000-37413000"/>
          <s v="37413000-37417000"/>
          <s v="37417000-37421000"/>
          <s v="37421000-37425000"/>
          <s v="37425000-37429000"/>
          <s v="37429000-37433000"/>
          <s v="37433000-37437000"/>
          <s v="37437000-37441000"/>
          <s v="37441000-37445000"/>
          <s v="37445000-37449000"/>
          <s v="37449000-37453000"/>
          <s v="37453000-37457000"/>
          <s v="37457000-37461000"/>
          <s v="37461000-37465000"/>
          <s v="37465000-37469000"/>
          <s v="37469000-37473000"/>
          <s v="37473000-37477000"/>
          <s v="37477000-37481000"/>
          <s v="37481000-37485000"/>
          <s v="37485000-37489000"/>
          <s v="37489000-37493000"/>
          <s v="37493000-37497000"/>
          <s v="37497000-37501000"/>
          <s v="37501000-37505000"/>
          <s v="37505000-37509000"/>
          <s v="37509000-37513000"/>
          <s v="37513000-37517000"/>
          <s v="37517000-37521000"/>
          <s v="37521000-37525000"/>
          <s v="37525000-37529000"/>
          <s v="37529000-37533000"/>
          <s v="37533000-37537000"/>
          <s v="37537000-37541000"/>
          <s v="37541000-37545000"/>
          <s v="37545000-37549000"/>
          <s v="37549000-37553000"/>
          <s v="37553000-37557000"/>
          <s v="37557000-37561000"/>
          <s v="37561000-37565000"/>
          <s v="37565000-37569000"/>
          <s v="37569000-37573000"/>
          <s v="37573000-37577000"/>
          <s v="37577000-37581000"/>
          <s v="37581000-37585000"/>
          <s v="37585000-37589000"/>
          <s v="37589000-37593000"/>
          <s v="37593000-37597000"/>
          <s v="37597000-37601000"/>
          <s v="37601000-37605000"/>
          <s v="37605000-37609000"/>
          <s v="37609000-37613000"/>
          <s v="37613000-37617000"/>
          <s v="37617000-37621000"/>
          <s v="37621000-37625000"/>
          <s v="37625000-37629000"/>
          <s v="37629000-37633000"/>
          <s v="37633000-37637000"/>
          <s v="37637000-37641000"/>
          <s v="37641000-37645000"/>
          <s v="37645000-37649000"/>
          <s v="37649000-37653000"/>
          <s v="37653000-37657000"/>
          <s v="37657000-37661000"/>
          <s v="37661000-37665000"/>
          <s v="37665000-37669000"/>
          <s v="37669000-37673000"/>
          <s v="37673000-37677000"/>
          <s v="37677000-37681000"/>
          <s v="37681000-37685000"/>
          <s v="37685000-37689000"/>
          <s v="37689000-37693000"/>
          <s v="37693000-37697000"/>
          <s v="37697000-37701000"/>
          <s v="37701000-37705000"/>
          <s v="37705000-37709000"/>
          <s v="37709000-37713000"/>
          <s v="37713000-37717000"/>
          <s v="37717000-37721000"/>
          <s v="37721000-37725000"/>
          <s v="37725000-37729000"/>
          <s v="37729000-37733000"/>
          <s v="37733000-37737000"/>
          <s v="37737000-37741000"/>
          <s v="37741000-37745000"/>
          <s v="37745000-37749000"/>
          <s v="37749000-37753000"/>
          <s v="37753000-37757000"/>
          <s v="37757000-37761000"/>
          <s v="37761000-37765000"/>
          <s v="37765000-37769000"/>
          <s v="37769000-37773000"/>
          <s v="37773000-37777000"/>
          <s v="37777000-37781000"/>
          <s v="37781000-37785000"/>
          <s v="37785000-37789000"/>
          <s v="37789000-37793000"/>
          <s v="37793000-37797000"/>
          <s v="37797000-37801000"/>
          <s v="37801000-37805000"/>
          <s v="37805000-37809000"/>
          <s v="37809000-37813000"/>
          <s v="37813000-37817000"/>
          <s v="37817000-37821000"/>
          <s v="37821000-37825000"/>
          <s v="37825000-37829000"/>
          <s v="37829000-37833000"/>
          <s v="37833000-37837000"/>
          <s v="37837000-37841000"/>
          <s v="37841000-37845000"/>
          <s v="37845000-37849000"/>
          <s v="37849000-37853000"/>
          <s v="37853000-37857000"/>
          <s v="37857000-37861000"/>
          <s v="37861000-37865000"/>
          <s v="37865000-37869000"/>
          <s v="37869000-37873000"/>
          <s v="37873000-37877000"/>
          <s v="37877000-37881000"/>
          <s v="37881000-37885000"/>
          <s v="37885000-37889000"/>
          <s v="37889000-37893000"/>
          <s v="37893000-37897000"/>
          <s v="37897000-37901000"/>
          <s v="37901000-37905000"/>
          <s v="37905000-37909000"/>
          <s v="37909000-37913000"/>
          <s v="37913000-37917000"/>
          <s v="37917000-37921000"/>
          <s v="37921000-37925000"/>
          <s v="37925000-37929000"/>
          <s v="37929000-37933000"/>
          <s v="37933000-37937000"/>
          <s v="37937000-37941000"/>
          <s v="37941000-37945000"/>
          <s v="37945000-37949000"/>
          <s v="37949000-37953000"/>
          <s v="37953000-37957000"/>
          <s v="37957000-37961000"/>
          <s v="37961000-37965000"/>
          <s v="37965000-37969000"/>
          <s v="37969000-37973000"/>
          <s v="37973000-37977000"/>
          <s v="37977000-37981000"/>
          <s v="37981000-37985000"/>
          <s v="37985000-37989000"/>
          <s v="37989000-37993000"/>
          <s v="37993000-37997000"/>
          <s v="37997000-38001000"/>
          <s v="38001000-38005000"/>
          <s v="38005000-38009000"/>
          <s v="38009000-38013000"/>
          <s v="38013000-38017000"/>
          <s v="38017000-38021000"/>
          <s v="38021000-38025000"/>
          <s v="38025000-38029000"/>
          <s v="38029000-38033000"/>
          <s v="38033000-38037000"/>
          <s v="38037000-38041000"/>
          <s v="38041000-38045000"/>
          <s v="38045000-38049000"/>
          <s v="38049000-38053000"/>
          <s v="38053000-38057000"/>
          <s v="38057000-38061000"/>
          <s v="38061000-38065000"/>
          <s v="38065000-38069000"/>
          <s v="38069000-38073000"/>
          <s v="38073000-38077000"/>
          <s v="38077000-38081000"/>
          <s v="38081000-38085000"/>
          <s v="38085000-38089000"/>
          <s v="38089000-38093000"/>
          <s v="38093000-38097000"/>
          <s v="38097000-38101000"/>
          <s v="38101000-38105000"/>
          <s v="38105000-38109000"/>
          <s v="38109000-38113000"/>
          <s v="38113000-38117000"/>
          <s v="38117000-38121000"/>
          <s v="38121000-38125000"/>
          <s v="38125000-38129000"/>
          <s v="38129000-38133000"/>
          <s v="38133000-38137000"/>
          <s v="38137000-38141000"/>
          <s v="38141000-38145000"/>
          <s v="38145000-38149000"/>
          <s v="38149000-38153000"/>
          <s v="38153000-38157000"/>
          <s v="38157000-38161000"/>
          <s v="38161000-38165000"/>
          <s v="38165000-38169000"/>
          <s v="38169000-38173000"/>
          <s v="38173000-38177000"/>
          <s v="38177000-38181000"/>
          <s v="38181000-38185000"/>
          <s v="38185000-38189000"/>
          <s v="38189000-38193000"/>
          <s v="38193000-38197000"/>
          <s v="38197000-38201000"/>
          <s v="38201000-38205000"/>
          <s v="38205000-38209000"/>
          <s v="38209000-38213000"/>
          <s v="38213000-38217000"/>
          <s v="38217000-38221000"/>
          <s v="38221000-38225000"/>
          <s v="38225000-38229000"/>
          <s v="38229000-38233000"/>
          <s v="38233000-38237000"/>
          <s v="38237000-38241000"/>
          <s v="38241000-38245000"/>
          <s v="38245000-38249000"/>
          <s v="38249000-38253000"/>
          <s v="38253000-38257000"/>
          <s v="38257000-38261000"/>
          <s v="38261000-38265000"/>
          <s v="38265000-38269000"/>
          <s v="38269000-38273000"/>
          <s v="38273000-38277000"/>
          <s v="38277000-38281000"/>
          <s v="38281000-38285000"/>
          <s v="38285000-38289000"/>
          <s v="38289000-38293000"/>
          <s v="38293000-38297000"/>
          <s v="38297000-38301000"/>
          <s v="38301000-38305000"/>
          <s v="38305000-38309000"/>
          <s v="38309000-38313000"/>
          <s v="38313000-38317000"/>
          <s v="38317000-38321000"/>
          <s v="38321000-38325000"/>
          <s v="38325000-38329000"/>
          <s v="38329000-38333000"/>
          <s v="38333000-38337000"/>
          <s v="38337000-38341000"/>
          <s v="38341000-38345000"/>
          <s v="38345000-38349000"/>
          <s v="38349000-38353000"/>
          <s v="38353000-38357000"/>
          <s v="38357000-38361000"/>
          <s v="38361000-38365000"/>
          <s v="38365000-38369000"/>
          <s v="38369000-38373000"/>
          <s v="38373000-38377000"/>
          <s v="38377000-38381000"/>
          <s v="38381000-38385000"/>
          <s v="38385000-38389000"/>
          <s v="38389000-38393000"/>
          <s v="38393000-38397000"/>
          <s v="38397000-38401000"/>
          <s v="38401000-38405000"/>
          <s v="38405000-38409000"/>
          <s v="38409000-38413000"/>
          <s v="38413000-38417000"/>
          <s v="38417000-38421000"/>
          <s v="38421000-38425000"/>
          <s v="38425000-38429000"/>
          <s v="38429000-38433000"/>
          <s v="38433000-38437000"/>
          <s v="38437000-38441000"/>
          <s v="38441000-38445000"/>
          <s v="38445000-38449000"/>
          <s v="38449000-38453000"/>
          <s v="38453000-38457000"/>
          <s v="38457000-38461000"/>
          <s v="38461000-38465000"/>
          <s v="38465000-38469000"/>
          <s v="38469000-38473000"/>
          <s v="38473000-38477000"/>
          <s v="38477000-38481000"/>
          <s v="38481000-38485000"/>
          <s v="38485000-38489000"/>
          <s v="38489000-38493000"/>
          <s v="38493000-38497000"/>
          <s v="38497000-38501000"/>
          <s v="38501000-38505000"/>
          <s v="38505000-38509000"/>
          <s v="38509000-38513000"/>
          <s v="38513000-38517000"/>
          <s v="38517000-38521000"/>
          <s v="38521000-38525000"/>
          <s v="38525000-38529000"/>
          <s v="38529000-38533000"/>
          <s v="38533000-38537000"/>
          <s v="38537000-38541000"/>
          <s v="38541000-38545000"/>
          <s v="38545000-38549000"/>
          <s v="38549000-38553000"/>
          <s v="38553000-38557000"/>
          <s v="38557000-38561000"/>
          <s v="38561000-38565000"/>
          <s v="38565000-38569000"/>
          <s v="38569000-38573000"/>
          <s v="38573000-38577000"/>
          <s v="38577000-38581000"/>
          <s v="38581000-38585000"/>
          <s v="38585000-38589000"/>
          <s v="38589000-38593000"/>
          <s v="38593000-38597000"/>
          <s v="38597000-38601000"/>
          <s v="38601000-38605000"/>
          <s v="38605000-38609000"/>
          <s v="38609000-38613000"/>
          <s v="38613000-38617000"/>
          <s v="38617000-38621000"/>
          <s v="38621000-38625000"/>
          <s v="38625000-38629000"/>
          <s v="38629000-38633000"/>
          <s v="38633000-38637000"/>
          <s v="38637000-38641000"/>
          <s v="38641000-38645000"/>
          <s v="38645000-38649000"/>
          <s v="38649000-38653000"/>
          <s v="38653000-38657000"/>
          <s v="38657000-38661000"/>
          <s v="38661000-38665000"/>
          <s v="38665000-38669000"/>
          <s v="38669000-38673000"/>
          <s v="38673000-38677000"/>
          <s v="38677000-38681000"/>
          <s v="38681000-38685000"/>
          <s v="38685000-38689000"/>
          <s v="38689000-38693000"/>
          <s v="38693000-38697000"/>
          <s v="38697000-38701000"/>
          <s v="38701000-38705000"/>
          <s v="38705000-38709000"/>
          <s v="38709000-38713000"/>
          <s v="38713000-38717000"/>
          <s v="38717000-38721000"/>
          <s v="38721000-38725000"/>
          <s v="38725000-38729000"/>
          <s v="38729000-38733000"/>
          <s v="38733000-38737000"/>
          <s v="38737000-38741000"/>
          <s v="38741000-38745000"/>
          <s v="38745000-38749000"/>
          <s v="38749000-38753000"/>
          <s v="38753000-38757000"/>
          <s v="38757000-38761000"/>
          <s v="38761000-38765000"/>
          <s v="38765000-38769000"/>
          <s v="38769000-38773000"/>
          <s v="38773000-38777000"/>
          <s v="38777000-38781000"/>
          <s v="38781000-38785000"/>
          <s v="38785000-38789000"/>
          <s v="38789000-38793000"/>
          <s v="38793000-38797000"/>
          <s v="38797000-38801000"/>
          <s v="38801000-38805000"/>
          <s v="38805000-38809000"/>
          <s v="38809000-38813000"/>
          <s v="38813000-38817000"/>
          <s v="38817000-38821000"/>
          <s v="38821000-38825000"/>
          <s v="38825000-38829000"/>
          <s v="38829000-38833000"/>
          <s v="38833000-38837000"/>
          <s v="38837000-38841000"/>
          <s v="38841000-38845000"/>
          <s v="38845000-38849000"/>
          <s v="38849000-38853000"/>
          <s v="38853000-38857000"/>
          <s v="38857000-38861000"/>
          <s v="38861000-38865000"/>
          <s v="38865000-38869000"/>
          <s v="38869000-38873000"/>
          <s v="38873000-38877000"/>
          <s v="38877000-38881000"/>
          <s v="38881000-38885000"/>
          <s v="38885000-38889000"/>
          <s v="38889000-38893000"/>
          <s v="38893000-38897000"/>
          <s v="38897000-38901000"/>
          <s v="38901000-38905000"/>
          <s v="38905000-38909000"/>
          <s v="38909000-38913000"/>
          <s v="38913000-38917000"/>
          <s v="38917000-38921000"/>
          <s v="38921000-38925000"/>
          <s v="38925000-38929000"/>
          <s v="38929000-38933000"/>
          <s v="38933000-38937000"/>
          <s v="38937000-38941000"/>
          <s v="38941000-38945000"/>
          <s v="38945000-38949000"/>
          <s v="38949000-38953000"/>
          <s v="38953000-38957000"/>
          <s v="38957000-38961000"/>
          <s v="38961000-38965000"/>
          <s v="38965000-38969000"/>
          <s v="38969000-38973000"/>
          <s v="38973000-38977000"/>
          <s v="38977000-38981000"/>
          <s v="38981000-38985000"/>
          <s v="38985000-38989000"/>
          <s v="38989000-38993000"/>
          <s v="38993000-38997000"/>
          <s v="38997000-39001000"/>
          <s v="39001000-39005000"/>
          <s v="39005000-39009000"/>
          <s v="39009000-39013000"/>
          <s v="39013000-39017000"/>
          <s v="39017000-39021000"/>
          <s v="39021000-39025000"/>
          <s v="39025000-39029000"/>
          <s v="39029000-39033000"/>
          <s v="39033000-39037000"/>
          <s v="39037000-39041000"/>
          <s v="39041000-39045000"/>
          <s v="39045000-39049000"/>
          <s v="39049000-39053000"/>
          <s v="39053000-39057000"/>
          <s v="39057000-39061000"/>
          <s v="39061000-39065000"/>
          <s v="39065000-39069000"/>
          <s v="39069000-39073000"/>
          <s v="39073000-39077000"/>
          <s v="39077000-39081000"/>
          <s v="39081000-39085000"/>
          <s v="39085000-39089000"/>
          <s v="39089000-39093000"/>
          <s v="39093000-39097000"/>
          <s v="39097000-39101000"/>
          <s v="39101000-39105000"/>
          <s v="39105000-39109000"/>
          <s v="39109000-39113000"/>
          <s v="39113000-39117000"/>
          <s v="39117000-39121000"/>
          <s v="39121000-39125000"/>
          <s v="39125000-39129000"/>
          <s v="39129000-39133000"/>
          <s v="39133000-39137000"/>
          <s v="39137000-39141000"/>
          <s v="39141000-39145000"/>
          <s v="39145000-39149000"/>
          <s v="39149000-39153000"/>
          <s v="39153000-39157000"/>
          <s v="39157000-39161000"/>
          <s v="39161000-39165000"/>
          <s v="39165000-39169000"/>
          <s v="39169000-39173000"/>
          <s v="39173000-39177000"/>
          <s v="39177000-39181000"/>
          <s v="39181000-39185000"/>
          <s v="39185000-39189000"/>
          <s v="39189000-39193000"/>
          <s v="39193000-39197000"/>
          <s v="39197000-39201000"/>
          <s v="39201000-39205000"/>
          <s v="39205000-39209000"/>
          <s v="39209000-39213000"/>
          <s v="39213000-39217000"/>
          <s v="39217000-39221000"/>
          <s v="39221000-39225000"/>
          <s v="39225000-39229000"/>
          <s v="39229000-39233000"/>
          <s v="39233000-39237000"/>
          <s v="39237000-39241000"/>
          <s v="39241000-39245000"/>
          <s v="39245000-39249000"/>
          <s v="39249000-39253000"/>
          <s v="39253000-39257000"/>
          <s v="39257000-39261000"/>
          <s v="39261000-39265000"/>
          <s v="39265000-39269000"/>
          <s v="39269000-39273000"/>
          <s v="39273000-39277000"/>
          <s v="39277000-39281000"/>
          <s v="39281000-39285000"/>
          <s v="39285000-39289000"/>
          <s v="39289000-39293000"/>
          <s v="39293000-39297000"/>
          <s v="39297000-39301000"/>
          <s v="39301000-39305000"/>
          <s v="39305000-39309000"/>
          <s v="39309000-39313000"/>
          <s v="39313000-39317000"/>
          <s v="39317000-39321000"/>
          <s v="39321000-39325000"/>
          <s v="39325000-39329000"/>
          <s v="39329000-39333000"/>
          <s v="39333000-39337000"/>
          <s v="39337000-39341000"/>
          <s v="39341000-39345000"/>
          <s v="39345000-39349000"/>
          <s v="39349000-39353000"/>
          <s v="39353000-39357000"/>
          <s v="39357000-39361000"/>
          <s v="39361000-39365000"/>
          <s v="39365000-39369000"/>
          <s v="39369000-39373000"/>
          <s v="39373000-39377000"/>
          <s v="39377000-39381000"/>
          <s v="39381000-39385000"/>
          <s v="39385000-39389000"/>
          <s v="39389000-39393000"/>
          <s v="39393000-39397000"/>
          <s v="39397000-39401000"/>
          <s v="39401000-39405000"/>
          <s v="39405000-39409000"/>
          <s v="39409000-39413000"/>
          <s v="39413000-39417000"/>
          <s v="39417000-39421000"/>
          <s v="39421000-39425000"/>
          <s v="39425000-39429000"/>
          <s v="39429000-39433000"/>
          <s v="39433000-39437000"/>
          <s v="39437000-39441000"/>
          <s v="39441000-39445000"/>
          <s v="39445000-39449000"/>
          <s v="39449000-39453000"/>
          <s v="39453000-39457000"/>
          <s v="39457000-39461000"/>
          <s v="39461000-39465000"/>
          <s v="39465000-39469000"/>
          <s v="39469000-39473000"/>
          <s v="39473000-39477000"/>
          <s v="39477000-39481000"/>
          <s v="39481000-39485000"/>
          <s v="39485000-39489000"/>
          <s v="39489000-39493000"/>
          <s v="39493000-39497000"/>
          <s v="39497000-39501000"/>
          <s v="39501000-39505000"/>
          <s v="39505000-39509000"/>
          <s v="39509000-39513000"/>
          <s v="39513000-39517000"/>
          <s v="39517000-39521000"/>
          <s v="39521000-39525000"/>
          <s v="39525000-39529000"/>
          <s v="39529000-39533000"/>
          <s v="39533000-39537000"/>
          <s v="39537000-39541000"/>
          <s v="39541000-39545000"/>
          <s v="39545000-39549000"/>
          <s v="39549000-39553000"/>
          <s v="39553000-39557000"/>
          <s v="39557000-39561000"/>
          <s v="39561000-39565000"/>
          <s v="39565000-39569000"/>
          <s v="39569000-39573000"/>
          <s v="39573000-39577000"/>
          <s v="39577000-39581000"/>
          <s v="39581000-39585000"/>
          <s v="39585000-39589000"/>
          <s v="39589000-39593000"/>
          <s v="39593000-39597000"/>
          <s v="39597000-39601000"/>
          <s v="39601000-39605000"/>
          <s v="39605000-39609000"/>
          <s v="39609000-39613000"/>
          <s v="39613000-39617000"/>
          <s v="39617000-39621000"/>
          <s v="39621000-39625000"/>
          <s v="39625000-39629000"/>
          <s v="39629000-39633000"/>
          <s v="39633000-39637000"/>
          <s v="39637000-39641000"/>
          <s v="39641000-39645000"/>
          <s v="39645000-39649000"/>
          <s v="39649000-39653000"/>
          <s v="39653000-39657000"/>
          <s v="39657000-39661000"/>
          <s v="39661000-39665000"/>
          <s v="39665000-39669000"/>
          <s v="39669000-39673000"/>
          <s v="39673000-39677000"/>
          <s v="39677000-39681000"/>
          <s v="39681000-39685000"/>
          <s v="39685000-39689000"/>
          <s v="39689000-39693000"/>
          <s v="39693000-39697000"/>
          <s v="39697000-39701000"/>
          <s v="39701000-39705000"/>
          <s v="39705000-39709000"/>
          <s v="39709000-39713000"/>
          <s v="39713000-39717000"/>
          <s v="39717000-39721000"/>
          <s v="39721000-39725000"/>
          <s v="39725000-39729000"/>
          <s v="39729000-39733000"/>
          <s v="39733000-39737000"/>
          <s v="39737000-39741000"/>
          <s v="39741000-39745000"/>
          <s v="39745000-39749000"/>
          <s v="39749000-39753000"/>
          <s v="39753000-39757000"/>
          <s v="39757000-39761000"/>
          <s v="39761000-39765000"/>
          <s v="39765000-39769000"/>
          <s v="39769000-39773000"/>
          <s v="39773000-39777000"/>
          <s v="39777000-39781000"/>
          <s v="39781000-39785000"/>
          <s v="39785000-39789000"/>
          <s v="39789000-39793000"/>
          <s v="39793000-39797000"/>
          <s v="39797000-39801000"/>
          <s v="39801000-39805000"/>
          <s v="39805000-39809000"/>
          <s v="39809000-39813000"/>
          <s v="39813000-39817000"/>
          <s v="39817000-39821000"/>
          <s v="39821000-39825000"/>
          <s v="39825000-39829000"/>
          <s v="39829000-39833000"/>
          <s v="39833000-39837000"/>
          <s v="39837000-39841000"/>
          <s v="39841000-39845000"/>
          <s v="39845000-39849000"/>
          <s v="39849000-39853000"/>
          <s v="39853000-39857000"/>
          <s v="39857000-39861000"/>
          <s v="39861000-39865000"/>
          <s v="39865000-39869000"/>
          <s v="39869000-39873000"/>
          <s v="39873000-39877000"/>
          <s v="39877000-39881000"/>
          <s v="39881000-39885000"/>
          <s v="39885000-39889000"/>
          <s v="39889000-39893000"/>
          <s v="39893000-39897000"/>
          <s v="39897000-39901000"/>
          <s v="39901000-39905000"/>
          <s v="39905000-39909000"/>
          <s v="39909000-39913000"/>
          <s v="39913000-39917000"/>
          <s v="39917000-39921000"/>
          <s v="39921000-39925000"/>
          <s v="39925000-39929000"/>
          <s v="39929000-39933000"/>
          <s v="39933000-39937000"/>
          <s v="39937000-39941000"/>
          <s v="39941000-39945000"/>
          <s v="39945000-39949000"/>
          <s v="39949000-39953000"/>
          <s v="39953000-39957000"/>
          <s v="39957000-39961000"/>
          <s v="39961000-39965000"/>
          <s v="39965000-39969000"/>
          <s v="39969000-39973000"/>
          <s v="39973000-39977000"/>
          <s v="39977000-39981000"/>
          <s v="39981000-39985000"/>
          <s v="39985000-39989000"/>
          <s v="39989000-39993000"/>
          <s v="39993000-39997000"/>
          <s v="39997000-40001000"/>
          <s v="40001000-40005000"/>
          <s v="40005000-40009000"/>
          <s v="40009000-40013000"/>
          <s v="40013000-40017000"/>
          <s v="40017000-40021000"/>
          <s v="40021000-40025000"/>
          <s v="40025000-40029000"/>
          <s v="40029000-40033000"/>
          <s v="40033000-40037000"/>
          <s v="40037000-40041000"/>
          <s v="40041000-40045000"/>
          <s v="40045000-40049000"/>
          <s v="40049000-40053000"/>
          <s v="40053000-40057000"/>
          <s v="40057000-40061000"/>
          <s v="40061000-40065000"/>
          <s v="40065000-40069000"/>
          <s v="40069000-40073000"/>
          <s v="40073000-40077000"/>
          <s v="40077000-40081000"/>
          <s v="40081000-40085000"/>
          <s v="40085000-40089000"/>
          <s v="40089000-40093000"/>
          <s v="40093000-40097000"/>
          <s v="40097000-40101000"/>
          <s v="40101000-40105000"/>
          <s v="40105000-40109000"/>
          <s v="40109000-40113000"/>
          <s v="40113000-40117000"/>
          <s v="40117000-40121000"/>
          <s v="40121000-40125000"/>
          <s v="40125000-40129000"/>
          <s v="40129000-40133000"/>
          <s v="40133000-40137000"/>
          <s v="40137000-40141000"/>
          <s v="40141000-40145000"/>
          <s v="40145000-40149000"/>
          <s v="40149000-40153000"/>
          <s v="40153000-40157000"/>
          <s v="40157000-40161000"/>
          <s v="40161000-40165000"/>
          <s v="40165000-40169000"/>
          <s v="40169000-40173000"/>
          <s v="40173000-40177000"/>
          <s v="40177000-40181000"/>
          <s v="40181000-40185000"/>
          <s v="40185000-40189000"/>
          <s v="40189000-40193000"/>
          <s v="40193000-40197000"/>
          <s v="40197000-40201000"/>
          <s v="40201000-40205000"/>
          <s v="40205000-40209000"/>
          <s v="40209000-40213000"/>
          <s v="40213000-40217000"/>
          <s v="40217000-40221000"/>
          <s v="40221000-40225000"/>
          <s v="40225000-40229000"/>
          <s v="40229000-40233000"/>
          <s v="40233000-40237000"/>
          <s v="40237000-40241000"/>
          <s v="40241000-40245000"/>
          <s v="40245000-40249000"/>
          <s v="40249000-40253000"/>
          <s v="40253000-40257000"/>
          <s v="40257000-40261000"/>
          <s v="40261000-40265000"/>
          <s v="40265000-40269000"/>
          <s v="40269000-40273000"/>
          <s v="40273000-40277000"/>
          <s v="40277000-40281000"/>
          <s v="40281000-40285000"/>
          <s v="40285000-40289000"/>
          <s v="40289000-40293000"/>
          <s v="40293000-40297000"/>
          <s v="40297000-40301000"/>
          <s v="40301000-40305000"/>
          <s v="40305000-40309000"/>
          <s v="40309000-40313000"/>
          <s v="40313000-40317000"/>
          <s v="40317000-40321000"/>
          <s v="40321000-40325000"/>
          <s v="40325000-40329000"/>
          <s v="40329000-40333000"/>
          <s v="40333000-40337000"/>
          <s v="40337000-40341000"/>
          <s v="40341000-40345000"/>
          <s v="40345000-40349000"/>
          <s v="40349000-40353000"/>
          <s v="40353000-40357000"/>
          <s v="40357000-40361000"/>
          <s v="40361000-40365000"/>
          <s v="40365000-40369000"/>
          <s v="40369000-40373000"/>
          <s v="40373000-40377000"/>
          <s v="40377000-40381000"/>
          <s v="40381000-40385000"/>
          <s v="40385000-40389000"/>
          <s v="40389000-40393000"/>
          <s v="40393000-40397000"/>
          <s v="40397000-40401000"/>
          <s v="40401000-40405000"/>
          <s v="40405000-40409000"/>
          <s v="40409000-40413000"/>
          <s v="40413000-40417000"/>
          <s v="40417000-40421000"/>
          <s v="40421000-40425000"/>
          <s v="40425000-40429000"/>
          <s v="40429000-40433000"/>
          <s v="40433000-40437000"/>
          <s v="40437000-40441000"/>
          <s v="40441000-40445000"/>
          <s v="40445000-40449000"/>
          <s v="40449000-40453000"/>
          <s v="40453000-40457000"/>
          <s v="40457000-40461000"/>
          <s v="40461000-40465000"/>
          <s v="40465000-40469000"/>
          <s v="40469000-40473000"/>
          <s v="40473000-40477000"/>
          <s v="40477000-40481000"/>
          <s v="40481000-40485000"/>
          <s v="40485000-40489000"/>
          <s v="40489000-40493000"/>
          <s v="40493000-40497000"/>
          <s v="40497000-40501000"/>
          <s v="40501000-40505000"/>
          <s v="40505000-40509000"/>
          <s v="40509000-40513000"/>
          <s v="40513000-40517000"/>
          <s v="40517000-40521000"/>
          <s v="40521000-40525000"/>
          <s v="40525000-40529000"/>
          <s v="40529000-40533000"/>
          <s v="40533000-40537000"/>
          <s v="40537000-40541000"/>
          <s v="40541000-40545000"/>
          <s v="40545000-40549000"/>
          <s v="40549000-40553000"/>
          <s v="40553000-40557000"/>
          <s v="40557000-40561000"/>
          <s v="40561000-40565000"/>
          <s v="40565000-40569000"/>
          <s v="40569000-40573000"/>
          <s v="40573000-40577000"/>
          <s v="40577000-40581000"/>
          <s v="40581000-40585000"/>
          <s v="40585000-40589000"/>
          <s v="40589000-40593000"/>
          <s v="40593000-40597000"/>
          <s v="40597000-40601000"/>
          <s v="40601000-40605000"/>
          <s v="40605000-40609000"/>
          <s v="40609000-40613000"/>
          <s v="40613000-40617000"/>
          <s v="40617000-40621000"/>
          <s v="40621000-40625000"/>
          <s v="40625000-40629000"/>
          <s v="40629000-40633000"/>
          <s v="40633000-40637000"/>
          <s v="40637000-40641000"/>
          <s v="40641000-40645000"/>
          <s v="40645000-40649000"/>
          <s v="40649000-40653000"/>
          <s v="40653000-40657000"/>
          <s v="40657000-40661000"/>
          <s v="40661000-40665000"/>
          <s v="40665000-40669000"/>
          <s v="40669000-40673000"/>
          <s v="40673000-40677000"/>
          <s v="40677000-40681000"/>
          <s v="40681000-40685000"/>
          <s v="40685000-40689000"/>
          <s v="40689000-40693000"/>
          <s v="40693000-40697000"/>
          <s v="40697000-40701000"/>
          <s v="40701000-40705000"/>
          <s v="40705000-40709000"/>
          <s v="40709000-40713000"/>
          <s v="40713000-40717000"/>
          <s v="40717000-40721000"/>
          <s v="40721000-40725000"/>
          <s v="40725000-40729000"/>
          <s v="40729000-40733000"/>
          <s v="40733000-40737000"/>
          <s v="40737000-40741000"/>
          <s v="40741000-40745000"/>
          <s v="40745000-40749000"/>
          <s v="40749000-40753000"/>
          <s v="40753000-40757000"/>
          <s v="40757000-40761000"/>
          <s v="40761000-40765000"/>
          <s v="40765000-40769000"/>
          <s v="40769000-40773000"/>
          <s v="40773000-40777000"/>
          <s v="40777000-40781000"/>
          <s v="40781000-40785000"/>
          <s v="40785000-40789000"/>
          <s v="40789000-40793000"/>
          <s v="40793000-40797000"/>
          <s v="40797000-40801000"/>
          <s v="40801000-40805000"/>
          <s v="40805000-40809000"/>
          <s v="40809000-40813000"/>
          <s v="40813000-40817000"/>
          <s v="40817000-40821000"/>
          <s v="40821000-40825000"/>
          <s v="40825000-40829000"/>
          <s v="40829000-40833000"/>
          <s v="40833000-40837000"/>
          <s v="40837000-40841000"/>
          <s v="40841000-40845000"/>
          <s v="40845000-40849000"/>
          <s v="40849000-40853000"/>
          <s v="40853000-40857000"/>
          <s v="40857000-40861000"/>
          <s v="40861000-40865000"/>
          <s v="40865000-40869000"/>
          <s v="40869000-40873000"/>
          <s v="40873000-40877000"/>
          <s v="40877000-40881000"/>
          <s v="40881000-40885000"/>
          <s v="40885000-40889000"/>
          <s v="40889000-40893000"/>
          <s v="40893000-40897000"/>
          <s v="40897000-40901000"/>
          <s v="40901000-40905000"/>
          <s v="40905000-40909000"/>
          <s v="40909000-40913000"/>
          <s v="40913000-40917000"/>
          <s v="40917000-40921000"/>
          <s v="40921000-40925000"/>
          <s v="40925000-40929000"/>
          <s v="40929000-40933000"/>
          <s v="40933000-40937000"/>
          <s v="40937000-40941000"/>
          <s v="40941000-40945000"/>
          <s v="40945000-40949000"/>
          <s v="40949000-40953000"/>
          <s v="40953000-40957000"/>
          <s v="40957000-40961000"/>
          <s v="40961000-40965000"/>
          <s v="40965000-40969000"/>
          <s v="40969000-40973000"/>
          <s v="40973000-40977000"/>
          <s v="40977000-40981000"/>
          <s v="40981000-40985000"/>
          <s v="40985000-40989000"/>
          <s v="40989000-40993000"/>
          <s v="40993000-40997000"/>
          <s v="40997000-41001000"/>
          <s v="41001000-41005000"/>
          <s v="41005000-41009000"/>
          <s v="41009000-41013000"/>
          <s v="41013000-41017000"/>
          <s v="41017000-41021000"/>
          <s v="41021000-41025000"/>
          <s v="41025000-41029000"/>
          <s v="41029000-41033000"/>
          <s v="41033000-41037000"/>
          <s v="41037000-41041000"/>
          <s v="41041000-41045000"/>
          <s v="41045000-41049000"/>
          <s v="41049000-41053000"/>
          <s v="41053000-41057000"/>
          <s v="41057000-41061000"/>
          <s v="41061000-41065000"/>
          <s v="41065000-41069000"/>
          <s v="41069000-41073000"/>
          <s v="41073000-41077000"/>
          <s v="41077000-41081000"/>
          <s v="41081000-41085000"/>
          <s v="41085000-41089000"/>
          <s v="41089000-41093000"/>
          <s v="41093000-41097000"/>
          <s v="41097000-41101000"/>
          <s v="41101000-41105000"/>
          <s v="41105000-41109000"/>
          <s v="41109000-41113000"/>
          <s v="41113000-41117000"/>
          <s v="41117000-41121000"/>
          <s v="41121000-41125000"/>
          <s v="41125000-41129000"/>
          <s v="41129000-41133000"/>
          <s v="41133000-41137000"/>
          <s v="41137000-41141000"/>
          <s v="41141000-41145000"/>
          <s v="41145000-41149000"/>
          <s v="41149000-41153000"/>
          <s v="41153000-41157000"/>
          <s v="41157000-41161000"/>
          <s v="41161000-41165000"/>
          <s v="41165000-41169000"/>
          <s v="41169000-41173000"/>
          <s v="41173000-41177000"/>
          <s v="41177000-41181000"/>
          <s v="41181000-41185000"/>
          <s v="41185000-41189000"/>
          <s v="41189000-41193000"/>
          <s v="41193000-41197000"/>
          <s v="41197000-41201000"/>
          <s v="41201000-41205000"/>
          <s v="41205000-41209000"/>
          <s v="41209000-41213000"/>
          <s v="41213000-41217000"/>
          <s v="41217000-41221000"/>
          <s v="41221000-41225000"/>
          <s v="41225000-41229000"/>
          <s v="41229000-41233000"/>
          <s v="41233000-41237000"/>
          <s v="41237000-41241000"/>
          <s v="41241000-41245000"/>
          <s v="41245000-41249000"/>
          <s v="41249000-41253000"/>
          <s v="41253000-41257000"/>
          <s v="41257000-41261000"/>
          <s v="41261000-41265000"/>
          <s v="41265000-41269000"/>
          <s v="41269000-41273000"/>
          <s v="41273000-41277000"/>
          <s v="41277000-41281000"/>
          <s v="41281000-41285000"/>
          <s v="41285000-41289000"/>
          <s v="41289000-41293000"/>
          <s v="41293000-41297000"/>
          <s v="41297000-41301000"/>
          <s v="41301000-41305000"/>
          <s v="41305000-41309000"/>
          <s v="41309000-41313000"/>
          <s v="41313000-41317000"/>
          <s v="41317000-41321000"/>
          <s v="41321000-41325000"/>
          <s v="41325000-41329000"/>
          <s v="41329000-41333000"/>
          <s v="41333000-41337000"/>
          <s v="41337000-41341000"/>
          <s v="41341000-41345000"/>
          <s v="41345000-41349000"/>
          <s v="41349000-41353000"/>
          <s v="41353000-41357000"/>
          <s v="41357000-41361000"/>
          <s v="41361000-41365000"/>
          <s v="41365000-41369000"/>
          <s v="41369000-41373000"/>
          <s v="41373000-41377000"/>
          <s v="41377000-41381000"/>
          <s v="41381000-41385000"/>
          <s v="41385000-41389000"/>
          <s v="41389000-41393000"/>
          <s v="41393000-41397000"/>
          <s v="41397000-41401000"/>
          <s v="41401000-41405000"/>
          <s v="41405000-41409000"/>
          <s v="41409000-41413000"/>
          <s v="41413000-41417000"/>
          <s v="41417000-41421000"/>
          <s v="41421000-41425000"/>
          <s v="41425000-41429000"/>
          <s v="41429000-41433000"/>
          <s v="41433000-41437000"/>
          <s v="41437000-41441000"/>
          <s v="41441000-41445000"/>
          <s v="41445000-41449000"/>
          <s v="41449000-41453000"/>
          <s v="41453000-41457000"/>
          <s v="41457000-41461000"/>
          <s v="41461000-41465000"/>
          <s v="41465000-41469000"/>
          <s v="41469000-41473000"/>
          <s v="41473000-41477000"/>
          <s v="41477000-41481000"/>
          <s v="41481000-41485000"/>
          <s v="41485000-41489000"/>
          <s v="41489000-41493000"/>
          <s v="41493000-41497000"/>
          <s v="41497000-41501000"/>
          <s v="41501000-41505000"/>
          <s v="41505000-41509000"/>
          <s v="41509000-41513000"/>
          <s v="41513000-41517000"/>
          <s v="41517000-41521000"/>
          <s v="41521000-41525000"/>
          <s v="41525000-41529000"/>
          <s v="41529000-41533000"/>
          <s v="41533000-41537000"/>
          <s v="41537000-41541000"/>
          <s v="41541000-41545000"/>
          <s v="41545000-41549000"/>
          <s v="41549000-41553000"/>
          <s v="41553000-41557000"/>
          <s v="41557000-41561000"/>
          <s v="41561000-41565000"/>
          <s v="41565000-41569000"/>
          <s v="41569000-41573000"/>
          <s v="41573000-41577000"/>
          <s v="41577000-41581000"/>
          <s v="41581000-41585000"/>
          <s v="41585000-41589000"/>
          <s v="41589000-41593000"/>
          <s v="41593000-41597000"/>
          <s v="41597000-41601000"/>
          <s v="41601000-41605000"/>
          <s v="41605000-41609000"/>
          <s v="41609000-41613000"/>
          <s v="41613000-41617000"/>
          <s v="41617000-41621000"/>
          <s v="41621000-41625000"/>
          <s v="41625000-41629000"/>
          <s v="41629000-41633000"/>
          <s v="41633000-41637000"/>
          <s v="41637000-41641000"/>
          <s v="41641000-41645000"/>
          <s v="41645000-41649000"/>
          <s v="41649000-41653000"/>
          <s v="41653000-41657000"/>
          <s v="41657000-41661000"/>
          <s v="41661000-41665000"/>
          <s v="41665000-41669000"/>
          <s v="41669000-41673000"/>
          <s v="41673000-41677000"/>
          <s v="41677000-41681000"/>
          <s v="41681000-41685000"/>
          <s v="41685000-41689000"/>
          <s v="41689000-41693000"/>
          <s v="41693000-41697000"/>
          <s v="41697000-41701000"/>
          <s v="41701000-41705000"/>
          <s v="41705000-41709000"/>
          <s v="41709000-41713000"/>
          <s v="41713000-41717000"/>
          <s v="41717000-41721000"/>
          <s v="41721000-41725000"/>
          <s v="41725000-41729000"/>
          <s v="41729000-41733000"/>
          <s v="41733000-41737000"/>
          <s v="41737000-41741000"/>
          <s v="41741000-41745000"/>
          <s v="41745000-41749000"/>
          <s v="41749000-41753000"/>
          <s v="41753000-41757000"/>
          <s v="41757000-41761000"/>
          <s v="41761000-41765000"/>
          <s v="41765000-41769000"/>
          <s v="41769000-41773000"/>
          <s v="41773000-41777000"/>
          <s v="41777000-41781000"/>
          <s v="41781000-41785000"/>
          <s v="41785000-41789000"/>
          <s v="41789000-41793000"/>
          <s v="41793000-41797000"/>
          <s v="41797000-41801000"/>
          <s v="41801000-41805000"/>
          <s v="41805000-41809000"/>
          <s v="41809000-41813000"/>
          <s v="41813000-41817000"/>
          <s v="41817000-41821000"/>
          <s v="41821000-41825000"/>
          <s v="41825000-41829000"/>
          <s v="41829000-41833000"/>
          <s v="41833000-41837000"/>
          <s v="41837000-41841000"/>
          <s v="41841000-41845000"/>
          <s v="41845000-41849000"/>
          <s v="41849000-41853000"/>
          <s v="41853000-41857000"/>
          <s v="41857000-41861000"/>
          <s v="41861000-41865000"/>
          <s v="41865000-41869000"/>
          <s v="41869000-41873000"/>
          <s v="41873000-41877000"/>
          <s v="41877000-41881000"/>
          <s v="41881000-41885000"/>
          <s v="41885000-41889000"/>
          <s v="41889000-41893000"/>
          <s v="41893000-41897000"/>
          <s v="41897000-41901000"/>
          <s v="41901000-41905000"/>
          <s v="41905000-41909000"/>
          <s v="41909000-41913000"/>
          <s v="41913000-41917000"/>
          <s v="41917000-41921000"/>
          <s v="41921000-41925000"/>
          <s v="41925000-41929000"/>
          <s v="41929000-41933000"/>
          <s v="41933000-41937000"/>
          <s v="41937000-41941000"/>
          <s v="41941000-41945000"/>
          <s v="41945000-41949000"/>
          <s v="41949000-41953000"/>
          <s v="41953000-41957000"/>
          <s v="41957000-41961000"/>
          <s v="41961000-41965000"/>
          <s v="41965000-41969000"/>
          <s v="41969000-41973000"/>
          <s v="41973000-41977000"/>
          <s v="41977000-41981000"/>
          <s v="41981000-41985000"/>
          <s v="41985000-41989000"/>
          <s v="41989000-41993000"/>
          <s v="41993000-41997000"/>
          <s v="41997000-42001000"/>
          <s v="42001000-42005000"/>
          <s v="42005000-42009000"/>
          <s v="42009000-42013000"/>
          <s v="42013000-42017000"/>
          <s v="42017000-42021000"/>
          <s v="42021000-42025000"/>
          <s v="42025000-42029000"/>
          <s v="42029000-42033000"/>
          <s v="42033000-42037000"/>
          <s v="42037000-42041000"/>
          <s v="42041000-42045000"/>
          <s v="42045000-42049000"/>
          <s v="42049000-42053000"/>
          <s v="42053000-42057000"/>
          <s v="42057000-42061000"/>
          <s v="42061000-42065000"/>
          <s v="42065000-42069000"/>
          <s v="42069000-42073000"/>
          <s v="42073000-42077000"/>
          <s v="42077000-42081000"/>
          <s v="42081000-42085000"/>
          <s v="42085000-42089000"/>
          <s v="42089000-42093000"/>
          <s v="42093000-42097000"/>
          <s v="42097000-42101000"/>
          <s v="42101000-42105000"/>
          <s v="42105000-42109000"/>
          <s v="42109000-42113000"/>
          <s v="42113000-42117000"/>
          <s v="42117000-42121000"/>
          <s v="42121000-42125000"/>
          <s v="42125000-42129000"/>
          <s v="42129000-42133000"/>
          <s v="42133000-42137000"/>
          <s v="42137000-42141000"/>
          <s v="42141000-42145000"/>
          <s v="42145000-42149000"/>
          <s v="42149000-42153000"/>
          <s v="42153000-42157000"/>
          <s v="42157000-42161000"/>
          <s v="42161000-42165000"/>
          <s v="42165000-42169000"/>
          <s v="42169000-42173000"/>
          <s v="42173000-42177000"/>
          <s v="42177000-42181000"/>
          <s v="42181000-42185000"/>
          <s v="42185000-42189000"/>
          <s v="42189000-42193000"/>
          <s v="42193000-42197000"/>
          <s v="42197000-42201000"/>
          <s v="42201000-42205000"/>
          <s v="42205000-42209000"/>
          <s v="42209000-42213000"/>
          <s v="42213000-42217000"/>
          <s v="42217000-42221000"/>
          <s v="42221000-42225000"/>
          <s v="42225000-42229000"/>
          <s v="42229000-42233000"/>
          <s v="42233000-42237000"/>
          <s v="42237000-42241000"/>
          <s v="42241000-42245000"/>
          <s v="42245000-42249000"/>
          <s v="42249000-42253000"/>
          <s v="42253000-42257000"/>
          <s v="42257000-42261000"/>
          <s v="42261000-42265000"/>
          <s v="42265000-42269000"/>
          <s v="42269000-42273000"/>
          <s v="42273000-42277000"/>
          <s v="42277000-42281000"/>
          <s v="42281000-42285000"/>
          <s v="42285000-42289000"/>
          <s v="42289000-42293000"/>
          <s v="42293000-42297000"/>
          <s v="42297000-42301000"/>
          <s v="42301000-42305000"/>
          <s v="42305000-42309000"/>
          <s v="42309000-42313000"/>
          <s v="42313000-42317000"/>
          <s v="42317000-42321000"/>
          <s v="42321000-42325000"/>
          <s v="42325000-42329000"/>
          <s v="42329000-42333000"/>
          <s v="42333000-42337000"/>
          <s v="42337000-42341000"/>
          <s v="42341000-42345000"/>
          <s v="42345000-42349000"/>
          <s v="42349000-42353000"/>
          <s v="42353000-42357000"/>
          <s v="42357000-42361000"/>
          <s v="42361000-42365000"/>
          <s v="42365000-42369000"/>
          <s v="42369000-42373000"/>
          <s v="42373000-42377000"/>
          <s v="42377000-42381000"/>
          <s v="42381000-42385000"/>
          <s v="42385000-42389000"/>
          <s v="42389000-42393000"/>
          <s v="42393000-42397000"/>
          <s v="42397000-42401000"/>
          <s v="42401000-42405000"/>
          <s v="42405000-42409000"/>
          <s v="42409000-42413000"/>
          <s v="42413000-42417000"/>
          <s v="42417000-42421000"/>
          <s v="42421000-42425000"/>
          <s v="42425000-42429000"/>
          <s v="42429000-42433000"/>
          <s v="42433000-42437000"/>
          <s v="42437000-42441000"/>
          <s v="42441000-42445000"/>
          <s v="42445000-42449000"/>
          <s v="42449000-42453000"/>
          <s v="42453000-42457000"/>
          <s v="42457000-42461000"/>
          <s v="42461000-42465000"/>
          <s v="42465000-42469000"/>
          <s v="42469000-42473000"/>
          <s v="42473000-42477000"/>
          <s v="42477000-42481000"/>
          <s v="42481000-42485000"/>
          <s v="42485000-42489000"/>
          <s v="42489000-42493000"/>
          <s v="42493000-42497000"/>
          <s v="42497000-42501000"/>
          <s v="42501000-42505000"/>
          <s v="42505000-42509000"/>
          <s v="42509000-42513000"/>
          <s v="42513000-42517000"/>
          <s v="42517000-42521000"/>
          <s v="42521000-42525000"/>
          <s v="42525000-42529000"/>
          <s v="42529000-42533000"/>
          <s v="42533000-42537000"/>
          <s v="42537000-42541000"/>
          <s v="42541000-42545000"/>
          <s v="42545000-42549000"/>
          <s v="42549000-42553000"/>
          <s v="42553000-42557000"/>
          <s v="42557000-42561000"/>
          <s v="42561000-42565000"/>
          <s v="42565000-42569000"/>
          <s v="42569000-42573000"/>
          <s v="42573000-42577000"/>
          <s v="42577000-42581000"/>
          <s v="42581000-42585000"/>
          <s v="42585000-42589000"/>
          <s v="42589000-42593000"/>
          <s v="42593000-42597000"/>
          <s v="42597000-42601000"/>
          <s v="42601000-42605000"/>
          <s v="42605000-42609000"/>
          <s v="42609000-42613000"/>
          <s v="42613000-42617000"/>
          <s v="42617000-42621000"/>
          <s v="42621000-42625000"/>
          <s v="42625000-42629000"/>
          <s v="42629000-42633000"/>
          <s v="42633000-42637000"/>
          <s v="42637000-42641000"/>
          <s v="42641000-42645000"/>
          <s v="42645000-42649000"/>
          <s v="42649000-42653000"/>
          <s v="42653000-42657000"/>
          <s v="42657000-42661000"/>
          <s v="42661000-42665000"/>
          <s v="42665000-42669000"/>
          <s v="42669000-42673000"/>
          <s v="42673000-42677000"/>
          <s v="42677000-42681000"/>
          <s v="42681000-42685000"/>
          <s v="42685000-42689000"/>
          <s v="42689000-42693000"/>
          <s v="42693000-42697000"/>
          <s v="42697000-42701000"/>
          <s v="42701000-42705000"/>
          <s v="42705000-42709000"/>
          <s v="42709000-42713000"/>
          <s v="42713000-42717000"/>
          <s v="42717000-42721000"/>
          <s v="42721000-42725000"/>
          <s v="42725000-42729000"/>
          <s v="42729000-42733000"/>
          <s v="42733000-42737000"/>
          <s v="42737000-42741000"/>
          <s v="42741000-42745000"/>
          <s v="42745000-42749000"/>
          <s v="42749000-42753000"/>
          <s v="42753000-42757000"/>
          <s v="42757000-42761000"/>
          <s v="42761000-42765000"/>
          <s v="42765000-42769000"/>
          <s v="42769000-42773000"/>
          <s v="42773000-42777000"/>
          <s v="42777000-42781000"/>
          <s v="42781000-42785000"/>
          <s v="42785000-42789000"/>
          <s v="42789000-42793000"/>
          <s v="42793000-42797000"/>
          <s v="42797000-42801000"/>
          <s v="42801000-42805000"/>
          <s v="42805000-42809000"/>
          <s v="42809000-42813000"/>
          <s v="42813000-42817000"/>
          <s v="42817000-42821000"/>
          <s v="42821000-42825000"/>
          <s v="42825000-42829000"/>
          <s v="42829000-42833000"/>
          <s v="42833000-42837000"/>
          <s v="42837000-42841000"/>
          <s v="42841000-42845000"/>
          <s v="42845000-42849000"/>
          <s v="42849000-42853000"/>
          <s v="42853000-42857000"/>
          <s v="42857000-42861000"/>
          <s v="42861000-42865000"/>
          <s v="42865000-42869000"/>
          <s v="42869000-42873000"/>
          <s v="42873000-42877000"/>
          <s v="42877000-42881000"/>
          <s v="42881000-42885000"/>
          <s v="42885000-42889000"/>
          <s v="42889000-42893000"/>
          <s v="42893000-42897000"/>
          <s v="42897000-42901000"/>
          <s v="42901000-42905000"/>
          <s v="42905000-42909000"/>
          <s v="42909000-42913000"/>
          <s v="42913000-42917000"/>
          <s v="42917000-42921000"/>
          <s v="42921000-42925000"/>
          <s v="42925000-42929000"/>
          <s v="42929000-42933000"/>
          <s v="42933000-42937000"/>
          <s v="42937000-42941000"/>
          <s v="42941000-42945000"/>
          <s v="42945000-42949000"/>
          <s v="42949000-42953000"/>
          <s v="42953000-42957000"/>
          <s v="42957000-42961000"/>
          <s v="42961000-42965000"/>
          <s v="42965000-42969000"/>
          <s v="42969000-42973000"/>
          <s v="42973000-42977000"/>
          <s v="42977000-42981000"/>
          <s v="42981000-42985000"/>
          <s v="42985000-42989000"/>
          <s v="42989000-42993000"/>
          <s v="42993000-42997000"/>
          <s v="42997000-43001000"/>
          <s v="43001000-43005000"/>
          <s v="43005000-43009000"/>
          <s v="43009000-43013000"/>
          <s v="43013000-43017000"/>
          <s v="43017000-43021000"/>
          <s v="43021000-43025000"/>
          <s v="43025000-43029000"/>
          <s v="43029000-43033000"/>
          <s v="43033000-43037000"/>
          <s v="43037000-43041000"/>
          <s v="43041000-43045000"/>
          <s v="43045000-43049000"/>
          <s v="43049000-43053000"/>
          <s v="43053000-43057000"/>
          <s v="43057000-43061000"/>
          <s v="43061000-43065000"/>
          <s v="43065000-43069000"/>
          <s v="43069000-43073000"/>
          <s v="43073000-43077000"/>
          <s v="43077000-43081000"/>
          <s v="43081000-43085000"/>
          <s v="43085000-43089000"/>
          <s v="43089000-43093000"/>
          <s v="43093000-43097000"/>
          <s v="43097000-43101000"/>
          <s v="43101000-43105000"/>
          <s v="43105000-43109000"/>
          <s v="43109000-43113000"/>
          <s v="43113000-43117000"/>
          <s v="43117000-43121000"/>
          <s v="43121000-43125000"/>
          <s v="43125000-43129000"/>
          <s v="43129000-43133000"/>
          <s v="43133000-43137000"/>
          <s v="43137000-43141000"/>
          <s v="43141000-43145000"/>
          <s v="43145000-43149000"/>
          <s v="43149000-43153000"/>
          <s v="43153000-43157000"/>
          <s v="43157000-43161000"/>
          <s v="43161000-43165000"/>
          <s v="43165000-43169000"/>
          <s v="43169000-43173000"/>
          <s v="43173000-43177000"/>
          <s v="43177000-43181000"/>
          <s v="43181000-43185000"/>
          <s v="43185000-43189000"/>
          <s v="43189000-43193000"/>
          <s v="43193000-43197000"/>
          <s v="43197000-43201000"/>
          <s v="43201000-43205000"/>
          <s v="43205000-43209000"/>
          <s v="43209000-43213000"/>
          <s v="43213000-43217000"/>
          <s v="43217000-43221000"/>
          <s v="43221000-43225000"/>
          <s v="43225000-43229000"/>
          <s v="43229000-43233000"/>
          <s v="43233000-43237000"/>
          <s v="43237000-43241000"/>
          <s v="43241000-43245000"/>
          <s v="43245000-43249000"/>
          <s v="43249000-43253000"/>
          <s v="43253000-43257000"/>
          <s v="43257000-43261000"/>
          <s v="43261000-43265000"/>
          <s v="43265000-43269000"/>
          <s v="43269000-43273000"/>
          <s v="43273000-43277000"/>
          <s v="43277000-43281000"/>
          <s v="43281000-43285000"/>
          <s v="43285000-43289000"/>
          <s v="43289000-43293000"/>
          <s v="43293000-43297000"/>
          <s v="43297000-43301000"/>
          <s v="43301000-43305000"/>
          <s v="43305000-43309000"/>
          <s v="43309000-43313000"/>
          <s v="43313000-43317000"/>
          <s v="43317000-43321000"/>
          <s v="43321000-43325000"/>
          <s v="43325000-43329000"/>
          <s v="43329000-43333000"/>
          <s v="43333000-43337000"/>
          <s v="43337000-43341000"/>
          <s v="43341000-43345000"/>
          <s v="43345000-43349000"/>
          <s v="43349000-43353000"/>
          <s v="43353000-43357000"/>
          <s v="43357000-43361000"/>
          <s v="43361000-43365000"/>
          <s v="43365000-43369000"/>
          <s v="43369000-43373000"/>
          <s v="43373000-43377000"/>
          <s v="43377000-43381000"/>
          <s v="43381000-43385000"/>
          <s v="43385000-43389000"/>
          <s v="43389000-43393000"/>
          <s v="43393000-43397000"/>
          <s v="43397000-43401000"/>
          <s v="43401000-43405000"/>
          <s v="43405000-43409000"/>
          <s v="43409000-43413000"/>
          <s v="43413000-43417000"/>
          <s v="43417000-43421000"/>
          <s v="43421000-43425000"/>
          <s v="43425000-43429000"/>
          <s v="43429000-43433000"/>
          <s v="43433000-43437000"/>
          <s v="43437000-43441000"/>
          <s v="43441000-43445000"/>
          <s v="43445000-43449000"/>
          <s v="43449000-43453000"/>
          <s v="43453000-43457000"/>
          <s v="43457000-43461000"/>
          <s v="43461000-43465000"/>
          <s v="43465000-43469000"/>
          <s v="43469000-43473000"/>
          <s v="43473000-43477000"/>
          <s v="43477000-43481000"/>
          <s v="43481000-43485000"/>
          <s v="43485000-43489000"/>
          <s v="43489000-43493000"/>
          <s v="43493000-43497000"/>
          <s v="43497000-43501000"/>
          <s v="43501000-43505000"/>
          <s v="43505000-43509000"/>
          <s v="43509000-43513000"/>
          <s v="43513000-43517000"/>
          <s v="43517000-43521000"/>
          <s v="43521000-43525000"/>
          <s v="43525000-43529000"/>
          <s v="43529000-43533000"/>
          <s v="43533000-43537000"/>
          <s v="43537000-43541000"/>
          <s v="43541000-43545000"/>
          <s v="43545000-43549000"/>
          <s v="43549000-43553000"/>
          <s v="43553000-43557000"/>
          <s v="43557000-43561000"/>
          <s v="43561000-43565000"/>
          <s v="43565000-43569000"/>
          <s v="43569000-43573000"/>
          <s v="43573000-43577000"/>
          <s v="43577000-43581000"/>
          <s v="43581000-43585000"/>
          <s v="43585000-43589000"/>
          <s v="43589000-43593000"/>
          <s v="43593000-43597000"/>
          <s v="43597000-43601000"/>
          <s v="43601000-43605000"/>
          <s v="43605000-43609000"/>
          <s v="43609000-43613000"/>
          <s v="43613000-43617000"/>
          <s v="43617000-43621000"/>
          <s v="43621000-43625000"/>
          <s v="43625000-43629000"/>
          <s v="43629000-43633000"/>
          <s v="43633000-43637000"/>
          <s v="43637000-43641000"/>
          <s v="43641000-43645000"/>
          <s v="43645000-43649000"/>
          <s v="43649000-43653000"/>
          <s v="43653000-43657000"/>
          <s v="43657000-43661000"/>
          <s v="43661000-43665000"/>
          <s v="43665000-43669000"/>
          <s v="43669000-43673000"/>
          <s v="43673000-43677000"/>
          <s v="43677000-43681000"/>
          <s v="43681000-43685000"/>
          <s v="43685000-43689000"/>
          <s v="43689000-43693000"/>
          <s v="43693000-43697000"/>
          <s v="43697000-43701000"/>
          <s v="43701000-43705000"/>
          <s v="43705000-43709000"/>
          <s v="43709000-43713000"/>
          <s v="43713000-43717000"/>
          <s v="43717000-43721000"/>
          <s v="43721000-43725000"/>
          <s v="43725000-43729000"/>
          <s v="43729000-43733000"/>
          <s v="43733000-43737000"/>
          <s v="43737000-43741000"/>
          <s v="43741000-43745000"/>
          <s v="43745000-43749000"/>
          <s v="43749000-43753000"/>
          <s v="43753000-43757000"/>
          <s v="43757000-43761000"/>
          <s v="43761000-43765000"/>
          <s v="43765000-43769000"/>
          <s v="43769000-43773000"/>
          <s v="43773000-43777000"/>
          <s v="43777000-43781000"/>
          <s v="43781000-43785000"/>
          <s v="43785000-43789000"/>
          <s v="43789000-43793000"/>
          <s v="43793000-43797000"/>
          <s v="43797000-43801000"/>
          <s v="43801000-43805000"/>
          <s v="43805000-43809000"/>
          <s v="43809000-43813000"/>
          <s v="43813000-43817000"/>
          <s v="43817000-43821000"/>
          <s v="43821000-43825000"/>
          <s v="43825000-43829000"/>
          <s v="43829000-43833000"/>
          <s v="43833000-43837000"/>
          <s v="43837000-43841000"/>
          <s v="43841000-43845000"/>
          <s v="43845000-43849000"/>
          <s v="43849000-43853000"/>
          <s v="43853000-43857000"/>
          <s v="43857000-43861000"/>
          <s v="43861000-43865000"/>
          <s v="43865000-43869000"/>
          <s v="43869000-43873000"/>
          <s v="43873000-43877000"/>
          <s v="43877000-43881000"/>
          <s v="43881000-43885000"/>
          <s v="43885000-43889000"/>
          <s v="43889000-43893000"/>
          <s v="43893000-43897000"/>
          <s v="43897000-43901000"/>
          <s v="43901000-43905000"/>
          <s v="43905000-43909000"/>
          <s v="43909000-43913000"/>
          <s v="43913000-43917000"/>
          <s v="43917000-43921000"/>
          <s v="43921000-43925000"/>
          <s v="43925000-43929000"/>
          <s v="43929000-43933000"/>
          <s v="43933000-43937000"/>
          <s v="43937000-43941000"/>
          <s v="43941000-43945000"/>
          <s v="43945000-43949000"/>
          <s v="43949000-43953000"/>
          <s v="43953000-43957000"/>
          <s v="43957000-43961000"/>
          <s v="43961000-43965000"/>
          <s v="43965000-43969000"/>
          <s v="43969000-43973000"/>
          <s v="43973000-43977000"/>
          <s v="43977000-43981000"/>
          <s v="43981000-43985000"/>
          <s v="43985000-43989000"/>
          <s v="43989000-43993000"/>
          <s v="43993000-43997000"/>
          <s v="43997000-44001000"/>
          <s v="44001000-44005000"/>
          <s v="44005000-44009000"/>
          <s v="44009000-44013000"/>
          <s v="44013000-44017000"/>
          <s v="44017000-44021000"/>
          <s v="44021000-44025000"/>
          <s v="44025000-44029000"/>
          <s v="44029000-44033000"/>
          <s v="44033000-44037000"/>
          <s v="44037000-44041000"/>
          <s v="44041000-44045000"/>
          <s v="44045000-44049000"/>
          <s v="44049000-44053000"/>
          <s v="44053000-44057000"/>
          <s v="44057000-44061000"/>
          <s v="44061000-44065000"/>
          <s v="44065000-44069000"/>
          <s v="44069000-44073000"/>
          <s v="44073000-44077000"/>
          <s v="44077000-44081000"/>
          <s v="44081000-44085000"/>
          <s v="44085000-44089000"/>
          <s v="44089000-44093000"/>
          <s v="44093000-44097000"/>
          <s v="44097000-44101000"/>
          <s v="44101000-44105000"/>
          <s v="44105000-44109000"/>
          <s v="44109000-44113000"/>
          <s v="44113000-44117000"/>
          <s v="44117000-44121000"/>
          <s v="44121000-44125000"/>
          <s v="44125000-44129000"/>
          <s v="44129000-44133000"/>
          <s v="44133000-44137000"/>
          <s v="44137000-44141000"/>
          <s v="44141000-44145000"/>
          <s v="44145000-44149000"/>
          <s v="44149000-44153000"/>
          <s v="44153000-44157000"/>
          <s v="44157000-44161000"/>
          <s v="44161000-44165000"/>
          <s v="44165000-44169000"/>
          <s v="44169000-44173000"/>
          <s v="44173000-44177000"/>
          <s v="44177000-44181000"/>
          <s v="44181000-44185000"/>
          <s v="44185000-44189000"/>
          <s v="44189000-44193000"/>
          <s v="44193000-44197000"/>
          <s v="44197000-44201000"/>
          <s v="44201000-44205000"/>
          <s v="44205000-44209000"/>
          <s v="44209000-44213000"/>
          <s v="44213000-44217000"/>
          <s v="44217000-44221000"/>
          <s v="44221000-44225000"/>
          <s v="44225000-44229000"/>
          <s v="44229000-44233000"/>
          <s v="44233000-44237000"/>
          <s v="44237000-44241000"/>
          <s v="44241000-44245000"/>
          <s v="44245000-44249000"/>
          <s v="44249000-44253000"/>
          <s v="44253000-44257000"/>
          <s v="44257000-44261000"/>
          <s v="44261000-44265000"/>
          <s v="44265000-44269000"/>
          <s v="44269000-44273000"/>
          <s v="44273000-44277000"/>
          <s v="44277000-44281000"/>
          <s v="44281000-44285000"/>
          <s v="44285000-44289000"/>
          <s v="44289000-44293000"/>
          <s v="44293000-44297000"/>
          <s v="44297000-44301000"/>
          <s v="44301000-44305000"/>
          <s v="44305000-44309000"/>
          <s v="44309000-44313000"/>
          <s v="44313000-44317000"/>
          <s v="44317000-44321000"/>
          <s v="44321000-44325000"/>
          <s v="44325000-44329000"/>
          <s v="44329000-44333000"/>
          <s v="44333000-44337000"/>
          <s v="44337000-44341000"/>
          <s v="44341000-44345000"/>
          <s v="44345000-44349000"/>
          <s v="44349000-44353000"/>
          <s v="44353000-44357000"/>
          <s v="44357000-44361000"/>
          <s v="44361000-44365000"/>
          <s v="44365000-44369000"/>
          <s v="44369000-44373000"/>
          <s v="44373000-44377000"/>
          <s v="44377000-44381000"/>
          <s v="44381000-44385000"/>
          <s v="44385000-44389000"/>
          <s v="44389000-44393000"/>
          <s v="44393000-44397000"/>
          <s v="44397000-44401000"/>
          <s v="44401000-44405000"/>
          <s v="44405000-44409000"/>
          <s v="44409000-44413000"/>
          <s v="44413000-44417000"/>
          <s v="44417000-44421000"/>
          <s v="44421000-44425000"/>
          <s v="44425000-44429000"/>
          <s v="44429000-44433000"/>
          <s v="44433000-44437000"/>
          <s v="44437000-44441000"/>
          <s v="44441000-44445000"/>
          <s v="44445000-44449000"/>
          <s v="44449000-44453000"/>
          <s v="44453000-44457000"/>
          <s v="44457000-44461000"/>
          <s v="44461000-44465000"/>
          <s v="44465000-44469000"/>
          <s v="44469000-44473000"/>
          <s v="44473000-44477000"/>
          <s v="44477000-44481000"/>
          <s v="44481000-44485000"/>
          <s v="44485000-44489000"/>
          <s v="44489000-44493000"/>
          <s v="44493000-44497000"/>
          <s v="44497000-44501000"/>
          <s v="44501000-44505000"/>
          <s v="44505000-44509000"/>
          <s v="44509000-44513000"/>
          <s v="44513000-44517000"/>
          <s v="44517000-44521000"/>
          <s v="44521000-44525000"/>
          <s v="44525000-44529000"/>
          <s v="44529000-44533000"/>
          <s v="44533000-44537000"/>
          <s v="44537000-44541000"/>
          <s v="44541000-44545000"/>
          <s v="44545000-44549000"/>
          <s v="44549000-44553000"/>
          <s v="44553000-44557000"/>
          <s v="44557000-44561000"/>
          <s v="44561000-44565000"/>
          <s v="44565000-44569000"/>
          <s v="44569000-44573000"/>
          <s v="44573000-44577000"/>
          <s v="44577000-44581000"/>
          <s v="44581000-44585000"/>
          <s v="44585000-44589000"/>
          <s v="44589000-44593000"/>
          <s v="44593000-44597000"/>
          <s v="44597000-44601000"/>
          <s v="44601000-44605000"/>
          <s v="44605000-44609000"/>
          <s v="44609000-44613000"/>
          <s v="44613000-44617000"/>
          <s v="44617000-44621000"/>
          <s v="44621000-44625000"/>
          <s v="44625000-44629000"/>
          <s v="44629000-44633000"/>
          <s v="44633000-44637000"/>
          <s v="44637000-44641000"/>
          <s v="44641000-44645000"/>
          <s v="44645000-44649000"/>
          <s v="44649000-44653000"/>
          <s v="44653000-44657000"/>
          <s v="44657000-44661000"/>
          <s v="44661000-44665000"/>
          <s v="44665000-44669000"/>
          <s v="44669000-44673000"/>
          <s v="44673000-44677000"/>
          <s v="44677000-44681000"/>
          <s v="44681000-44685000"/>
          <s v="44685000-44689000"/>
          <s v="44689000-44693000"/>
          <s v="44693000-44697000"/>
          <s v="44697000-44701000"/>
          <s v="44701000-44705000"/>
          <s v="44705000-44709000"/>
          <s v="44709000-44713000"/>
          <s v="44713000-44717000"/>
          <s v="44717000-44721000"/>
          <s v="44721000-44725000"/>
          <s v="44725000-44729000"/>
          <s v="44729000-44733000"/>
          <s v="44733000-44737000"/>
          <s v="44737000-44741000"/>
          <s v="44741000-44745000"/>
          <s v="44745000-44749000"/>
          <s v="44749000-44753000"/>
          <s v="44753000-44757000"/>
          <s v="44757000-44761000"/>
          <s v="44761000-44765000"/>
          <s v="44765000-44769000"/>
          <s v="44769000-44773000"/>
          <s v="44773000-44777000"/>
          <s v="44777000-44781000"/>
          <s v="44781000-44785000"/>
          <s v="44785000-44789000"/>
          <s v="44789000-44793000"/>
          <s v="44793000-44797000"/>
          <s v="44797000-44801000"/>
          <s v="44801000-44805000"/>
          <s v="44805000-44809000"/>
          <s v="44809000-44813000"/>
          <s v="44813000-44817000"/>
          <s v="44817000-44821000"/>
          <s v="44821000-44825000"/>
          <s v="44825000-44829000"/>
          <s v="44829000-44833000"/>
          <s v="44833000-44837000"/>
          <s v="44837000-44841000"/>
          <s v="44841000-44845000"/>
          <s v="44845000-44849000"/>
          <s v="44849000-44853000"/>
          <s v="44853000-44857000"/>
          <s v="44857000-44861000"/>
          <s v="44861000-44865000"/>
          <s v="44865000-44869000"/>
          <s v="44869000-44873000"/>
          <s v="44873000-44877000"/>
          <s v="44877000-44881000"/>
          <s v="44881000-44885000"/>
          <s v="44885000-44889000"/>
          <s v="44889000-44893000"/>
          <s v="44893000-44897000"/>
          <s v="44897000-44901000"/>
          <s v="44901000-44905000"/>
          <s v="44905000-44909000"/>
          <s v="44909000-44913000"/>
          <s v="44913000-44917000"/>
          <s v="44917000-44921000"/>
          <s v="44921000-44925000"/>
          <s v="44925000-44929000"/>
          <s v="44929000-44933000"/>
          <s v="44933000-44937000"/>
          <s v="44937000-44941000"/>
          <s v="44941000-44945000"/>
          <s v="44945000-44949000"/>
          <s v="44949000-44953000"/>
          <s v="44953000-44957000"/>
          <s v="44957000-44961000"/>
          <s v="44961000-44965000"/>
          <s v="44965000-44969000"/>
          <s v="44969000-44973000"/>
          <s v="44973000-44977000"/>
          <s v="44977000-44981000"/>
          <s v="44981000-44985000"/>
          <s v="44985000-44989000"/>
          <s v="44989000-44993000"/>
          <s v="44993000-44997000"/>
          <s v="44997000-45001000"/>
          <s v="45001000-45005000"/>
          <s v="45005000-45009000"/>
          <s v="45009000-45013000"/>
          <s v="45013000-45017000"/>
          <s v="45017000-45021000"/>
          <s v="45021000-45025000"/>
          <s v="45025000-45029000"/>
          <s v="45029000-45033000"/>
          <s v="45033000-45037000"/>
          <s v="45037000-45041000"/>
          <s v="45041000-45045000"/>
          <s v="45045000-45049000"/>
          <s v="45049000-45053000"/>
          <s v="45053000-45057000"/>
          <s v="45057000-45061000"/>
          <s v="45061000-45065000"/>
          <s v="45065000-45069000"/>
          <s v="45069000-45073000"/>
          <s v="45073000-45077000"/>
          <s v="45077000-45081000"/>
          <s v="45081000-45085000"/>
          <s v="45085000-45089000"/>
          <s v="45089000-45093000"/>
          <s v="45093000-45097000"/>
          <s v="45097000-45101000"/>
          <s v="45101000-45105000"/>
          <s v="45105000-45109000"/>
          <s v="45109000-45113000"/>
          <s v="45113000-45117000"/>
          <s v="45117000-45121000"/>
          <s v="45121000-45125000"/>
          <s v="45125000-45129000"/>
          <s v="45129000-45133000"/>
          <s v="45133000-45137000"/>
          <s v="45137000-45141000"/>
          <s v="45141000-45145000"/>
          <s v="45145000-45149000"/>
          <s v="45149000-45153000"/>
          <s v="45153000-45157000"/>
          <s v="45157000-45161000"/>
          <s v="45161000-45165000"/>
          <s v="45165000-45169000"/>
          <s v="45169000-45173000"/>
          <s v="45173000-45177000"/>
          <s v="45177000-45181000"/>
          <s v="45181000-45185000"/>
          <s v="45185000-45189000"/>
          <s v="45189000-45193000"/>
          <s v="45193000-45197000"/>
          <s v="45197000-45201000"/>
          <s v="45201000-45205000"/>
          <s v="45205000-45209000"/>
          <s v="45209000-45213000"/>
          <s v="45213000-45217000"/>
          <s v="45217000-45221000"/>
          <s v="45221000-45225000"/>
          <s v="45225000-45229000"/>
          <s v="45229000-45233000"/>
          <s v="45233000-45237000"/>
          <s v="45237000-45241000"/>
          <s v="45241000-45245000"/>
          <s v="45245000-45249000"/>
          <s v="45249000-45253000"/>
          <s v="45253000-45257000"/>
          <s v="45257000-45261000"/>
          <s v="45261000-45265000"/>
          <s v="45265000-45269000"/>
          <s v="45269000-45273000"/>
          <s v="45273000-45277000"/>
          <s v="45277000-45281000"/>
          <s v="45281000-45285000"/>
          <s v="45285000-45289000"/>
          <s v="45289000-45293000"/>
          <s v="45293000-45297000"/>
          <s v="45297000-45301000"/>
          <s v="45301000-45305000"/>
          <s v="45305000-45309000"/>
          <s v="45309000-45313000"/>
          <s v="45313000-45317000"/>
          <s v="45317000-45321000"/>
          <s v="45321000-45325000"/>
          <s v="45325000-45329000"/>
          <s v="45329000-45333000"/>
          <s v="45333000-45337000"/>
          <s v="45337000-45341000"/>
          <s v="45341000-45345000"/>
          <s v="45345000-45349000"/>
          <s v="45349000-45353000"/>
          <s v="45353000-45357000"/>
          <s v="45357000-45361000"/>
          <s v="45361000-45365000"/>
          <s v="45365000-45369000"/>
          <s v="45369000-45373000"/>
          <s v="45373000-45377000"/>
          <s v="45377000-45381000"/>
          <s v="45381000-45385000"/>
          <s v="45385000-45389000"/>
          <s v="45389000-45393000"/>
          <s v="45393000-45397000"/>
          <s v="45397000-45401000"/>
          <s v="45401000-45405000"/>
          <s v="45405000-45409000"/>
          <s v="45409000-45413000"/>
          <s v="45413000-45417000"/>
          <s v="45417000-45421000"/>
          <s v="45421000-45425000"/>
          <s v="45425000-45429000"/>
          <s v="45429000-45433000"/>
          <s v="45433000-45437000"/>
          <s v="45437000-45441000"/>
          <s v="45441000-45445000"/>
          <s v="45445000-45449000"/>
          <s v="45449000-45453000"/>
          <s v="45453000-45457000"/>
          <s v="45457000-45461000"/>
          <s v="45461000-45465000"/>
          <s v="45465000-45469000"/>
          <s v="45469000-45473000"/>
          <s v="45473000-45477000"/>
          <s v="45477000-45481000"/>
          <s v="45481000-45485000"/>
          <s v="45485000-45489000"/>
          <s v="45489000-45493000"/>
          <s v="45493000-45497000"/>
          <s v="45497000-45501000"/>
          <s v="45501000-45505000"/>
          <s v="45505000-45509000"/>
          <s v="45509000-45513000"/>
          <s v="45513000-45517000"/>
          <s v="45517000-45521000"/>
          <s v="45521000-45525000"/>
          <s v="45525000-45529000"/>
          <s v="45529000-45533000"/>
          <s v="45533000-45537000"/>
          <s v="45537000-45541000"/>
          <s v="45541000-45545000"/>
          <s v="45545000-45549000"/>
          <s v="45549000-45553000"/>
          <s v="45553000-45557000"/>
          <s v="45557000-45561000"/>
          <s v="45561000-45565000"/>
          <s v="45565000-45569000"/>
          <s v="45569000-45573000"/>
          <s v="45573000-45577000"/>
          <s v="45577000-45581000"/>
          <s v="45581000-45585000"/>
          <s v="45585000-45589000"/>
          <s v="45589000-45593000"/>
          <s v="45593000-45597000"/>
          <s v="45597000-45601000"/>
          <s v="45601000-45605000"/>
          <s v="45605000-45609000"/>
          <s v="45609000-45613000"/>
          <s v="45613000-45617000"/>
          <s v="45617000-45621000"/>
          <s v="45621000-45625000"/>
          <s v="45625000-45629000"/>
          <s v="45629000-45633000"/>
          <s v="45633000-45637000"/>
          <s v="45637000-45641000"/>
          <s v="45641000-45645000"/>
          <s v="45645000-45649000"/>
          <s v="45649000-45653000"/>
          <s v="45653000-45657000"/>
          <s v="45657000-45661000"/>
          <s v="45661000-45665000"/>
          <s v="45665000-45669000"/>
          <s v="45669000-45673000"/>
          <s v="45673000-45677000"/>
          <s v="45677000-45681000"/>
          <s v="45681000-45685000"/>
          <s v="45685000-45689000"/>
          <s v="45689000-45693000"/>
          <s v="45693000-45697000"/>
          <s v="45697000-45701000"/>
          <s v="45701000-45705000"/>
          <s v="45705000-45709000"/>
          <s v="45709000-45713000"/>
          <s v="45713000-45717000"/>
          <s v="45717000-45721000"/>
          <s v="45721000-45725000"/>
          <s v="45725000-45729000"/>
          <s v="45729000-45733000"/>
          <s v="45733000-45737000"/>
          <s v="45737000-45741000"/>
          <s v="45741000-45745000"/>
          <s v="45745000-45749000"/>
          <s v="45749000-45753000"/>
          <s v="45753000-45757000"/>
          <s v="45757000-45761000"/>
          <s v="45761000-45765000"/>
          <s v="45765000-45769000"/>
          <s v="45769000-45773000"/>
          <s v="45773000-45777000"/>
          <s v="45777000-45781000"/>
          <s v="45781000-45785000"/>
          <s v="45785000-45789000"/>
          <s v="45789000-45793000"/>
          <s v="45793000-45797000"/>
          <s v="45797000-45801000"/>
          <s v="45801000-45805000"/>
          <s v="45805000-45809000"/>
          <s v="45809000-45813000"/>
          <s v="45813000-45817000"/>
          <s v="45817000-45821000"/>
          <s v="45821000-45825000"/>
          <s v="45825000-45829000"/>
          <s v="45829000-45833000"/>
          <s v="45833000-45837000"/>
          <s v="45837000-45841000"/>
          <s v="45841000-45845000"/>
          <s v="45845000-45849000"/>
          <s v="45849000-45853000"/>
          <s v="45853000-45857000"/>
          <s v="45857000-45861000"/>
          <s v="45861000-45865000"/>
          <s v="45865000-45869000"/>
          <s v="45869000-45873000"/>
          <s v="45873000-45877000"/>
          <s v="45877000-45881000"/>
          <s v="45881000-45885000"/>
          <s v="45885000-45889000"/>
          <s v="45889000-45893000"/>
          <s v="45893000-45897000"/>
          <s v="45897000-45901000"/>
          <s v="45901000-45905000"/>
          <s v="45905000-45909000"/>
          <s v="45909000-45913000"/>
          <s v="45913000-45917000"/>
          <s v="45917000-45921000"/>
          <s v="45921000-45925000"/>
          <s v="45925000-45929000"/>
          <s v="45929000-45933000"/>
          <s v="45933000-45937000"/>
          <s v="45937000-45941000"/>
          <s v="45941000-45945000"/>
          <s v="45945000-45949000"/>
          <s v="45949000-45953000"/>
          <s v="45953000-45957000"/>
          <s v="45957000-45961000"/>
          <s v="45961000-45965000"/>
          <s v="45965000-45969000"/>
          <s v="45969000-45973000"/>
          <s v="45973000-45977000"/>
          <s v="45977000-45981000"/>
          <s v="45981000-45985000"/>
          <s v="45985000-45989000"/>
          <s v="45989000-45993000"/>
          <s v="45993000-45997000"/>
          <s v="45997000-46001000"/>
          <s v="46001000-46005000"/>
          <s v="46005000-46009000"/>
          <s v="46009000-46013000"/>
          <s v="46013000-46017000"/>
          <s v="46017000-46021000"/>
          <s v="46021000-46025000"/>
          <s v="46025000-46029000"/>
          <s v="46029000-46033000"/>
          <s v="46033000-46037000"/>
          <s v="46037000-46041000"/>
          <s v="46041000-46045000"/>
          <s v="46045000-46049000"/>
          <s v="46049000-46053000"/>
          <s v="46053000-46057000"/>
          <s v="46057000-46061000"/>
          <s v="46061000-46065000"/>
          <s v="46065000-46069000"/>
          <s v="46069000-46073000"/>
          <s v="46073000-46077000"/>
          <s v="46077000-46081000"/>
          <s v="46081000-46085000"/>
          <s v="46085000-46089000"/>
          <s v="46089000-46093000"/>
          <s v="46093000-46097000"/>
          <s v="46097000-46101000"/>
          <s v="46101000-46105000"/>
          <s v="46105000-46109000"/>
          <s v="46109000-46113000"/>
          <s v="46113000-46117000"/>
          <s v="46117000-46121000"/>
          <s v="46121000-46125000"/>
          <s v="46125000-46129000"/>
          <s v="46129000-46133000"/>
          <s v="46133000-46137000"/>
          <s v="46137000-46141000"/>
          <s v="46141000-46145000"/>
          <s v="46145000-46149000"/>
          <s v="46149000-46153000"/>
          <s v="46153000-46157000"/>
          <s v="46157000-46161000"/>
          <s v="46161000-46165000"/>
          <s v="46165000-46169000"/>
          <s v="46169000-46173000"/>
          <s v="46173000-46177000"/>
          <s v="46177000-46181000"/>
          <s v="46181000-46185000"/>
          <s v="46185000-46189000"/>
          <s v="46189000-46193000"/>
          <s v="46193000-46197000"/>
          <s v="46197000-46201000"/>
          <s v="46201000-46205000"/>
          <s v="46205000-46209000"/>
          <s v="46209000-46213000"/>
          <s v="46213000-46217000"/>
          <s v="46217000-46221000"/>
          <s v="46221000-46225000"/>
          <s v="46225000-46229000"/>
          <s v="46229000-46233000"/>
          <s v="46233000-46237000"/>
          <s v="46237000-46241000"/>
          <s v="46241000-46245000"/>
          <s v="46245000-46249000"/>
          <s v="46249000-46253000"/>
          <s v="46253000-46257000"/>
          <s v="46257000-46261000"/>
          <s v="46261000-46265000"/>
          <s v="46265000-46269000"/>
          <s v="46269000-46273000"/>
          <s v="46273000-46277000"/>
          <s v="46277000-46281000"/>
          <s v="46281000-46285000"/>
          <s v="46285000-46289000"/>
          <s v="46289000-46293000"/>
          <s v="46293000-46297000"/>
          <s v="46297000-46301000"/>
          <s v="46301000-46305000"/>
          <s v="46305000-46309000"/>
          <s v="46309000-46313000"/>
          <s v="46313000-46317000"/>
          <s v="46317000-46321000"/>
          <s v="46321000-46325000"/>
          <s v="46325000-46329000"/>
          <s v="46329000-46333000"/>
          <s v="46333000-46337000"/>
          <s v="46337000-46341000"/>
          <s v="46341000-46345000"/>
          <s v="46345000-46349000"/>
          <s v="46349000-46353000"/>
          <s v="46353000-46357000"/>
          <s v="46357000-46361000"/>
          <s v="46361000-46365000"/>
          <s v="46365000-46369000"/>
          <s v="46369000-46373000"/>
          <s v="46373000-46377000"/>
          <s v="46377000-46381000"/>
          <s v="46381000-46385000"/>
          <s v="46385000-46389000"/>
          <s v="46389000-46393000"/>
          <s v="46393000-46397000"/>
          <s v="46397000-46401000"/>
          <s v="46401000-46405000"/>
          <s v="46405000-46409000"/>
          <s v="46409000-46413000"/>
          <s v="46413000-46417000"/>
          <s v="46417000-46421000"/>
          <s v="46421000-46425000"/>
          <s v="46425000-46429000"/>
          <s v="46429000-46433000"/>
          <s v="46433000-46437000"/>
          <s v="46437000-46441000"/>
          <s v="46441000-46445000"/>
          <s v="46445000-46449000"/>
          <s v="46449000-46453000"/>
          <s v="46453000-46457000"/>
          <s v="46457000-46461000"/>
          <s v="46461000-46465000"/>
          <s v="46465000-46469000"/>
          <s v="46469000-46473000"/>
          <s v="46473000-46477000"/>
          <s v="46477000-46481000"/>
          <s v="46481000-46485000"/>
          <s v="46485000-46489000"/>
          <s v="46489000-46493000"/>
          <s v="46493000-46497000"/>
          <s v="46497000-46501000"/>
          <s v="46501000-46505000"/>
          <s v="46505000-46509000"/>
          <s v="46509000-46513000"/>
          <s v="46513000-46517000"/>
          <s v="46517000-46521000"/>
          <s v="46521000-46525000"/>
          <s v="46525000-46529000"/>
          <s v="46529000-46533000"/>
          <s v="46533000-46537000"/>
          <s v="46537000-46541000"/>
          <s v="46541000-46545000"/>
          <s v="46545000-46549000"/>
          <s v="46549000-46553000"/>
          <s v="46553000-46557000"/>
          <s v="46557000-46561000"/>
          <s v="46561000-46565000"/>
          <s v="46565000-46569000"/>
          <s v="46569000-46573000"/>
          <s v="46573000-46577000"/>
          <s v="46577000-46581000"/>
          <s v="46581000-46585000"/>
          <s v="46585000-46589000"/>
          <s v="46589000-46593000"/>
          <s v="46593000-46597000"/>
          <s v="46597000-46601000"/>
          <s v="46601000-46605000"/>
          <s v="46605000-46609000"/>
          <s v="46609000-46613000"/>
          <s v="46613000-46617000"/>
          <s v="46617000-46621000"/>
          <s v="46621000-46625000"/>
          <s v="46625000-46629000"/>
          <s v="46629000-46633000"/>
          <s v="46633000-46637000"/>
          <s v="46637000-46641000"/>
          <s v="46641000-46645000"/>
          <s v="46645000-46649000"/>
          <s v="46649000-46653000"/>
          <s v="46653000-46657000"/>
          <s v="46657000-46661000"/>
          <s v="46661000-46665000"/>
          <s v="46665000-46669000"/>
          <s v="46669000-46673000"/>
          <s v="46673000-46677000"/>
          <s v="46677000-46681000"/>
          <s v="46681000-46685000"/>
          <s v="46685000-46689000"/>
          <s v="46689000-46693000"/>
          <s v="46693000-46697000"/>
          <s v="46697000-46701000"/>
          <s v="46701000-46705000"/>
          <s v="46705000-46709000"/>
          <s v="46709000-46713000"/>
          <s v="46713000-46717000"/>
          <s v="46717000-46721000"/>
          <s v="46721000-46725000"/>
          <s v="46725000-46729000"/>
          <s v="46729000-46733000"/>
          <s v="46733000-46737000"/>
          <s v="46737000-46741000"/>
          <s v="46741000-46745000"/>
          <s v="46745000-46749000"/>
          <s v="46749000-46753000"/>
          <s v="46753000-46757000"/>
          <s v="46757000-46761000"/>
          <s v="46761000-46765000"/>
          <s v="46765000-46769000"/>
          <s v="46769000-46773000"/>
          <s v="46773000-46777000"/>
          <s v="46777000-46781000"/>
          <s v="46781000-46785000"/>
          <s v="46785000-46789000"/>
          <s v="46789000-46793000"/>
          <s v="46793000-46797000"/>
          <s v="46797000-46801000"/>
          <s v="46801000-46805000"/>
          <s v="46805000-46809000"/>
          <s v="46809000-46813000"/>
          <s v="46813000-46817000"/>
          <s v="46817000-46821000"/>
          <s v="46821000-46825000"/>
          <s v="46825000-46829000"/>
          <s v="46829000-46833000"/>
          <s v="46833000-46837000"/>
          <s v="46837000-46841000"/>
          <s v="46841000-46845000"/>
          <s v="46845000-46849000"/>
          <s v="46849000-46853000"/>
          <s v="46853000-46857000"/>
          <s v="46857000-46861000"/>
          <s v="46861000-46865000"/>
          <s v="46865000-46869000"/>
          <s v="46869000-46873000"/>
          <s v="46873000-46877000"/>
          <s v="46877000-46881000"/>
          <s v="46881000-46885000"/>
          <s v="46885000-46889000"/>
          <s v="46889000-46893000"/>
          <s v="46893000-46897000"/>
          <s v="46897000-46901000"/>
          <s v="46901000-46905000"/>
          <s v="46905000-46909000"/>
          <s v="46909000-46913000"/>
          <s v="46913000-46917000"/>
          <s v="46917000-46921000"/>
          <s v="46921000-46925000"/>
          <s v="46925000-46929000"/>
          <s v="46929000-46933000"/>
          <s v="46933000-46937000"/>
          <s v="46937000-46941000"/>
          <s v="46941000-46945000"/>
          <s v="46945000-46949000"/>
          <s v="46949000-46953000"/>
          <s v="46953000-46957000"/>
          <s v="46957000-46961000"/>
          <s v="46961000-46965000"/>
          <s v="46965000-46969000"/>
          <s v="46969000-46973000"/>
          <s v="46973000-46977000"/>
          <s v="46977000-46981000"/>
          <s v="46981000-46985000"/>
          <s v="46985000-46989000"/>
          <s v="46989000-46993000"/>
          <s v="46993000-46997000"/>
          <s v="46997000-47001000"/>
          <s v="47001000-47005000"/>
          <s v="47005000-47009000"/>
          <s v="47009000-47013000"/>
          <s v="47013000-47017000"/>
          <s v="47017000-47021000"/>
          <s v="47021000-47025000"/>
          <s v="47025000-47029000"/>
          <s v="47029000-47033000"/>
          <s v="47033000-47037000"/>
          <s v="47037000-47041000"/>
          <s v="47041000-47045000"/>
          <s v="47045000-47049000"/>
          <s v="47049000-47053000"/>
          <s v="47053000-47057000"/>
          <s v="47057000-47061000"/>
          <s v="47061000-47065000"/>
          <s v="47065000-47069000"/>
          <s v="47069000-47073000"/>
          <s v="47073000-47077000"/>
          <s v="47077000-47081000"/>
          <s v="47081000-47085000"/>
          <s v="47085000-47089000"/>
          <s v="47089000-47093000"/>
          <s v="47093000-47097000"/>
          <s v="47097000-47101000"/>
          <s v="47101000-47105000"/>
          <s v="47105000-47109000"/>
          <s v="47109000-47113000"/>
          <s v="47113000-47117000"/>
          <s v="47117000-47121000"/>
          <s v="47121000-47125000"/>
          <s v="47125000-47129000"/>
          <s v="47129000-47133000"/>
          <s v="47133000-47137000"/>
          <s v="47137000-47141000"/>
          <s v="47141000-47145000"/>
          <s v="47145000-47149000"/>
          <s v="47149000-47153000"/>
          <s v="47153000-47157000"/>
          <s v="47157000-47161000"/>
          <s v="47161000-47165000"/>
          <s v="47165000-47169000"/>
          <s v="47169000-47173000"/>
          <s v="47173000-47177000"/>
          <s v="47177000-47181000"/>
          <s v="47181000-47185000"/>
          <s v="47185000-47189000"/>
          <s v="47189000-47193000"/>
          <s v="47193000-47197000"/>
          <s v="47197000-47201000"/>
          <s v="47201000-47205000"/>
          <s v="47205000-47209000"/>
          <s v="47209000-47213000"/>
          <s v="47213000-47217000"/>
          <s v="47217000-47221000"/>
          <s v="47221000-47225000"/>
          <s v="47225000-47229000"/>
          <s v="47229000-47233000"/>
          <s v="47233000-47237000"/>
          <s v="47237000-47241000"/>
          <s v="47241000-47245000"/>
          <s v="47245000-47249000"/>
          <s v="47249000-47253000"/>
          <s v="47253000-47257000"/>
          <s v="47257000-47261000"/>
          <s v="47261000-47265000"/>
          <s v="47265000-47269000"/>
          <s v="47269000-47273000"/>
          <s v="47273000-47277000"/>
          <s v="47277000-47281000"/>
          <s v="47281000-47285000"/>
          <s v="47285000-47289000"/>
          <s v="47289000-47293000"/>
          <s v="47293000-47297000"/>
          <s v="47297000-47301000"/>
          <s v="47301000-47305000"/>
          <s v="47305000-47309000"/>
          <s v="47309000-47313000"/>
          <s v="47313000-47317000"/>
          <s v="47317000-47321000"/>
          <s v="47321000-47325000"/>
          <s v="47325000-47329000"/>
          <s v="47329000-47333000"/>
          <s v="47333000-47337000"/>
          <s v="47337000-47341000"/>
          <s v="47341000-47345000"/>
          <s v="47345000-47349000"/>
          <s v="47349000-47353000"/>
          <s v="47353000-47357000"/>
          <s v="47357000-47361000"/>
          <s v="47361000-47365000"/>
          <s v="47365000-47369000"/>
          <s v="47369000-47373000"/>
          <s v="47373000-47377000"/>
          <s v="47377000-47381000"/>
          <s v="47381000-47385000"/>
          <s v="47385000-47389000"/>
          <s v="47389000-47393000"/>
          <s v="47393000-47397000"/>
          <s v="47397000-47401000"/>
          <s v="47401000-47405000"/>
          <s v="47405000-47409000"/>
          <s v="47409000-47413000"/>
          <s v="47413000-47417000"/>
          <s v="47417000-47421000"/>
          <s v="47421000-47425000"/>
          <s v="47425000-47429000"/>
          <s v="47429000-47433000"/>
          <s v="47433000-47437000"/>
          <s v="47437000-47441000"/>
          <s v="47441000-47445000"/>
          <s v="47445000-47449000"/>
          <s v="47449000-47453000"/>
          <s v="47453000-47457000"/>
          <s v="47457000-47461000"/>
          <s v="47461000-47465000"/>
          <s v="47465000-47469000"/>
          <s v="47469000-47473000"/>
          <s v="47473000-47477000"/>
          <s v="47477000-47481000"/>
          <s v="47481000-47485000"/>
          <s v="47485000-47489000"/>
          <s v="47489000-47493000"/>
          <s v="47493000-47497000"/>
          <s v="47497000-47501000"/>
          <s v="47501000-47505000"/>
          <s v="47505000-47509000"/>
          <s v="47509000-47513000"/>
          <s v="47513000-47517000"/>
          <s v="47517000-47521000"/>
          <s v="47521000-47525000"/>
          <s v="47525000-47529000"/>
          <s v="47529000-47533000"/>
          <s v="47533000-47537000"/>
          <s v="47537000-47541000"/>
          <s v="47541000-47545000"/>
          <s v="47545000-47549000"/>
          <s v="47549000-47553000"/>
          <s v="47553000-47557000"/>
          <s v="47557000-47561000"/>
          <s v="47561000-47565000"/>
          <s v="47565000-47569000"/>
          <s v="47569000-47573000"/>
          <s v="47573000-47577000"/>
          <s v="47577000-47581000"/>
          <s v="47581000-47585000"/>
          <s v="47585000-47589000"/>
          <s v="47589000-47593000"/>
          <s v="47593000-47597000"/>
          <s v="47597000-47601000"/>
          <s v="47601000-47605000"/>
          <s v="47605000-47609000"/>
          <s v="47609000-47613000"/>
          <s v="47613000-47617000"/>
          <s v="47617000-47621000"/>
          <s v="47621000-47625000"/>
          <s v="47625000-47629000"/>
          <s v="47629000-47633000"/>
          <s v="47633000-47637000"/>
          <s v="47637000-47641000"/>
          <s v="47641000-47645000"/>
          <s v="47645000-47649000"/>
          <s v="47649000-47653000"/>
          <s v="47653000-47657000"/>
          <s v="47657000-47661000"/>
          <s v="47661000-47665000"/>
          <s v="47665000-47669000"/>
          <s v="47669000-47673000"/>
          <s v="47673000-47677000"/>
          <s v="47677000-47681000"/>
          <s v="47681000-47685000"/>
          <s v="47685000-47689000"/>
          <s v="47689000-47693000"/>
          <s v="47693000-47697000"/>
          <s v="47697000-47701000"/>
          <s v="47701000-47705000"/>
          <s v="47705000-47709000"/>
          <s v="47709000-47713000"/>
          <s v="47713000-47717000"/>
          <s v="47717000-47721000"/>
          <s v="47721000-47725000"/>
          <s v="47725000-47729000"/>
          <s v="47729000-47733000"/>
          <s v="47733000-47737000"/>
          <s v="47737000-47741000"/>
          <s v="47741000-47745000"/>
          <s v="47745000-47749000"/>
          <s v="47749000-47753000"/>
          <s v="47753000-47757000"/>
          <s v="47757000-47761000"/>
          <s v="47761000-47765000"/>
          <s v="47765000-47769000"/>
          <s v="47769000-47773000"/>
          <s v="47773000-47777000"/>
          <s v="47777000-47781000"/>
          <s v="47781000-47785000"/>
          <s v="47785000-47789000"/>
          <s v="47789000-47793000"/>
          <s v="47793000-47797000"/>
          <s v="47797000-47801000"/>
          <s v="47801000-47805000"/>
          <s v="47805000-47809000"/>
          <s v="47809000-47813000"/>
          <s v="47813000-47817000"/>
          <s v="47817000-47821000"/>
          <s v="47821000-47825000"/>
          <s v="47825000-47829000"/>
          <s v="47829000-47833000"/>
          <s v="47833000-47837000"/>
          <s v="47837000-47841000"/>
          <s v="47841000-47845000"/>
          <s v="47845000-47849000"/>
          <s v="47849000-47853000"/>
          <s v="47853000-47857000"/>
          <s v="47857000-47861000"/>
          <s v="47861000-47865000"/>
          <s v="47865000-47869000"/>
          <s v="47869000-47873000"/>
          <s v="47873000-47877000"/>
          <s v="47877000-47881000"/>
          <s v="47881000-47885000"/>
          <s v="47885000-47889000"/>
          <s v="47889000-47893000"/>
          <s v="47893000-47897000"/>
          <s v="47897000-47901000"/>
          <s v="47901000-47905000"/>
          <s v="47905000-47909000"/>
          <s v="47909000-47913000"/>
          <s v="47913000-47917000"/>
          <s v="47917000-47921000"/>
          <s v="47921000-47925000"/>
          <s v="47925000-47929000"/>
          <s v="47929000-47933000"/>
          <s v="47933000-47937000"/>
          <s v="47937000-47941000"/>
          <s v="47941000-47945000"/>
          <s v="47945000-47949000"/>
          <s v="47949000-47953000"/>
          <s v="47953000-47957000"/>
          <s v="47957000-47961000"/>
          <s v="47961000-47965000"/>
          <s v="47965000-47969000"/>
          <s v="47969000-47973000"/>
          <s v="47973000-47977000"/>
          <s v="47977000-47981000"/>
          <s v="47981000-47985000"/>
          <s v="47985000-47989000"/>
          <s v="47989000-47993000"/>
          <s v="47993000-47997000"/>
          <s v="47997000-48001000"/>
          <s v="48001000-48005000"/>
          <s v="48005000-48009000"/>
          <s v="48009000-48013000"/>
          <s v="48013000-48017000"/>
          <s v="48017000-48021000"/>
          <s v="48021000-48025000"/>
          <s v="48025000-48029000"/>
          <s v="48029000-48033000"/>
          <s v="48033000-48037000"/>
          <s v="48037000-48041000"/>
          <s v="48041000-48045000"/>
          <s v="48045000-48049000"/>
          <s v="48049000-48053000"/>
          <s v="48053000-48057000"/>
          <s v="48057000-48061000"/>
          <s v="48061000-48065000"/>
          <s v="48065000-48069000"/>
          <s v="48069000-48073000"/>
          <s v="48073000-48077000"/>
          <s v="48077000-48081000"/>
          <s v="48081000-48085000"/>
          <s v="48085000-48089000"/>
          <s v="48089000-48093000"/>
          <s v="48093000-48097000"/>
          <s v="48097000-48101000"/>
          <s v="48101000-48105000"/>
          <s v="48105000-48109000"/>
          <s v="48109000-48113000"/>
          <s v="48113000-48117000"/>
          <s v="48117000-48121000"/>
          <s v="48121000-48125000"/>
          <s v="48125000-48129000"/>
          <s v="48129000-48133000"/>
          <s v="48133000-48137000"/>
          <s v="48137000-48141000"/>
          <s v="48141000-48145000"/>
          <s v="48145000-48149000"/>
          <s v="48149000-48153000"/>
          <s v="48153000-48157000"/>
          <s v="48157000-48161000"/>
          <s v="48161000-48165000"/>
          <s v="48165000-48169000"/>
          <s v="48169000-48173000"/>
          <s v="48173000-48177000"/>
          <s v="48177000-48181000"/>
          <s v="48181000-48185000"/>
          <s v="48185000-48189000"/>
          <s v="48189000-48193000"/>
          <s v="48193000-48197000"/>
          <s v="48197000-48201000"/>
          <s v="48201000-48205000"/>
          <s v="48205000-48209000"/>
          <s v="48209000-48213000"/>
          <s v="48213000-48217000"/>
          <s v="48217000-48221000"/>
          <s v="48221000-48225000"/>
          <s v="48225000-48229000"/>
          <s v="48229000-48233000"/>
          <s v="48233000-48237000"/>
          <s v="48237000-48241000"/>
          <s v="48241000-48245000"/>
          <s v="48245000-48249000"/>
          <s v="48249000-48253000"/>
          <s v="48253000-48257000"/>
          <s v="48257000-48261000"/>
          <s v="48261000-48265000"/>
          <s v="48265000-48269000"/>
          <s v="48269000-48273000"/>
          <s v="48273000-48277000"/>
          <s v="48277000-48281000"/>
          <s v="48281000-48285000"/>
          <s v="48285000-48289000"/>
          <s v="48289000-48293000"/>
          <s v="48293000-48297000"/>
          <s v="48297000-48301000"/>
          <s v="48301000-48305000"/>
          <s v="48305000-48309000"/>
          <s v="48309000-48313000"/>
          <s v="48313000-48317000"/>
          <s v="48317000-48321000"/>
          <s v="48321000-48325000"/>
          <s v="48325000-48329000"/>
          <s v="48329000-48333000"/>
          <s v="48333000-48337000"/>
          <s v="48337000-48341000"/>
          <s v="48341000-48345000"/>
          <s v="48345000-48349000"/>
          <s v="48349000-48353000"/>
          <s v="48353000-48357000"/>
          <s v="48357000-48361000"/>
          <s v="48361000-48365000"/>
          <s v="48365000-48369000"/>
          <s v="48369000-48373000"/>
          <s v="48373000-48377000"/>
          <s v="48377000-48381000"/>
          <s v="48381000-48385000"/>
          <s v="48385000-48389000"/>
          <s v="48389000-48393000"/>
          <s v="48393000-48397000"/>
          <s v="48397000-48401000"/>
          <s v="48401000-48405000"/>
          <s v="48405000-48409000"/>
          <s v="48409000-48413000"/>
          <s v="48413000-48417000"/>
          <s v="48417000-48421000"/>
          <s v="48421000-48425000"/>
          <s v="48425000-48429000"/>
          <s v="48429000-48433000"/>
          <s v="48433000-48437000"/>
          <s v="48437000-48441000"/>
          <s v="48441000-48445000"/>
          <s v="48445000-48449000"/>
          <s v="48449000-48453000"/>
          <s v="48453000-48457000"/>
          <s v="48457000-48461000"/>
          <s v="48461000-48465000"/>
          <s v="48465000-48469000"/>
          <s v="48469000-48473000"/>
          <s v="48473000-48477000"/>
          <s v="48477000-48481000"/>
          <s v="48481000-48485000"/>
          <s v="48485000-48489000"/>
          <s v="48489000-48493000"/>
          <s v="48493000-48497000"/>
          <s v="48497000-48501000"/>
          <s v="48501000-48505000"/>
          <s v="48505000-48509000"/>
          <s v="48509000-48513000"/>
          <s v="48513000-48517000"/>
          <s v="48517000-48521000"/>
          <s v="48521000-48525000"/>
          <s v="48525000-48529000"/>
          <s v="48529000-48533000"/>
          <s v="48533000-48537000"/>
          <s v="48537000-48541000"/>
          <s v="48541000-48545000"/>
          <s v="48545000-48549000"/>
          <s v="48549000-48553000"/>
          <s v="48553000-48557000"/>
          <s v="48557000-48561000"/>
          <s v="48561000-48565000"/>
          <s v="48565000-48569000"/>
          <s v="48569000-48573000"/>
          <s v="48573000-48577000"/>
          <s v="48577000-48581000"/>
          <s v="48581000-48585000"/>
          <s v="48585000-48589000"/>
          <s v="48589000-48593000"/>
          <s v="48593000-48597000"/>
          <s v="48597000-48601000"/>
          <s v="48601000-48605000"/>
          <s v="48605000-48609000"/>
          <s v="48609000-48613000"/>
          <s v="48613000-48617000"/>
          <s v="48617000-48621000"/>
          <s v="48621000-48625000"/>
          <s v="48625000-48629000"/>
          <s v="48629000-48633000"/>
          <s v="48633000-48637000"/>
          <s v="48637000-48641000"/>
          <s v="48641000-48645000"/>
          <s v="48645000-48649000"/>
          <s v="48649000-48653000"/>
          <s v="48653000-48657000"/>
          <s v="48657000-48661000"/>
          <s v="48661000-48665000"/>
          <s v="48665000-48669000"/>
          <s v="48669000-48673000"/>
          <s v="48673000-48677000"/>
          <s v="48677000-48681000"/>
          <s v="48681000-48685000"/>
          <s v="48685000-48689000"/>
          <s v="48689000-48693000"/>
          <s v="48693000-48697000"/>
          <s v="48697000-48701000"/>
          <s v="48701000-48705000"/>
          <s v="48705000-48709000"/>
          <s v="48709000-48713000"/>
          <s v="48713000-48717000"/>
          <s v="48717000-48721000"/>
          <s v="48721000-48725000"/>
          <s v="48725000-48729000"/>
          <s v="48729000-48733000"/>
          <s v="48733000-48737000"/>
          <s v="48737000-48741000"/>
          <s v="48741000-48745000"/>
          <s v="48745000-48749000"/>
          <s v="48749000-48753000"/>
          <s v="48753000-48757000"/>
          <s v="48757000-48761000"/>
          <s v="48761000-48765000"/>
          <s v="48765000-48769000"/>
          <s v="48769000-48773000"/>
          <s v="48773000-48777000"/>
          <s v="48777000-48781000"/>
          <s v="48781000-48785000"/>
          <s v="48785000-48789000"/>
          <s v="48789000-48793000"/>
          <s v="48793000-48797000"/>
          <s v="48797000-48801000"/>
          <s v="48801000-48805000"/>
          <s v="48805000-48809000"/>
          <s v="48809000-48813000"/>
          <s v="48813000-48817000"/>
          <s v="48817000-48821000"/>
          <s v="48821000-48825000"/>
          <s v="48825000-48829000"/>
          <s v="48829000-48833000"/>
          <s v="48833000-48837000"/>
          <s v="48837000-48841000"/>
          <s v="48841000-48845000"/>
          <s v="48845000-48849000"/>
          <s v="48849000-48853000"/>
          <s v="48853000-48857000"/>
          <s v="48857000-48861000"/>
          <s v="48861000-48865000"/>
          <s v="48865000-48869000"/>
          <s v="48869000-48873000"/>
          <s v="48873000-48877000"/>
          <s v="48877000-48881000"/>
          <s v="48881000-48885000"/>
          <s v="48885000-48889000"/>
          <s v="48889000-48893000"/>
          <s v="48893000-48897000"/>
          <s v="48897000-48901000"/>
          <s v="48901000-48905000"/>
          <s v="48905000-48909000"/>
          <s v="48909000-48913000"/>
          <s v="48913000-48917000"/>
          <s v="48917000-48921000"/>
          <s v="48921000-48925000"/>
          <s v="48925000-48929000"/>
          <s v="48929000-48933000"/>
          <s v="48933000-48937000"/>
          <s v="48937000-48941000"/>
          <s v="48941000-48945000"/>
          <s v="48945000-48949000"/>
          <s v="48949000-48953000"/>
          <s v="48953000-48957000"/>
          <s v="48957000-48961000"/>
          <s v="48961000-48965000"/>
          <s v="48965000-48969000"/>
          <s v="48969000-48973000"/>
          <s v="48973000-48977000"/>
          <s v="48977000-48981000"/>
          <s v="48981000-48985000"/>
          <s v="48985000-48989000"/>
          <s v="48989000-48993000"/>
          <s v="48993000-48997000"/>
          <s v="48997000-49001000"/>
          <s v="49001000-49005000"/>
          <s v="49005000-49009000"/>
          <s v="49009000-49013000"/>
          <s v="49013000-49017000"/>
          <s v="49017000-49021000"/>
          <s v="49021000-49025000"/>
          <s v="49025000-49029000"/>
          <s v="49029000-49033000"/>
          <s v="49033000-49037000"/>
          <s v="49037000-49041000"/>
          <s v="49041000-49045000"/>
          <s v="49045000-49049000"/>
          <s v="49049000-49053000"/>
          <s v="49053000-49057000"/>
          <s v="49057000-49061000"/>
          <s v="49061000-49065000"/>
          <s v="49065000-49069000"/>
          <s v="49069000-49073000"/>
          <s v="49073000-49077000"/>
          <s v="49077000-49081000"/>
          <s v="49081000-49085000"/>
          <s v="49085000-49089000"/>
          <s v="49089000-49093000"/>
          <s v="49093000-49097000"/>
          <s v="49097000-49101000"/>
          <s v="49101000-49105000"/>
          <s v="49105000-49109000"/>
          <s v="49109000-49113000"/>
          <s v="49113000-49117000"/>
          <s v="49117000-49121000"/>
          <s v="49121000-49125000"/>
          <s v="49125000-49129000"/>
          <s v="49129000-49133000"/>
          <s v="49133000-49137000"/>
          <s v="49137000-49141000"/>
          <s v="49141000-49145000"/>
          <s v="49145000-49149000"/>
          <s v="49149000-49153000"/>
          <s v="49153000-49157000"/>
          <s v="49157000-49161000"/>
          <s v="49161000-49165000"/>
          <s v="49165000-49169000"/>
          <s v="49169000-49173000"/>
          <s v="49173000-49177000"/>
          <s v="49177000-49181000"/>
          <s v="49181000-49185000"/>
          <s v="49185000-49189000"/>
          <s v="49189000-49193000"/>
          <s v="49193000-49197000"/>
          <s v="49197000-49201000"/>
          <s v="49201000-49205000"/>
          <s v="49205000-49209000"/>
          <s v="49209000-49213000"/>
          <s v="49213000-49217000"/>
          <s v="49217000-49221000"/>
          <s v="49221000-49225000"/>
          <s v="49225000-49229000"/>
          <s v="49229000-49233000"/>
          <s v="49233000-49237000"/>
          <s v="49237000-49241000"/>
          <s v="49241000-49245000"/>
          <s v="49245000-49249000"/>
          <s v="49249000-49253000"/>
          <s v="49253000-49257000"/>
          <s v="49257000-49261000"/>
          <s v="49261000-49265000"/>
          <s v="49265000-49269000"/>
          <s v="49269000-49273000"/>
          <s v="49273000-49277000"/>
          <s v="49277000-49281000"/>
          <s v="49281000-49285000"/>
          <s v="49285000-49289000"/>
          <s v="49289000-49293000"/>
          <s v="49293000-49297000"/>
          <s v="49297000-49301000"/>
          <s v="49301000-49305000"/>
          <s v="49305000-49309000"/>
          <s v="49309000-49313000"/>
          <s v="49313000-49317000"/>
          <s v="49317000-49321000"/>
          <s v="49321000-49325000"/>
          <s v="49325000-49329000"/>
          <s v="49329000-49333000"/>
          <s v="49333000-49337000"/>
          <s v="49337000-49341000"/>
          <s v="49341000-49345000"/>
          <s v="49345000-49349000"/>
          <s v="49349000-49353000"/>
          <s v="49353000-49357000"/>
          <s v="49357000-49361000"/>
          <s v="49361000-49365000"/>
          <s v="49365000-49369000"/>
          <s v="49369000-49373000"/>
          <s v="49373000-49377000"/>
          <s v="49377000-49381000"/>
          <s v="49381000-49385000"/>
          <s v="49385000-49389000"/>
          <s v="49389000-49393000"/>
          <s v="49393000-49397000"/>
          <s v="49397000-49401000"/>
          <s v="49401000-49405000"/>
          <s v="49405000-49409000"/>
          <s v="49409000-49413000"/>
          <s v="49413000-49417000"/>
          <s v="49417000-49421000"/>
          <s v="49421000-49425000"/>
          <s v="49425000-49429000"/>
          <s v="49429000-49433000"/>
          <s v="49433000-49437000"/>
          <s v="49437000-49441000"/>
          <s v="49441000-49445000"/>
          <s v="49445000-49449000"/>
          <s v="49449000-49453000"/>
          <s v="49453000-49457000"/>
          <s v="49457000-49461000"/>
          <s v="49461000-49465000"/>
          <s v="49465000-49469000"/>
          <s v="49469000-49473000"/>
          <s v="49473000-49477000"/>
          <s v="49477000-49481000"/>
          <s v="49481000-49485000"/>
          <s v="49485000-49489000"/>
          <s v="49489000-49493000"/>
          <s v="49493000-49497000"/>
          <s v="49497000-49501000"/>
          <s v="49501000-49505000"/>
          <s v="49505000-49509000"/>
          <s v="49509000-49513000"/>
          <s v="49513000-49517000"/>
          <s v="49517000-49521000"/>
          <s v="49521000-49525000"/>
          <s v="49525000-49529000"/>
          <s v="49529000-49533000"/>
          <s v="49533000-49537000"/>
          <s v="49537000-49541000"/>
          <s v="49541000-49545000"/>
          <s v="49545000-49549000"/>
          <s v="49549000-49553000"/>
          <s v="49553000-49557000"/>
          <s v="49557000-49561000"/>
          <s v="49561000-49565000"/>
          <s v="49565000-49569000"/>
          <s v="49569000-49573000"/>
          <s v="49573000-49577000"/>
          <s v="49577000-49581000"/>
          <s v="49581000-49585000"/>
          <s v="49585000-49589000"/>
          <s v="49589000-49593000"/>
          <s v="49593000-49597000"/>
          <s v="49597000-49601000"/>
          <s v="49601000-49605000"/>
          <s v="49605000-49609000"/>
          <s v="49609000-49613000"/>
          <s v="49613000-49617000"/>
          <s v="49617000-49621000"/>
          <s v="49621000-49625000"/>
          <s v="49625000-49629000"/>
          <s v="49629000-49633000"/>
          <s v="49633000-49637000"/>
          <s v="49637000-49641000"/>
          <s v="49641000-49645000"/>
          <s v="49645000-49649000"/>
          <s v="49649000-49653000"/>
          <s v="49653000-49657000"/>
          <s v="49657000-49661000"/>
          <s v="49661000-49665000"/>
          <s v="49665000-49669000"/>
          <s v="49669000-49673000"/>
          <s v="49673000-49677000"/>
          <s v="49677000-49681000"/>
          <s v="49681000-49685000"/>
          <s v="49685000-49689000"/>
          <s v="49689000-49693000"/>
          <s v="49693000-49697000"/>
          <s v="49697000-49701000"/>
          <s v="49701000-49705000"/>
          <s v="49705000-49709000"/>
          <s v="49709000-49713000"/>
          <s v="49713000-49717000"/>
          <s v="49717000-49721000"/>
          <s v="49721000-49725000"/>
          <s v="49725000-49729000"/>
          <s v="49729000-49733000"/>
          <s v="49733000-49737000"/>
          <s v="49737000-49741000"/>
          <s v="49741000-49745000"/>
          <s v="49745000-49749000"/>
          <s v="49749000-49753000"/>
          <s v="49753000-49757000"/>
          <s v="49757000-49761000"/>
          <s v="49761000-49765000"/>
          <s v="49765000-49769000"/>
          <s v="49769000-49773000"/>
          <s v="49773000-49777000"/>
          <s v="49777000-49781000"/>
          <s v="49781000-49785000"/>
          <s v="49785000-49789000"/>
          <s v="49789000-49793000"/>
          <s v="49793000-49797000"/>
          <s v="49797000-49801000"/>
          <s v="49801000-49805000"/>
          <s v="49805000-49809000"/>
          <s v="49809000-49813000"/>
          <s v="49813000-49817000"/>
          <s v="49817000-49821000"/>
          <s v="49821000-49825000"/>
          <s v="49825000-49829000"/>
          <s v="49829000-49833000"/>
          <s v="49833000-49837000"/>
          <s v="49837000-49841000"/>
          <s v="49841000-49845000"/>
          <s v="49845000-49849000"/>
          <s v="49849000-49853000"/>
          <s v="49853000-49857000"/>
          <s v="49857000-49861000"/>
          <s v="49861000-49865000"/>
          <s v="49865000-49869000"/>
          <s v="49869000-49873000"/>
          <s v="49873000-49877000"/>
          <s v="49877000-49881000"/>
          <s v="49881000-49885000"/>
          <s v="49885000-49889000"/>
          <s v="49889000-49893000"/>
          <s v="49893000-49897000"/>
          <s v="49897000-49901000"/>
          <s v="49901000-49905000"/>
          <s v="49905000-49909000"/>
          <s v="49909000-49913000"/>
          <s v="49913000-49917000"/>
          <s v="49917000-49921000"/>
          <s v="49921000-49925000"/>
          <s v="49925000-49929000"/>
          <s v="49929000-49933000"/>
          <s v="49933000-49937000"/>
          <s v="49937000-49941000"/>
          <s v="49941000-49945000"/>
          <s v="49945000-49949000"/>
          <s v="49949000-49953000"/>
          <s v="49953000-49957000"/>
          <s v="49957000-49961000"/>
          <s v="49961000-49965000"/>
          <s v="49965000-49969000"/>
          <s v="49969000-49973000"/>
          <s v="49973000-49977000"/>
          <s v="49977000-49981000"/>
          <s v="49981000-49985000"/>
          <s v="49985000-49989000"/>
          <s v="49989000-49993000"/>
          <s v="49993000-49997000"/>
          <s v="49997000-50001000"/>
          <s v="50001000-50005000"/>
          <s v="50005000-50009000"/>
          <s v="50009000-50013000"/>
          <s v="50013000-50017000"/>
          <s v="50017000-50021000"/>
          <s v="50021000-50025000"/>
          <s v="50025000-50029000"/>
          <s v="50029000-50033000"/>
          <s v="50033000-50037000"/>
          <s v="50037000-50041000"/>
          <s v="50041000-50045000"/>
          <s v="50045000-50049000"/>
          <s v="50049000-50053000"/>
          <s v="50053000-50057000"/>
          <s v="50057000-50061000"/>
          <s v="50061000-50065000"/>
          <s v="50065000-50069000"/>
          <s v="50069000-50073000"/>
          <s v="50073000-50077000"/>
          <s v="50077000-50081000"/>
          <s v="50081000-50085000"/>
          <s v="50085000-50089000"/>
          <s v="50089000-50093000"/>
          <s v="50093000-50097000"/>
          <s v="50097000-50101000"/>
          <s v="50101000-50105000"/>
          <s v="50105000-50109000"/>
          <s v="50109000-50113000"/>
          <s v="50113000-50117000"/>
          <s v="50117000-50121000"/>
          <s v="50121000-50125000"/>
          <s v="50125000-50129000"/>
          <s v="50129000-50133000"/>
          <s v="50133000-50137000"/>
          <s v="50137000-50141000"/>
          <s v="50141000-50145000"/>
          <s v="50145000-50149000"/>
          <s v="50149000-50153000"/>
          <s v="50153000-50157000"/>
          <s v="50157000-50161000"/>
          <s v="50161000-50165000"/>
          <s v="50165000-50169000"/>
          <s v="50169000-50173000"/>
          <s v="50173000-50177000"/>
          <s v="50177000-50181000"/>
          <s v="50181000-50185000"/>
          <s v="50185000-50189000"/>
          <s v="50189000-50193000"/>
          <s v="50193000-50197000"/>
          <s v="50197000-50201000"/>
          <s v="50201000-50205000"/>
          <s v="50205000-50209000"/>
          <s v="50209000-50213000"/>
          <s v="50213000-50217000"/>
          <s v="50217000-50221000"/>
          <s v="50221000-50225000"/>
          <s v="50225000-50229000"/>
          <s v="50229000-50233000"/>
          <s v="50233000-50237000"/>
          <s v="50237000-50241000"/>
          <s v="50241000-50245000"/>
          <s v="50245000-50249000"/>
          <s v="50249000-50253000"/>
          <s v="50253000-50257000"/>
          <s v="50257000-50261000"/>
          <s v="50261000-50265000"/>
          <s v="50265000-50269000"/>
          <s v="50269000-50273000"/>
          <s v="50273000-50277000"/>
          <s v="50277000-50281000"/>
          <s v="50281000-50285000"/>
          <s v="50285000-50289000"/>
          <s v="50289000-50293000"/>
          <s v="50293000-50297000"/>
          <s v="50297000-50301000"/>
          <s v="50301000-50305000"/>
          <s v="50305000-50309000"/>
          <s v="50309000-50313000"/>
          <s v="50313000-50317000"/>
          <s v="50317000-50321000"/>
          <s v="50321000-50325000"/>
          <s v="50325000-50329000"/>
          <s v="50329000-50333000"/>
          <s v="50333000-50337000"/>
          <s v="50337000-50341000"/>
          <s v="50341000-50345000"/>
          <s v="50345000-50349000"/>
          <s v="50349000-50353000"/>
          <s v="50353000-50357000"/>
          <s v="50357000-50361000"/>
          <s v="50361000-50365000"/>
          <s v="50365000-50369000"/>
          <s v="50369000-50373000"/>
          <s v="50373000-50377000"/>
          <s v="50377000-50381000"/>
          <s v="50381000-50385000"/>
          <s v="50385000-50389000"/>
          <s v="50389000-50393000"/>
          <s v="50393000-50397000"/>
          <s v="50397000-50401000"/>
          <s v="50401000-50405000"/>
          <s v="50405000-50409000"/>
          <s v="50409000-50413000"/>
          <s v="50413000-50417000"/>
          <s v="50417000-50421000"/>
          <s v="50421000-50425000"/>
          <s v="50425000-50429000"/>
          <s v="50429000-50433000"/>
          <s v="50433000-50437000"/>
          <s v="50437000-50441000"/>
          <s v="50441000-50445000"/>
          <s v="50445000-50449000"/>
          <s v="50449000-50453000"/>
          <s v="50453000-50457000"/>
          <s v="50457000-50461000"/>
          <s v="50461000-50465000"/>
          <s v="50465000-50469000"/>
          <s v="50469000-50473000"/>
          <s v="50473000-50477000"/>
          <s v="50477000-50481000"/>
          <s v="50481000-50485000"/>
          <s v="50485000-50489000"/>
          <s v="50489000-50493000"/>
          <s v="50493000-50497000"/>
          <s v="50497000-50501000"/>
          <s v="50501000-50505000"/>
          <s v="50505000-50509000"/>
          <s v="50509000-50513000"/>
          <s v="50513000-50517000"/>
          <s v="50517000-50521000"/>
          <s v="50521000-50525000"/>
          <s v="50525000-50529000"/>
          <s v="50529000-50533000"/>
          <s v="50533000-50537000"/>
          <s v="50537000-50541000"/>
          <s v="50541000-50545000"/>
          <s v="50545000-50549000"/>
          <s v="50549000-50553000"/>
          <s v="50553000-50557000"/>
          <s v="50557000-50561000"/>
          <s v="50561000-50565000"/>
          <s v="50565000-50569000"/>
          <s v="50569000-50573000"/>
          <s v="50573000-50577000"/>
          <s v="50577000-50581000"/>
          <s v="50581000-50585000"/>
          <s v="50585000-50589000"/>
          <s v="50589000-50593000"/>
          <s v="50593000-50597000"/>
          <s v="50597000-50601000"/>
          <s v="50601000-50605000"/>
          <s v="50605000-50609000"/>
          <s v="50609000-50613000"/>
          <s v="50613000-50617000"/>
          <s v="50617000-50621000"/>
          <s v="50621000-50625000"/>
          <s v="50625000-50629000"/>
          <s v="50629000-50633000"/>
          <s v="50633000-50637000"/>
          <s v="50637000-50641000"/>
          <s v="50641000-50645000"/>
          <s v="50645000-50649000"/>
          <s v="50649000-50653000"/>
          <s v="50653000-50657000"/>
          <s v="50657000-50661000"/>
          <s v="50661000-50665000"/>
          <s v="50665000-50669000"/>
          <s v="50669000-50673000"/>
          <s v="50673000-50677000"/>
          <s v="50677000-50681000"/>
          <s v="50681000-50685000"/>
          <s v="50685000-50689000"/>
          <s v="50689000-50693000"/>
          <s v="50693000-50697000"/>
          <s v="50697000-50701000"/>
          <s v="50701000-50705000"/>
          <s v="50705000-50709000"/>
          <s v="50709000-50713000"/>
          <s v="50713000-50717000"/>
          <s v="50717000-50721000"/>
          <s v="50721000-50725000"/>
          <s v="50725000-50729000"/>
          <s v="50729000-50733000"/>
          <s v="50733000-50737000"/>
          <s v="50737000-50741000"/>
          <s v="50741000-50745000"/>
          <s v="50745000-50749000"/>
          <s v="50749000-50753000"/>
          <s v="50753000-50757000"/>
          <s v="50757000-50761000"/>
          <s v="50761000-50765000"/>
          <s v="50765000-50769000"/>
          <s v="50769000-50773000"/>
          <s v="50773000-50777000"/>
          <s v="50777000-50781000"/>
          <s v="50781000-50785000"/>
          <s v="50785000-50789000"/>
          <s v="50789000-50793000"/>
          <s v="50793000-50797000"/>
          <s v="50797000-50801000"/>
          <s v="50801000-50805000"/>
          <s v="50805000-50809000"/>
          <s v="50809000-50813000"/>
          <s v="50813000-50817000"/>
          <s v="50817000-50821000"/>
          <s v="50821000-50825000"/>
          <s v="50825000-50829000"/>
          <s v="50829000-50833000"/>
          <s v="50833000-50837000"/>
          <s v="50837000-50841000"/>
          <s v="50841000-50845000"/>
          <s v="50845000-50849000"/>
          <s v="50849000-50853000"/>
          <s v="50853000-50857000"/>
          <s v="50857000-50861000"/>
          <s v="50861000-50865000"/>
          <s v="50865000-50869000"/>
          <s v="50869000-50873000"/>
          <s v="50873000-50877000"/>
          <s v="50877000-50881000"/>
          <s v="50881000-50885000"/>
          <s v="50885000-50889000"/>
          <s v="50889000-50893000"/>
          <s v="50893000-50897000"/>
          <s v="50897000-50901000"/>
          <s v="50901000-50905000"/>
          <s v="50905000-50909000"/>
          <s v="50909000-50913000"/>
          <s v="50913000-50917000"/>
          <s v="50917000-50921000"/>
          <s v="50921000-50925000"/>
          <s v="50925000-50929000"/>
          <s v="50929000-50933000"/>
          <s v="50933000-50937000"/>
          <s v="50937000-50941000"/>
          <s v="50941000-50945000"/>
          <s v="50945000-50949000"/>
          <s v="50949000-50953000"/>
          <s v="50953000-50957000"/>
          <s v="50957000-50961000"/>
          <s v="50961000-50965000"/>
          <s v="50965000-50969000"/>
          <s v="50969000-50973000"/>
          <s v="50973000-50977000"/>
          <s v="50977000-50981000"/>
          <s v="50981000-50985000"/>
          <s v="50985000-50989000"/>
          <s v="50989000-50993000"/>
          <s v="50993000-50997000"/>
          <s v="50997000-51001000"/>
          <s v="51001000-51005000"/>
          <s v="51005000-51009000"/>
          <s v="51009000-51013000"/>
          <s v="51013000-51017000"/>
          <s v="51017000-51021000"/>
          <s v="51021000-51025000"/>
          <s v="51025000-51029000"/>
          <s v="51029000-51033000"/>
          <s v="51033000-51037000"/>
          <s v="51037000-51041000"/>
          <s v="51041000-51045000"/>
          <s v="51045000-51049000"/>
          <s v="51049000-51053000"/>
          <s v="51053000-51057000"/>
          <s v="51057000-51061000"/>
          <s v="51061000-51065000"/>
          <s v="51065000-51069000"/>
          <s v="51069000-51073000"/>
          <s v="51073000-51077000"/>
          <s v="51077000-51081000"/>
          <s v="51081000-51085000"/>
          <s v="51085000-51089000"/>
          <s v="51089000-51093000"/>
          <s v="51093000-51097000"/>
          <s v="51097000-51101000"/>
          <s v="51101000-51105000"/>
          <s v="51105000-51109000"/>
          <s v="51109000-51113000"/>
          <s v="51113000-51117000"/>
          <s v="51117000-51121000"/>
          <s v="51121000-51125000"/>
          <s v="51125000-51129000"/>
          <s v="51129000-51133000"/>
          <s v="51133000-51137000"/>
          <s v="51137000-51141000"/>
          <s v="51141000-51145000"/>
          <s v="51145000-51149000"/>
          <s v="51149000-51153000"/>
          <s v="51153000-51157000"/>
          <s v="51157000-51161000"/>
          <s v="51161000-51165000"/>
          <s v="51165000-51169000"/>
          <s v="51169000-51173000"/>
          <s v="51173000-51177000"/>
          <s v="51177000-51181000"/>
          <s v="51181000-51185000"/>
          <s v="51185000-51189000"/>
          <s v="51189000-51193000"/>
          <s v="51193000-51197000"/>
          <s v="51197000-51201000"/>
          <s v="51201000-51205000"/>
          <s v="51205000-51209000"/>
          <s v="51209000-51213000"/>
          <s v="51213000-51217000"/>
          <s v="51217000-51221000"/>
          <s v="51221000-51225000"/>
          <s v="51225000-51229000"/>
          <s v="51229000-51233000"/>
          <s v="51233000-51237000"/>
          <s v="51237000-51241000"/>
          <s v="51241000-51245000"/>
          <s v="51245000-51249000"/>
          <s v="51249000-51253000"/>
          <s v="51253000-51257000"/>
          <s v="51257000-51261000"/>
          <s v="51261000-51265000"/>
          <s v="51265000-51269000"/>
          <s v="51269000-51273000"/>
          <s v="51273000-51277000"/>
          <s v="51277000-51281000"/>
          <s v="51281000-51285000"/>
          <s v="51285000-51289000"/>
          <s v="51289000-51293000"/>
          <s v="51293000-51297000"/>
          <s v="51297000-51301000"/>
          <s v="51301000-51305000"/>
          <s v="51305000-51309000"/>
          <s v="51309000-51313000"/>
          <s v="51313000-51317000"/>
          <s v="51317000-51321000"/>
          <s v="51321000-51325000"/>
          <s v="51325000-51329000"/>
          <s v="51329000-51333000"/>
          <s v="51333000-51337000"/>
          <s v="51337000-51341000"/>
          <s v="51341000-51345000"/>
          <s v="51345000-51349000"/>
          <s v="51349000-51353000"/>
          <s v="51353000-51357000"/>
          <s v="51357000-51361000"/>
          <s v="51361000-51365000"/>
          <s v="51365000-51369000"/>
          <s v="51369000-51373000"/>
          <s v="51373000-51377000"/>
          <s v="51377000-51381000"/>
          <s v="51381000-51385000"/>
          <s v="51385000-51389000"/>
          <s v="51389000-51393000"/>
          <s v="51393000-51397000"/>
          <s v="51397000-51401000"/>
          <s v="51401000-51405000"/>
          <s v="51405000-51409000"/>
          <s v="51409000-51413000"/>
          <s v="51413000-51417000"/>
          <s v="51417000-51421000"/>
          <s v="51421000-51425000"/>
          <s v="51425000-51429000"/>
          <s v="51429000-51433000"/>
          <s v="51433000-51437000"/>
          <s v="51437000-51441000"/>
          <s v="51441000-51445000"/>
          <s v="51445000-51449000"/>
          <s v="51449000-51453000"/>
          <s v="51453000-51457000"/>
          <s v="51457000-51461000"/>
          <s v="51461000-51465000"/>
          <s v="51465000-51469000"/>
          <s v="51469000-51473000"/>
          <s v="51473000-51477000"/>
          <s v="51477000-51481000"/>
          <s v="51481000-51485000"/>
          <s v="51485000-51489000"/>
          <s v="51489000-51493000"/>
          <s v="51493000-51497000"/>
          <s v="51497000-51501000"/>
          <s v="51501000-51505000"/>
          <s v="51505000-51509000"/>
          <s v="51509000-51513000"/>
          <s v="51513000-51517000"/>
          <s v="51517000-51521000"/>
          <s v="51521000-51525000"/>
          <s v="51525000-51529000"/>
          <s v="51529000-51533000"/>
          <s v="51533000-51537000"/>
          <s v="51537000-51541000"/>
          <s v="51541000-51545000"/>
          <s v="51545000-51549000"/>
          <s v="51549000-51553000"/>
          <s v="51553000-51557000"/>
          <s v="51557000-51561000"/>
          <s v="51561000-51565000"/>
          <s v="51565000-51569000"/>
          <s v="51569000-51573000"/>
          <s v="51573000-51577000"/>
          <s v="51577000-51581000"/>
          <s v="51581000-51585000"/>
          <s v="51585000-51589000"/>
          <s v="51589000-51593000"/>
          <s v="51593000-51597000"/>
          <s v="51597000-51601000"/>
          <s v="51601000-51605000"/>
          <s v="51605000-51609000"/>
          <s v="51609000-51613000"/>
          <s v="51613000-51617000"/>
          <s v="51617000-51621000"/>
          <s v="51621000-51625000"/>
          <s v="51625000-51629000"/>
          <s v="51629000-51633000"/>
          <s v="51633000-51637000"/>
          <s v="51637000-51641000"/>
          <s v="51641000-51645000"/>
          <s v="51645000-51649000"/>
          <s v="51649000-51653000"/>
          <s v="51653000-51657000"/>
          <s v="51657000-51661000"/>
          <s v="51661000-51665000"/>
          <s v="51665000-51669000"/>
          <s v="51669000-51673000"/>
          <s v="51673000-51677000"/>
          <s v="51677000-51681000"/>
          <s v="51681000-51685000"/>
          <s v="51685000-51689000"/>
          <s v="51689000-51693000"/>
          <s v="51693000-51697000"/>
          <s v="51697000-51701000"/>
          <s v="51701000-51705000"/>
          <s v="51705000-51709000"/>
          <s v="51709000-51713000"/>
          <s v="51713000-51717000"/>
          <s v="51717000-51721000"/>
          <s v="51721000-51725000"/>
          <s v="51725000-51729000"/>
          <s v="51729000-51733000"/>
          <s v="51733000-51737000"/>
          <s v="51737000-51741000"/>
          <s v="51741000-51745000"/>
          <s v="51745000-51749000"/>
          <s v="51749000-51753000"/>
          <s v="51753000-51757000"/>
          <s v="51757000-51761000"/>
          <s v="51761000-51765000"/>
          <s v="51765000-51769000"/>
          <s v="51769000-51773000"/>
          <s v="51773000-51777000"/>
          <s v="51777000-51781000"/>
          <s v="51781000-51785000"/>
          <s v="51785000-51789000"/>
          <s v="51789000-51793000"/>
          <s v="51793000-51797000"/>
          <s v="51797000-51801000"/>
          <s v="51801000-51805000"/>
          <s v="51805000-51809000"/>
          <s v="51809000-51813000"/>
          <s v="51813000-51817000"/>
          <s v="51817000-51821000"/>
          <s v="51821000-51825000"/>
          <s v="51825000-51829000"/>
          <s v="51829000-51833000"/>
          <s v="51833000-51837000"/>
          <s v="51837000-51841000"/>
          <s v="51841000-51845000"/>
          <s v="51845000-51849000"/>
          <s v="51849000-51853000"/>
          <s v="51853000-51857000"/>
          <s v="51857000-51861000"/>
          <s v="51861000-51865000"/>
          <s v="51865000-51869000"/>
          <s v="51869000-51873000"/>
          <s v="51873000-51877000"/>
          <s v="51877000-51881000"/>
          <s v="51881000-51885000"/>
          <s v="51885000-51889000"/>
          <s v="51889000-51893000"/>
          <s v="51893000-51897000"/>
          <s v="51897000-51901000"/>
          <s v="51901000-51905000"/>
          <s v="51905000-51909000"/>
          <s v="51909000-51913000"/>
          <s v="51913000-51917000"/>
          <s v="51917000-51921000"/>
          <s v="51921000-51925000"/>
          <s v="51925000-51929000"/>
          <s v="51929000-51933000"/>
          <s v="51933000-51937000"/>
          <s v="51937000-51941000"/>
          <s v="51941000-51945000"/>
          <s v="51945000-51949000"/>
          <s v="51949000-51953000"/>
          <s v="51953000-51957000"/>
          <s v="51957000-51961000"/>
          <s v="51961000-51965000"/>
          <s v="51965000-51969000"/>
          <s v="51969000-51973000"/>
          <s v="51973000-51977000"/>
          <s v="51977000-51981000"/>
          <s v="51981000-51985000"/>
          <s v="51985000-51989000"/>
          <s v="51989000-51993000"/>
          <s v="51993000-51997000"/>
          <s v="51997000-52001000"/>
          <s v="52001000-52005000"/>
          <s v="52005000-52009000"/>
          <s v="52009000-52013000"/>
          <s v="52013000-52017000"/>
          <s v="52017000-52021000"/>
          <s v="52021000-52025000"/>
          <s v="52025000-52029000"/>
          <s v="52029000-52033000"/>
          <s v="52033000-52037000"/>
          <s v="52037000-52041000"/>
          <s v="52041000-52045000"/>
          <s v="52045000-52049000"/>
          <s v="52049000-52053000"/>
          <s v="52053000-52057000"/>
          <s v="52057000-52061000"/>
          <s v="52061000-52065000"/>
          <s v="52065000-52069000"/>
          <s v="52069000-52073000"/>
          <s v="52073000-52077000"/>
          <s v="52077000-52081000"/>
          <s v="52081000-52085000"/>
          <s v="52085000-52089000"/>
          <s v="52089000-52093000"/>
          <s v="52093000-52097000"/>
          <s v="52097000-52101000"/>
          <s v="52101000-52105000"/>
          <s v="52105000-52109000"/>
          <s v="52109000-52113000"/>
          <s v="52113000-52117000"/>
          <s v="52117000-52121000"/>
          <s v="52121000-52125000"/>
          <s v="52125000-52129000"/>
          <s v="52129000-52133000"/>
          <s v="52133000-52137000"/>
          <s v="52137000-52141000"/>
          <s v="52141000-52145000"/>
          <s v="52145000-52149000"/>
          <s v="52149000-52153000"/>
          <s v="52153000-52157000"/>
          <s v="52157000-52161000"/>
          <s v="52161000-52165000"/>
          <s v="52165000-52169000"/>
          <s v="52169000-52173000"/>
          <s v="52173000-52177000"/>
          <s v="52177000-52181000"/>
          <s v="52181000-52185000"/>
          <s v="52185000-52189000"/>
          <s v="52189000-52193000"/>
          <s v="52193000-52197000"/>
          <s v="52197000-52201000"/>
          <s v="52201000-52205000"/>
          <s v="52205000-52209000"/>
          <s v="52209000-52213000"/>
          <s v="52213000-52217000"/>
          <s v="52217000-52221000"/>
          <s v="52221000-52225000"/>
          <s v="52225000-52229000"/>
          <s v="52229000-52233000"/>
          <s v="52233000-52237000"/>
          <s v="52237000-52241000"/>
          <s v="52241000-52245000"/>
          <s v="52245000-52249000"/>
          <s v="52249000-52253000"/>
          <s v="52253000-52257000"/>
          <s v="52257000-52261000"/>
          <s v="52261000-52265000"/>
          <s v="52265000-52269000"/>
          <s v="52269000-52273000"/>
          <s v="52273000-52277000"/>
          <s v="52277000-52281000"/>
          <s v="52281000-52285000"/>
          <s v="52285000-52289000"/>
          <s v="52289000-52293000"/>
          <s v="52293000-52297000"/>
          <s v="52297000-52301000"/>
          <s v="52301000-52305000"/>
          <s v="52305000-52309000"/>
          <s v="52309000-52313000"/>
          <s v="52313000-52317000"/>
          <s v="52317000-52321000"/>
          <s v="52321000-52325000"/>
          <s v="52325000-52329000"/>
          <s v="52329000-52333000"/>
          <s v="52333000-52337000"/>
          <s v="52337000-52341000"/>
          <s v="52341000-52345000"/>
          <s v="52345000-52349000"/>
          <s v="52349000-52353000"/>
          <s v="52353000-52357000"/>
          <s v="52357000-52361000"/>
          <s v="52361000-52365000"/>
          <s v="52365000-52369000"/>
          <s v="52369000-52373000"/>
          <s v="52373000-52377000"/>
          <s v="52377000-52381000"/>
          <s v="52381000-52385000"/>
          <s v="52385000-52389000"/>
          <s v="52389000-52393000"/>
          <s v="52393000-52397000"/>
          <s v="52397000-52401000"/>
          <s v="52401000-52405000"/>
          <s v="52405000-52409000"/>
          <s v="52409000-52413000"/>
          <s v="52413000-52417000"/>
          <s v="52417000-52421000"/>
          <s v="52421000-52425000"/>
          <s v="52425000-52429000"/>
          <s v="52429000-52433000"/>
          <s v="52433000-52437000"/>
          <s v="52437000-52441000"/>
          <s v="52441000-52445000"/>
          <s v="52445000-52449000"/>
          <s v="52449000-52453000"/>
          <s v="52453000-52457000"/>
          <s v="52457000-52461000"/>
          <s v="52461000-52465000"/>
          <s v="52465000-52469000"/>
          <s v="52469000-52473000"/>
          <s v="52473000-52477000"/>
          <s v="52477000-52481000"/>
          <s v="52481000-52485000"/>
          <s v="52485000-52489000"/>
          <s v="52489000-52493000"/>
          <s v="52493000-52497000"/>
          <s v="52497000-52501000"/>
          <s v="52501000-52505000"/>
          <s v="52505000-52509000"/>
          <s v="52509000-52513000"/>
          <s v="52513000-52517000"/>
          <s v="52517000-52521000"/>
          <s v="52521000-52525000"/>
          <s v="52525000-52529000"/>
          <s v="52529000-52533000"/>
          <s v="52533000-52537000"/>
          <s v="52537000-52541000"/>
          <s v="52541000-52545000"/>
          <s v="52545000-52549000"/>
          <s v="52549000-52553000"/>
          <s v="52553000-52557000"/>
          <s v="52557000-52561000"/>
          <s v="52561000-52565000"/>
          <s v="52565000-52569000"/>
          <s v="52569000-52573000"/>
          <s v="52573000-52577000"/>
          <s v="52577000-52581000"/>
          <s v="52581000-52585000"/>
          <s v="52585000-52589000"/>
          <s v="52589000-52593000"/>
          <s v="52593000-52597000"/>
          <s v="52597000-52601000"/>
          <s v="52601000-52605000"/>
          <s v="52605000-52609000"/>
          <s v="52609000-52613000"/>
          <s v="52613000-52617000"/>
          <s v="52617000-52621000"/>
          <s v="52621000-52625000"/>
          <s v="52625000-52629000"/>
          <s v="52629000-52633000"/>
          <s v="52633000-52637000"/>
          <s v="52637000-52641000"/>
          <s v="52641000-52645000"/>
          <s v="52645000-52649000"/>
          <s v="52649000-52653000"/>
          <s v="52653000-52657000"/>
          <s v="52657000-52661000"/>
          <s v="52661000-52665000"/>
          <s v="52665000-52669000"/>
          <s v="52669000-52673000"/>
          <s v="52673000-52677000"/>
          <s v="52677000-52681000"/>
          <s v="52681000-52685000"/>
          <s v="52685000-52689000"/>
          <s v="52689000-52693000"/>
          <s v="52693000-52697000"/>
          <s v="52697000-52701000"/>
          <s v="52701000-52705000"/>
          <s v="52705000-52709000"/>
          <s v="52709000-52713000"/>
          <s v="52713000-52717000"/>
          <s v="52717000-52721000"/>
          <s v="52721000-52725000"/>
          <s v="52725000-52729000"/>
          <s v="52729000-52733000"/>
          <s v="52733000-52737000"/>
          <s v="52737000-52741000"/>
          <s v="52741000-52745000"/>
          <s v="52745000-52749000"/>
          <s v="52749000-52753000"/>
          <s v="52753000-52757000"/>
          <s v="52757000-52761000"/>
          <s v="52761000-52765000"/>
          <s v="52765000-52769000"/>
          <s v="52769000-52773000"/>
          <s v="52773000-52777000"/>
          <s v="52777000-52781000"/>
          <s v="52781000-52785000"/>
          <s v="52785000-52789000"/>
          <s v="52789000-52793000"/>
          <s v="52793000-52797000"/>
          <s v="52797000-52801000"/>
          <s v="52801000-52805000"/>
          <s v="52805000-52809000"/>
          <s v="52809000-52813000"/>
          <s v="52813000-52817000"/>
          <s v="52817000-52821000"/>
          <s v="52821000-52825000"/>
          <s v="52825000-52829000"/>
          <s v="52829000-52833000"/>
          <s v="52833000-52837000"/>
          <s v="52837000-52841000"/>
          <s v="52841000-52845000"/>
          <s v="52845000-52849000"/>
          <s v="52849000-52853000"/>
          <s v="52853000-52857000"/>
          <s v="52857000-52861000"/>
          <s v="52861000-52865000"/>
          <s v="52865000-52869000"/>
          <s v="52869000-52873000"/>
          <s v="52873000-52877000"/>
          <s v="52877000-52881000"/>
          <s v="52881000-52885000"/>
          <s v="52885000-52889000"/>
          <s v="52889000-52893000"/>
          <s v="52893000-52897000"/>
          <s v="52897000-52901000"/>
          <s v="52901000-52905000"/>
          <s v="52905000-52909000"/>
          <s v="52909000-52913000"/>
          <s v="52913000-52917000"/>
          <s v="52917000-52921000"/>
          <s v="52921000-52925000"/>
          <s v="52925000-52929000"/>
          <s v="52929000-52933000"/>
          <s v="52933000-52937000"/>
          <s v="52937000-52941000"/>
          <s v="52941000-52945000"/>
          <s v="52945000-52949000"/>
          <s v="52949000-52953000"/>
          <s v="52953000-52957000"/>
          <s v="52957000-52961000"/>
          <s v="52961000-52965000"/>
          <s v="52965000-52969000"/>
          <s v="52969000-52973000"/>
          <s v="52973000-52977000"/>
          <s v="52977000-52981000"/>
          <s v="52981000-52985000"/>
          <s v="52985000-52989000"/>
          <s v="52989000-52993000"/>
          <s v="52993000-52997000"/>
          <s v="52997000-53001000"/>
          <s v="53001000-53005000"/>
          <s v="53005000-53009000"/>
          <s v="53009000-53013000"/>
          <s v="53013000-53017000"/>
          <s v="53017000-53021000"/>
          <s v="53021000-53025000"/>
          <s v="53025000-53029000"/>
          <s v="53029000-53033000"/>
          <s v="53033000-53037000"/>
          <s v="53037000-53041000"/>
          <s v="53041000-53045000"/>
          <s v="53045000-53049000"/>
          <s v="53049000-53053000"/>
          <s v="53053000-53057000"/>
          <s v="53057000-53061000"/>
          <s v="53061000-53065000"/>
          <s v="53065000-53069000"/>
          <s v="53069000-53073000"/>
          <s v="53073000-53077000"/>
          <s v="53077000-53081000"/>
          <s v="53081000-53085000"/>
          <s v="53085000-53089000"/>
          <s v="53089000-53093000"/>
          <s v="53093000-53097000"/>
          <s v="53097000-53101000"/>
          <s v="53101000-53105000"/>
          <s v="53105000-53109000"/>
          <s v="53109000-53113000"/>
          <s v="53113000-53117000"/>
          <s v="53117000-53121000"/>
          <s v="53121000-53125000"/>
          <s v="53125000-53129000"/>
          <s v="53129000-53133000"/>
          <s v="53133000-53137000"/>
          <s v="53137000-53141000"/>
          <s v="53141000-53145000"/>
          <s v="53145000-53149000"/>
          <s v="53149000-53153000"/>
          <s v="53153000-53157000"/>
          <s v="53157000-53161000"/>
          <s v="53161000-53165000"/>
          <s v="53165000-53169000"/>
          <s v="53169000-53173000"/>
          <s v="53173000-53177000"/>
          <s v="53177000-53181000"/>
          <s v="53181000-53185000"/>
          <s v="53185000-53189000"/>
          <s v="53189000-53193000"/>
          <s v="53193000-53197000"/>
          <s v="53197000-53201000"/>
          <s v="53201000-53205000"/>
          <s v="53205000-53209000"/>
          <s v="53209000-53213000"/>
          <s v="53213000-53217000"/>
          <s v="53217000-53221000"/>
          <s v="53221000-53225000"/>
          <s v="53225000-53229000"/>
          <s v="53229000-53233000"/>
          <s v="53233000-53237000"/>
          <s v="53237000-53241000"/>
          <s v="53241000-53245000"/>
          <s v="53245000-53249000"/>
          <s v="53249000-53253000"/>
          <s v="53253000-53257000"/>
          <s v="53257000-53261000"/>
          <s v="53261000-53265000"/>
          <s v="53265000-53269000"/>
          <s v="53269000-53273000"/>
          <s v="53273000-53277000"/>
          <s v="53277000-53281000"/>
          <s v="53281000-53285000"/>
          <s v="53285000-53289000"/>
          <s v="53289000-53293000"/>
          <s v="53293000-53297000"/>
          <s v="53297000-53301000"/>
          <s v="53301000-53305000"/>
          <s v="53305000-53309000"/>
          <s v="53309000-53313000"/>
          <s v="53313000-53317000"/>
          <s v="53317000-53321000"/>
          <s v="53321000-53325000"/>
          <s v="53325000-53329000"/>
          <s v="53329000-53333000"/>
          <s v="53333000-53337000"/>
          <s v="53337000-53341000"/>
          <s v="53341000-53345000"/>
          <s v="53345000-53349000"/>
          <s v="53349000-53353000"/>
          <s v="53353000-53357000"/>
          <s v="53357000-53361000"/>
          <s v="53361000-53365000"/>
          <s v="53365000-53369000"/>
          <s v="53369000-53373000"/>
          <s v="53373000-53377000"/>
          <s v="53377000-53381000"/>
          <s v="53381000-53385000"/>
          <s v="53385000-53389000"/>
          <s v="53389000-53393000"/>
          <s v="53393000-53397000"/>
          <s v="53397000-53401000"/>
          <s v="53401000-53405000"/>
          <s v="53405000-53409000"/>
          <s v="53409000-53413000"/>
          <s v="53413000-53417000"/>
          <s v="53417000-53421000"/>
          <s v="53421000-53425000"/>
          <s v="53425000-53429000"/>
          <s v="53429000-53433000"/>
          <s v="53433000-53437000"/>
          <s v="53437000-53441000"/>
          <s v="53441000-53445000"/>
          <s v="53445000-53449000"/>
          <s v="53449000-53453000"/>
          <s v="53453000-53457000"/>
          <s v="53457000-53461000"/>
          <s v="53461000-53465000"/>
          <s v="53465000-53469000"/>
          <s v="53469000-53473000"/>
          <s v="53473000-53477000"/>
          <s v="53477000-53481000"/>
          <s v="53481000-53485000"/>
          <s v="53485000-53489000"/>
          <s v="53489000-53493000"/>
          <s v="53493000-53497000"/>
          <s v="53497000-53501000"/>
          <s v="53501000-53505000"/>
          <s v="53505000-53509000"/>
          <s v="53509000-53513000"/>
          <s v="53513000-53517000"/>
          <s v="53517000-53521000"/>
          <s v="53521000-53525000"/>
          <s v="53525000-53529000"/>
          <s v="53529000-53533000"/>
          <s v="53533000-53537000"/>
          <s v="53537000-53541000"/>
          <s v="53541000-53545000"/>
          <s v="53545000-53549000"/>
          <s v="53549000-53553000"/>
          <s v="53553000-53557000"/>
          <s v="53557000-53561000"/>
          <s v="53561000-53565000"/>
          <s v="53565000-53569000"/>
          <s v="53569000-53573000"/>
          <s v="53573000-53577000"/>
          <s v="53577000-53581000"/>
          <s v="53581000-53585000"/>
          <s v="53585000-53589000"/>
          <s v="53589000-53593000"/>
          <s v="53593000-53597000"/>
          <s v="53597000-53601000"/>
          <s v="53601000-53605000"/>
          <s v="53605000-53609000"/>
          <s v="53609000-53613000"/>
          <s v="53613000-53617000"/>
          <s v="53617000-53621000"/>
          <s v="53621000-53625000"/>
          <s v="53625000-53629000"/>
          <s v="53629000-53633000"/>
          <s v="53633000-53637000"/>
          <s v="53637000-53641000"/>
          <s v="53641000-53645000"/>
          <s v="53645000-53649000"/>
          <s v="53649000-53653000"/>
          <s v="53653000-53657000"/>
          <s v="53657000-53661000"/>
          <s v="53661000-53665000"/>
          <s v="53665000-53669000"/>
          <s v="53669000-53673000"/>
          <s v="53673000-53677000"/>
          <s v="53677000-53681000"/>
          <s v="53681000-53685000"/>
          <s v="53685000-53689000"/>
          <s v="53689000-53693000"/>
          <s v="53693000-53697000"/>
          <s v="53697000-53701000"/>
          <s v="53701000-53705000"/>
          <s v="53705000-53709000"/>
          <s v="53709000-53713000"/>
          <s v="53713000-53717000"/>
          <s v="53717000-53721000"/>
          <s v="53721000-53725000"/>
          <s v="53725000-53729000"/>
          <s v="53729000-53733000"/>
          <s v="53733000-53737000"/>
          <s v="53737000-53741000"/>
          <s v="53741000-53745000"/>
          <s v="53745000-53749000"/>
          <s v="53749000-53753000"/>
          <s v="53753000-53757000"/>
          <s v="53757000-53761000"/>
          <s v="53761000-53765000"/>
          <s v="53765000-53769000"/>
          <s v="53769000-53773000"/>
          <s v="53773000-53777000"/>
          <s v="53777000-53781000"/>
          <s v="53781000-53785000"/>
          <s v="53785000-53789000"/>
          <s v="53789000-53793000"/>
          <s v="53793000-53797000"/>
          <s v="53797000-53801000"/>
          <s v="53801000-53805000"/>
          <s v="53805000-53809000"/>
          <s v="53809000-53813000"/>
          <s v="53813000-53817000"/>
          <s v="53817000-53821000"/>
          <s v="53821000-53825000"/>
          <s v="53825000-53829000"/>
          <s v="53829000-53833000"/>
          <s v="53833000-53837000"/>
          <s v="53837000-53841000"/>
          <s v="53841000-53845000"/>
          <s v="53845000-53849000"/>
          <s v="53849000-53853000"/>
          <s v="53853000-53857000"/>
          <s v="53857000-53861000"/>
          <s v="53861000-53865000"/>
          <s v="53865000-53869000"/>
          <s v="53869000-53873000"/>
          <s v="53873000-53877000"/>
          <s v="53877000-53881000"/>
          <s v="53881000-53885000"/>
          <s v="53885000-53889000"/>
          <s v="53889000-53893000"/>
          <s v="53893000-53897000"/>
          <s v="53897000-53901000"/>
          <s v="53901000-53905000"/>
          <s v="53905000-53909000"/>
          <s v="53909000-53913000"/>
          <s v="53913000-53917000"/>
          <s v="53917000-53921000"/>
          <s v="53921000-53925000"/>
          <s v="53925000-53929000"/>
          <s v="53929000-53933000"/>
          <s v="53933000-53937000"/>
          <s v="53937000-53941000"/>
          <s v="53941000-53945000"/>
          <s v="53945000-53949000"/>
          <s v="53949000-53953000"/>
          <s v="53953000-53957000"/>
          <s v="53957000-53961000"/>
          <s v="53961000-53965000"/>
          <s v="53965000-53969000"/>
          <s v="53969000-53973000"/>
          <s v="53973000-53977000"/>
          <s v="53977000-53981000"/>
          <s v="53981000-53985000"/>
          <s v="53985000-53989000"/>
          <s v="53989000-53993000"/>
          <s v="53993000-53997000"/>
          <s v="53997000-54001000"/>
          <s v="54001000-54005000"/>
          <s v="54005000-54009000"/>
          <s v="54009000-54013000"/>
          <s v="54013000-54017000"/>
          <s v="54017000-54021000"/>
          <s v="54021000-54025000"/>
          <s v="54025000-54029000"/>
          <s v="54029000-54033000"/>
          <s v="54033000-54037000"/>
          <s v="54037000-54041000"/>
          <s v="54041000-54045000"/>
          <s v="54045000-54049000"/>
          <s v="54049000-54053000"/>
          <s v="54053000-54057000"/>
          <s v="54057000-54061000"/>
          <s v="54061000-54065000"/>
          <s v="54065000-54069000"/>
          <s v="54069000-54073000"/>
          <s v="54073000-54077000"/>
          <s v="54077000-54081000"/>
          <s v="54081000-54085000"/>
          <s v="54085000-54089000"/>
          <s v="54089000-54093000"/>
          <s v="54093000-54097000"/>
          <s v="54097000-54101000"/>
          <s v="54101000-54105000"/>
          <s v="54105000-54109000"/>
          <s v="54109000-54113000"/>
          <s v="54113000-54117000"/>
          <s v="54117000-54121000"/>
          <s v="54121000-54125000"/>
          <s v="54125000-54129000"/>
          <s v="54129000-54133000"/>
          <s v="54133000-54137000"/>
          <s v="54137000-54141000"/>
          <s v="54141000-54145000"/>
          <s v="54145000-54149000"/>
          <s v="54149000-54153000"/>
          <s v="54153000-54157000"/>
          <s v="54157000-54161000"/>
          <s v="54161000-54165000"/>
          <s v="54165000-54169000"/>
          <s v="54169000-54173000"/>
          <s v="54173000-54177000"/>
          <s v="54177000-54181000"/>
          <s v="54181000-54185000"/>
          <s v="54185000-54189000"/>
          <s v="54189000-54193000"/>
          <s v="54193000-54197000"/>
          <s v="54197000-54201000"/>
          <s v="54201000-54205000"/>
          <s v="54205000-54209000"/>
          <s v="54209000-54213000"/>
          <s v="54213000-54217000"/>
          <s v="54217000-54221000"/>
          <s v="54221000-54225000"/>
          <s v="54225000-54229000"/>
          <s v="54229000-54233000"/>
          <s v="54233000-54237000"/>
          <s v="54237000-54241000"/>
          <s v="54241000-54245000"/>
          <s v="54245000-54249000"/>
          <s v="54249000-54253000"/>
          <s v="54253000-54257000"/>
          <s v="54257000-54261000"/>
          <s v="54261000-54265000"/>
          <s v="54265000-54269000"/>
          <s v="54269000-54273000"/>
          <s v="54273000-54277000"/>
          <s v="54277000-54281000"/>
          <s v="54281000-54285000"/>
          <s v="54285000-54289000"/>
          <s v="54289000-54293000"/>
          <s v="54293000-54297000"/>
          <s v="54297000-54301000"/>
          <s v="54301000-54305000"/>
          <s v="54305000-54309000"/>
          <s v="54309000-54313000"/>
          <s v="54313000-54317000"/>
          <s v="54317000-54321000"/>
          <s v="54321000-54325000"/>
          <s v="54325000-54329000"/>
          <s v="54329000-54333000"/>
          <s v="54333000-54337000"/>
          <s v="54337000-54341000"/>
          <s v="54341000-54345000"/>
          <s v="54345000-54349000"/>
          <s v="54349000-54353000"/>
          <s v="54353000-54357000"/>
          <s v="54357000-54361000"/>
          <s v="54361000-54365000"/>
          <s v="54365000-54369000"/>
          <s v="54369000-54373000"/>
          <s v="54373000-54377000"/>
          <s v="54377000-54381000"/>
          <s v="54381000-54385000"/>
          <s v="54385000-54389000"/>
          <s v="54389000-54393000"/>
          <s v="54393000-54397000"/>
          <s v="54397000-54401000"/>
          <s v="54401000-54405000"/>
          <s v="54405000-54409000"/>
          <s v="54409000-54413000"/>
          <s v="54413000-54417000"/>
          <s v="54417000-54421000"/>
          <s v="54421000-54425000"/>
          <s v="54425000-54429000"/>
          <s v="54429000-54433000"/>
          <s v="54433000-54437000"/>
          <s v="54437000-54441000"/>
          <s v="54441000-54445000"/>
          <s v="54445000-54449000"/>
          <s v="54449000-54453000"/>
          <s v="54453000-54457000"/>
          <s v="54457000-54461000"/>
          <s v="54461000-54465000"/>
          <s v="54465000-54469000"/>
          <s v="54469000-54473000"/>
          <s v="54473000-54477000"/>
          <s v="54477000-54481000"/>
          <s v="54481000-54485000"/>
          <s v="54485000-54489000"/>
          <s v="54489000-54493000"/>
          <s v="54493000-54497000"/>
          <s v="54497000-54501000"/>
          <s v="54501000-54505000"/>
          <s v="54505000-54509000"/>
          <s v="54509000-54513000"/>
          <s v="54513000-54517000"/>
          <s v="54517000-54521000"/>
          <s v="54521000-54525000"/>
          <s v="54525000-54529000"/>
          <s v="54529000-54533000"/>
          <s v="54533000-54537000"/>
          <s v="54537000-54541000"/>
          <s v="54541000-54545000"/>
          <s v="54545000-54549000"/>
          <s v="54549000-54553000"/>
          <s v="54553000-54557000"/>
          <s v="54557000-54561000"/>
          <s v="54561000-54565000"/>
          <s v="54565000-54569000"/>
          <s v="54569000-54573000"/>
          <s v="54573000-54577000"/>
          <s v="54577000-54581000"/>
          <s v="54581000-54585000"/>
          <s v="54585000-54589000"/>
          <s v="54589000-54593000"/>
          <s v="54593000-54597000"/>
          <s v="54597000-54601000"/>
          <s v="54601000-54605000"/>
          <s v="54605000-54609000"/>
          <s v="54609000-54613000"/>
          <s v="54613000-54617000"/>
          <s v="54617000-54621000"/>
          <s v="54621000-54625000"/>
          <s v="54625000-54629000"/>
          <s v="54629000-54633000"/>
          <s v="54633000-54637000"/>
          <s v="54637000-54641000"/>
          <s v="54641000-54645000"/>
          <s v="54645000-54649000"/>
          <s v="54649000-54653000"/>
          <s v="54653000-54657000"/>
          <s v="54657000-54661000"/>
          <s v="54661000-54665000"/>
          <s v="54665000-54669000"/>
          <s v="54669000-54673000"/>
          <s v="54673000-54677000"/>
          <s v="54677000-54681000"/>
          <s v="54681000-54685000"/>
          <s v="54685000-54689000"/>
          <s v="54689000-54693000"/>
          <s v="54693000-54697000"/>
          <s v="54697000-54701000"/>
          <s v="54701000-54705000"/>
          <s v="54705000-54709000"/>
          <s v="54709000-54713000"/>
          <s v="54713000-54717000"/>
          <s v="54717000-54721000"/>
          <s v="54721000-54725000"/>
          <s v="54725000-54729000"/>
          <s v="54729000-54733000"/>
          <s v="54733000-54737000"/>
          <s v="54737000-54741000"/>
          <s v="54741000-54745000"/>
          <s v="54745000-54749000"/>
          <s v="54749000-54753000"/>
          <s v="54753000-54757000"/>
          <s v="54757000-54761000"/>
          <s v="54761000-54765000"/>
          <s v="54765000-54769000"/>
          <s v="54769000-54773000"/>
          <s v="54773000-54777000"/>
          <s v="54777000-54781000"/>
          <s v="54781000-54785000"/>
          <s v="54785000-54789000"/>
          <s v="54789000-54793000"/>
          <s v="54793000-54797000"/>
          <s v="54797000-54801000"/>
          <s v="54801000-54805000"/>
          <s v="54805000-54809000"/>
          <s v="54809000-54813000"/>
          <s v="54813000-54817000"/>
          <s v="54817000-54821000"/>
          <s v="54821000-54825000"/>
          <s v="54825000-54829000"/>
          <s v="54829000-54833000"/>
          <s v="54833000-54837000"/>
          <s v="54837000-54841000"/>
          <s v="54841000-54845000"/>
          <s v="54845000-54849000"/>
          <s v="54849000-54853000"/>
          <s v="54853000-54857000"/>
          <s v="54857000-54861000"/>
          <s v="54861000-54865000"/>
          <s v="54865000-54869000"/>
          <s v="54869000-54873000"/>
          <s v="54873000-54877000"/>
          <s v="54877000-54881000"/>
          <s v="54881000-54885000"/>
          <s v="54885000-54889000"/>
          <s v="54889000-54893000"/>
          <s v="54893000-54897000"/>
          <s v="54897000-54901000"/>
          <s v="54901000-54905000"/>
          <s v="54905000-54909000"/>
          <s v="54909000-54913000"/>
          <s v="54913000-54917000"/>
          <s v="54917000-54921000"/>
          <s v="54921000-54925000"/>
          <s v="54925000-54929000"/>
          <s v="54929000-54933000"/>
          <s v="54933000-54937000"/>
          <s v="54937000-54941000"/>
          <s v="54941000-54945000"/>
          <s v="54945000-54949000"/>
          <s v="54949000-54953000"/>
          <s v="54953000-54957000"/>
          <s v="54957000-54961000"/>
          <s v="54961000-54965000"/>
          <s v="54965000-54969000"/>
          <s v="54969000-54973000"/>
          <s v="54973000-54977000"/>
          <s v="54977000-54981000"/>
          <s v="54981000-54985000"/>
          <s v="54985000-54989000"/>
          <s v="54989000-54993000"/>
          <s v="54993000-54997000"/>
          <s v="54997000-55001000"/>
          <s v="55001000-55005000"/>
          <s v="55005000-55009000"/>
          <s v="55009000-55013000"/>
          <s v="55013000-55017000"/>
          <s v="55017000-55021000"/>
          <s v="55021000-55025000"/>
          <s v="55025000-55029000"/>
          <s v="55029000-55033000"/>
          <s v="55033000-55037000"/>
          <s v="55037000-55041000"/>
          <s v="55041000-55045000"/>
          <s v="55045000-55049000"/>
          <s v="55049000-55053000"/>
          <s v="55053000-55057000"/>
          <s v="55057000-55061000"/>
          <s v="55061000-55065000"/>
          <s v="55065000-55069000"/>
          <s v="55069000-55073000"/>
          <s v="55073000-55077000"/>
          <s v="55077000-55081000"/>
          <s v="55081000-55085000"/>
          <s v="55085000-55089000"/>
          <s v="55089000-55093000"/>
          <s v="55093000-55097000"/>
          <s v="55097000-55101000"/>
          <s v="55101000-55105000"/>
          <s v="55105000-55109000"/>
          <s v="55109000-55113000"/>
          <s v="55113000-55117000"/>
          <s v="55117000-55121000"/>
          <s v="55121000-55125000"/>
          <s v="55125000-55129000"/>
          <s v="55129000-55133000"/>
          <s v="55133000-55137000"/>
          <s v="55137000-55141000"/>
          <s v="55141000-55145000"/>
          <s v="55145000-55149000"/>
          <s v="55149000-55153000"/>
          <s v="55153000-55157000"/>
          <s v="55157000-55161000"/>
          <s v="55161000-55165000"/>
          <s v="55165000-55169000"/>
          <s v="55169000-55173000"/>
          <s v="55173000-55177000"/>
          <s v="55177000-55181000"/>
          <s v="55181000-55185000"/>
          <s v="55185000-55189000"/>
          <s v="55189000-55193000"/>
          <s v="55193000-55197000"/>
          <s v="55197000-55201000"/>
          <s v="55201000-55205000"/>
          <s v="55205000-55209000"/>
          <s v="55209000-55213000"/>
          <s v="55213000-55217000"/>
          <s v="55217000-55221000"/>
          <s v="55221000-55225000"/>
          <s v="55225000-55229000"/>
          <s v="55229000-55233000"/>
          <s v="55233000-55237000"/>
          <s v="55237000-55241000"/>
          <s v="55241000-55245000"/>
          <s v="55245000-55249000"/>
          <s v="55249000-55253000"/>
          <s v="55253000-55257000"/>
          <s v="55257000-55261000"/>
          <s v="55261000-55265000"/>
          <s v="55265000-55269000"/>
          <s v="55269000-55273000"/>
          <s v="55273000-55277000"/>
          <s v="55277000-55281000"/>
          <s v="55281000-55285000"/>
          <s v="55285000-55289000"/>
          <s v="55289000-55293000"/>
          <s v="55293000-55297000"/>
          <s v="55297000-55301000"/>
          <s v="55301000-55305000"/>
          <s v="55305000-55309000"/>
          <s v="55309000-55313000"/>
          <s v="55313000-55317000"/>
          <s v="55317000-55321000"/>
          <s v="55321000-55325000"/>
          <s v="55325000-55329000"/>
          <s v="55329000-55333000"/>
          <s v="55333000-55337000"/>
          <s v="55337000-55341000"/>
          <s v="55341000-55345000"/>
          <s v="55345000-55349000"/>
          <s v="55349000-55353000"/>
          <s v="55353000-55357000"/>
          <s v="55357000-55361000"/>
          <s v="55361000-55365000"/>
          <s v="55365000-55369000"/>
          <s v="55369000-55373000"/>
          <s v="55373000-55377000"/>
          <s v="55377000-55381000"/>
          <s v="55381000-55385000"/>
          <s v="55385000-55389000"/>
          <s v="55389000-55393000"/>
          <s v="55393000-55397000"/>
          <s v="55397000-55401000"/>
          <s v="55401000-55405000"/>
          <s v="55405000-55409000"/>
          <s v="55409000-55413000"/>
          <s v="55413000-55417000"/>
          <s v="55417000-55421000"/>
          <s v="55421000-55425000"/>
          <s v="55425000-55429000"/>
          <s v="55429000-55433000"/>
          <s v="55433000-55437000"/>
          <s v="55437000-55441000"/>
          <s v="55441000-55445000"/>
          <s v="55445000-55449000"/>
          <s v="55449000-55453000"/>
          <s v="55453000-55457000"/>
          <s v="55457000-55461000"/>
          <s v="55461000-55465000"/>
          <s v="55465000-55469000"/>
          <s v="55469000-55473000"/>
          <s v="55473000-55477000"/>
          <s v="55477000-55481000"/>
          <s v="55481000-55485000"/>
          <s v="55485000-55489000"/>
          <s v="55489000-55493000"/>
          <s v="55493000-55497000"/>
          <s v="55497000-55501000"/>
          <s v="55501000-55505000"/>
          <s v="55505000-55509000"/>
          <s v="55509000-55513000"/>
          <s v="55513000-55517000"/>
          <s v="55517000-55521000"/>
          <s v="55521000-55525000"/>
          <s v="55525000-55529000"/>
          <s v="55529000-55533000"/>
          <s v="55533000-55537000"/>
          <s v="55537000-55541000"/>
          <s v="55541000-55545000"/>
          <s v="55545000-55549000"/>
          <s v="55549000-55553000"/>
          <s v="55553000-55557000"/>
          <s v="55557000-55561000"/>
          <s v="55561000-55565000"/>
          <s v="55565000-55569000"/>
          <s v="55569000-55573000"/>
          <s v="55573000-55577000"/>
          <s v="55577000-55581000"/>
          <s v="55581000-55585000"/>
          <s v="55585000-55589000"/>
          <s v="55589000-55593000"/>
          <s v="55593000-55597000"/>
          <s v="55597000-55601000"/>
          <s v="55601000-55605000"/>
          <s v="55605000-55609000"/>
          <s v="55609000-55613000"/>
          <s v="55613000-55617000"/>
          <s v="55617000-55621000"/>
          <s v="55621000-55625000"/>
          <s v="55625000-55629000"/>
          <s v="55629000-55633000"/>
          <s v="55633000-55637000"/>
          <s v="55637000-55641000"/>
          <s v="55641000-55645000"/>
          <s v="55645000-55649000"/>
          <s v="55649000-55653000"/>
          <s v="55653000-55657000"/>
          <s v="55657000-55661000"/>
          <s v="55661000-55665000"/>
          <s v="55665000-55669000"/>
          <s v="55669000-55673000"/>
          <s v="55673000-55677000"/>
          <s v="55677000-55681000"/>
          <s v="55681000-55685000"/>
          <s v="55685000-55689000"/>
          <s v="55689000-55693000"/>
          <s v="55693000-55697000"/>
          <s v="55697000-55701000"/>
          <s v="55701000-55705000"/>
          <s v="55705000-55709000"/>
          <s v="55709000-55713000"/>
          <s v="55713000-55717000"/>
          <s v="55717000-55721000"/>
          <s v="55721000-55725000"/>
          <s v="55725000-55729000"/>
          <s v="55729000-55733000"/>
          <s v="55733000-55737000"/>
          <s v="55737000-55741000"/>
          <s v="55741000-55745000"/>
          <s v="55745000-55749000"/>
          <s v="55749000-55753000"/>
          <s v="55753000-55757000"/>
          <s v="55757000-55761000"/>
          <s v="55761000-55765000"/>
          <s v="55765000-55769000"/>
          <s v="55769000-55773000"/>
          <s v="55773000-55777000"/>
          <s v="55777000-55781000"/>
          <s v="55781000-55785000"/>
          <s v="55785000-55789000"/>
          <s v="55789000-55793000"/>
          <s v="55793000-55797000"/>
          <s v="55797000-55801000"/>
          <s v="55801000-55805000"/>
          <s v="55805000-55809000"/>
          <s v="55809000-55813000"/>
          <s v="55813000-55817000"/>
          <s v="55817000-55821000"/>
          <s v="55821000-55825000"/>
          <s v="55825000-55829000"/>
          <s v="55829000-55833000"/>
          <s v="55833000-55837000"/>
          <s v="55837000-55841000"/>
          <s v="55841000-55845000"/>
          <s v="55845000-55849000"/>
          <s v="55849000-55853000"/>
          <s v="55853000-55857000"/>
          <s v="55857000-55861000"/>
          <s v="55861000-55865000"/>
          <s v="55865000-55869000"/>
          <s v="55869000-55873000"/>
          <s v="55873000-55877000"/>
          <s v="55877000-55881000"/>
          <s v="55881000-55885000"/>
          <s v="55885000-55889000"/>
          <s v="55889000-55893000"/>
          <s v="55893000-55897000"/>
          <s v="55897000-55901000"/>
          <s v="55901000-55905000"/>
          <s v="55905000-55909000"/>
          <s v="55909000-55913000"/>
          <s v="55913000-55917000"/>
          <s v="55917000-55921000"/>
          <s v="55921000-55925000"/>
          <s v="55925000-55929000"/>
          <s v="55929000-55933000"/>
          <s v="55933000-55937000"/>
          <s v="55937000-55941000"/>
          <s v="55941000-55945000"/>
          <s v="55945000-55949000"/>
          <s v="55949000-55953000"/>
          <s v="55953000-55957000"/>
          <s v="55957000-55961000"/>
          <s v="55961000-55965000"/>
          <s v="55965000-55969000"/>
          <s v="55969000-55973000"/>
          <s v="55973000-55977000"/>
          <s v="55977000-55981000"/>
          <s v="55981000-55985000"/>
          <s v="55985000-55989000"/>
          <s v="55989000-55993000"/>
          <s v="55993000-55997000"/>
          <s v="55997000-56001000"/>
          <s v="56001000-56005000"/>
          <s v="56005000-56009000"/>
          <s v="56009000-56013000"/>
          <s v="56013000-56017000"/>
          <s v="56017000-56021000"/>
          <s v="56021000-56025000"/>
          <s v="56025000-56029000"/>
          <s v="56029000-56033000"/>
          <s v="56033000-56037000"/>
          <s v="56037000-56041000"/>
          <s v="56041000-56045000"/>
          <s v="56045000-56049000"/>
          <s v="56049000-56053000"/>
          <s v="56053000-56057000"/>
          <s v="56057000-56061000"/>
          <s v="56061000-56065000"/>
          <s v="56065000-56069000"/>
          <s v="56069000-56073000"/>
          <s v="56073000-56077000"/>
          <s v="56077000-56081000"/>
          <s v="56081000-56085000"/>
          <s v="56085000-56089000"/>
          <s v="56089000-56093000"/>
          <s v="56093000-56097000"/>
          <s v="56097000-56101000"/>
          <s v="56101000-56105000"/>
          <s v="56105000-56109000"/>
          <s v="56109000-56113000"/>
          <s v="56113000-56117000"/>
          <s v="56117000-56121000"/>
          <s v="56121000-56125000"/>
          <s v="56125000-56129000"/>
          <s v="56129000-56133000"/>
          <s v="56133000-56137000"/>
          <s v="56137000-56141000"/>
          <s v="56141000-56145000"/>
          <s v="56145000-56149000"/>
          <s v="56149000-56153000"/>
          <s v="56153000-56157000"/>
          <s v="56157000-56161000"/>
          <s v="56161000-56165000"/>
          <s v="56165000-56169000"/>
          <s v="56169000-56173000"/>
          <s v="56173000-56177000"/>
          <s v="56177000-56181000"/>
          <s v="56181000-56185000"/>
          <s v="56185000-56189000"/>
          <s v="56189000-56193000"/>
          <s v="56193000-56197000"/>
          <s v="56197000-56201000"/>
          <s v="56201000-56205000"/>
          <s v="56205000-56209000"/>
          <s v="56209000-56213000"/>
          <s v="56213000-56217000"/>
          <s v="56217000-56221000"/>
          <s v="56221000-56225000"/>
          <s v="56225000-56229000"/>
          <s v="56229000-56233000"/>
          <s v="56233000-56237000"/>
          <s v="56237000-56241000"/>
          <s v="56241000-56245000"/>
          <s v="56245000-56249000"/>
          <s v="56249000-56253000"/>
          <s v="56253000-56257000"/>
          <s v="56257000-56261000"/>
          <s v="56261000-56265000"/>
          <s v="56265000-56269000"/>
          <s v="56269000-56273000"/>
          <s v="56273000-56277000"/>
          <s v="56277000-56281000"/>
          <s v="56281000-56285000"/>
          <s v="56285000-56289000"/>
          <s v="56289000-56293000"/>
          <s v="56293000-56297000"/>
          <s v="56297000-56301000"/>
          <s v="56301000-56305000"/>
          <s v="56305000-56309000"/>
          <s v="56309000-56313000"/>
          <s v="56313000-56317000"/>
          <s v="56317000-56321000"/>
          <s v="56321000-56325000"/>
          <s v="56325000-56329000"/>
          <s v="56329000-56333000"/>
          <s v="56333000-56337000"/>
          <s v="56337000-56341000"/>
          <s v="56341000-56345000"/>
          <s v="56345000-56349000"/>
          <s v="56349000-56353000"/>
          <s v="56353000-56357000"/>
          <s v="56357000-56361000"/>
          <s v="56361000-56365000"/>
          <s v="56365000-56369000"/>
          <s v="56369000-56373000"/>
          <s v="56373000-56377000"/>
          <s v="56377000-56381000"/>
          <s v="56381000-56385000"/>
          <s v="56385000-56389000"/>
          <s v="56389000-56393000"/>
          <s v="56393000-56397000"/>
          <s v="56397000-56401000"/>
          <s v="56401000-56405000"/>
          <s v="56405000-56409000"/>
          <s v="56409000-56413000"/>
          <s v="56413000-56417000"/>
          <s v="56417000-56421000"/>
          <s v="56421000-56425000"/>
          <s v="56425000-56429000"/>
          <s v="56429000-56433000"/>
          <s v="56433000-56437000"/>
          <s v="56437000-56441000"/>
          <s v="56441000-56445000"/>
          <s v="56445000-56449000"/>
          <s v="56449000-56453000"/>
          <s v="56453000-56457000"/>
          <s v="56457000-56461000"/>
          <s v="56461000-56465000"/>
          <s v="56465000-56469000"/>
          <s v="56469000-56473000"/>
          <s v="56473000-56477000"/>
          <s v="56477000-56481000"/>
          <s v="56481000-56485000"/>
          <s v="56485000-56489000"/>
          <s v="56489000-56493000"/>
          <s v="56493000-56497000"/>
          <s v="56497000-56501000"/>
          <s v="56501000-56505000"/>
          <s v="56505000-56509000"/>
          <s v="56509000-56513000"/>
          <s v="56513000-56517000"/>
          <s v="56517000-56521000"/>
          <s v="56521000-56525000"/>
          <s v="56525000-56529000"/>
          <s v="56529000-56533000"/>
          <s v="56533000-56537000"/>
          <s v="56537000-56541000"/>
          <s v="56541000-56545000"/>
          <s v="56545000-56549000"/>
          <s v="56549000-56553000"/>
          <s v="56553000-56557000"/>
          <s v="56557000-56561000"/>
          <s v="56561000-56565000"/>
          <s v="56565000-56569000"/>
          <s v="56569000-56573000"/>
          <s v="56573000-56577000"/>
          <s v="56577000-56581000"/>
          <s v="56581000-56585000"/>
          <s v="56585000-56589000"/>
          <s v="56589000-56593000"/>
          <s v="56593000-56597000"/>
          <s v="56597000-56601000"/>
          <s v="56601000-56605000"/>
          <s v="56605000-56609000"/>
          <s v="56609000-56613000"/>
          <s v="56613000-56617000"/>
          <s v="56617000-56621000"/>
          <s v="56621000-56625000"/>
          <s v="56625000-56629000"/>
          <s v="56629000-56633000"/>
          <s v="56633000-56637000"/>
          <s v="56637000-56641000"/>
          <s v="56641000-56645000"/>
          <s v="56645000-56649000"/>
          <s v="56649000-56653000"/>
          <s v="56653000-56657000"/>
          <s v="56657000-56661000"/>
          <s v="56661000-56665000"/>
          <s v="56665000-56669000"/>
          <s v="56669000-56673000"/>
          <s v="56673000-56677000"/>
          <s v="56677000-56681000"/>
          <s v="56681000-56685000"/>
          <s v="56685000-56689000"/>
          <s v="56689000-56693000"/>
          <s v="56693000-56697000"/>
          <s v="56697000-56701000"/>
          <s v="56701000-56705000"/>
          <s v="56705000-56709000"/>
          <s v="56709000-56713000"/>
          <s v="56713000-56717000"/>
          <s v="56717000-56721000"/>
          <s v="56721000-56725000"/>
          <s v="56725000-56729000"/>
          <s v="56729000-56733000"/>
          <s v="56733000-56737000"/>
          <s v="56737000-56741000"/>
          <s v="56741000-56745000"/>
          <s v="56745000-56749000"/>
          <s v="56749000-56753000"/>
          <s v="56753000-56757000"/>
          <s v="56757000-56761000"/>
          <s v="56761000-56765000"/>
          <s v="56765000-56769000"/>
          <s v="56769000-56773000"/>
          <s v="56773000-56777000"/>
          <s v="56777000-56781000"/>
          <s v="56781000-56785000"/>
          <s v="56785000-56789000"/>
          <s v="56789000-56793000"/>
          <s v="56793000-56797000"/>
          <s v="56797000-56801000"/>
          <s v="56801000-56805000"/>
          <s v="56805000-56809000"/>
          <s v="56809000-56813000"/>
          <s v="56813000-56817000"/>
          <s v="56817000-56821000"/>
          <s v="56821000-56825000"/>
          <s v="56825000-56829000"/>
          <s v="56829000-56833000"/>
          <s v="56833000-56837000"/>
          <s v="56837000-56841000"/>
          <s v="56841000-56845000"/>
          <s v="56845000-56849000"/>
          <s v="56849000-56853000"/>
          <s v="56853000-56857000"/>
          <s v="56857000-56861000"/>
          <s v="56861000-56865000"/>
          <s v="56865000-56869000"/>
          <s v="56869000-56873000"/>
          <s v="56873000-56877000"/>
          <s v="56877000-56881000"/>
          <s v="56881000-56885000"/>
          <s v="56885000-56889000"/>
          <s v="56889000-56893000"/>
          <s v="56893000-56897000"/>
          <s v="56897000-56901000"/>
          <s v="56901000-56905000"/>
          <s v="56905000-56909000"/>
          <s v="56909000-56913000"/>
          <s v="56913000-56917000"/>
          <s v="56917000-56921000"/>
          <s v="56921000-56925000"/>
          <s v="56925000-56929000"/>
          <s v="56929000-56933000"/>
          <s v="56933000-56937000"/>
          <s v="56937000-56941000"/>
          <s v="56941000-56945000"/>
          <s v="56945000-56949000"/>
          <s v="56949000-56953000"/>
          <s v="56953000-56957000"/>
          <s v="56957000-56961000"/>
          <s v="56961000-56965000"/>
          <s v="56965000-56969000"/>
          <s v="56969000-56973000"/>
          <s v="56973000-56977000"/>
          <s v="56977000-56981000"/>
          <s v="56981000-56985000"/>
          <s v="56985000-56989000"/>
          <s v="56989000-56993000"/>
          <s v="56993000-56997000"/>
          <s v="56997000-57001000"/>
          <s v="57001000-57005000"/>
          <s v="57005000-57009000"/>
          <s v="57009000-57013000"/>
          <s v="57013000-57017000"/>
          <s v="57017000-57021000"/>
          <s v="57021000-57025000"/>
          <s v="57025000-57029000"/>
          <s v="57029000-57033000"/>
          <s v="57033000-57037000"/>
          <s v="57037000-57041000"/>
          <s v="57041000-57045000"/>
          <s v="57045000-57049000"/>
          <s v="57049000-57053000"/>
          <s v="57053000-57057000"/>
          <s v="57057000-57061000"/>
          <s v="57061000-57065000"/>
          <s v="57065000-57069000"/>
          <s v="57069000-57073000"/>
          <s v="57073000-57077000"/>
          <s v="57077000-57081000"/>
          <s v="57081000-57085000"/>
          <s v="57085000-57089000"/>
          <s v="57089000-57093000"/>
          <s v="57093000-57097000"/>
          <s v="57097000-57101000"/>
          <s v="57101000-57105000"/>
          <s v="57105000-57109000"/>
          <s v="57109000-57113000"/>
          <s v="57113000-57117000"/>
          <s v="57117000-57121000"/>
          <s v="57121000-57125000"/>
          <s v="57125000-57129000"/>
          <s v="57129000-57133000"/>
          <s v="57133000-57137000"/>
          <s v="57137000-57141000"/>
          <s v="57141000-57145000"/>
          <s v="57145000-57149000"/>
          <s v="57149000-57153000"/>
          <s v="57153000-57157000"/>
          <s v="57157000-57161000"/>
          <s v="57161000-57165000"/>
          <s v="57165000-57169000"/>
          <s v="57169000-57173000"/>
          <s v="57173000-57177000"/>
          <s v="57177000-57181000"/>
          <s v="57181000-57185000"/>
          <s v="57185000-57189000"/>
          <s v="57189000-57193000"/>
          <s v="57193000-57197000"/>
          <s v="57197000-57201000"/>
          <s v="57201000-57205000"/>
          <s v="57205000-57209000"/>
          <s v="57209000-57213000"/>
          <s v="57213000-57217000"/>
          <s v="57217000-57221000"/>
          <s v="57221000-57225000"/>
          <s v="57225000-57229000"/>
          <s v="57229000-57233000"/>
          <s v="57233000-57237000"/>
          <s v="57237000-57241000"/>
          <s v="57241000-57245000"/>
          <s v="57245000-57249000"/>
          <s v="57249000-57253000"/>
          <s v="57253000-57257000"/>
          <s v="57257000-57261000"/>
          <s v="57261000-57265000"/>
          <s v="57265000-57269000"/>
          <s v="57269000-57273000"/>
          <s v="57273000-57277000"/>
          <s v="57277000-57281000"/>
          <s v="57281000-57285000"/>
          <s v="57285000-57289000"/>
          <s v="57289000-57293000"/>
          <s v="57293000-57297000"/>
          <s v="57297000-57301000"/>
          <s v="57301000-57305000"/>
          <s v="57305000-57309000"/>
          <s v="57309000-57313000"/>
          <s v="57313000-57317000"/>
          <s v="57317000-57321000"/>
          <s v="57321000-57325000"/>
          <s v="57325000-57329000"/>
          <s v="57329000-57333000"/>
          <s v="57333000-57337000"/>
          <s v="57337000-57341000"/>
          <s v="57341000-57345000"/>
          <s v="57345000-57349000"/>
          <s v="57349000-57353000"/>
          <s v="57353000-57357000"/>
          <s v="57357000-57361000"/>
          <s v="57361000-57365000"/>
          <s v="57365000-57369000"/>
          <s v="57369000-57373000"/>
          <s v="57373000-57377000"/>
          <s v="57377000-57381000"/>
          <s v="57381000-57385000"/>
          <s v="57385000-57389000"/>
          <s v="57389000-57393000"/>
          <s v="57393000-57397000"/>
          <s v="57397000-57401000"/>
          <s v="57401000-57405000"/>
          <s v="57405000-57409000"/>
          <s v="57409000-57413000"/>
          <s v="57413000-57417000"/>
          <s v="57417000-57421000"/>
          <s v="57421000-57425000"/>
          <s v="57425000-57429000"/>
          <s v="57429000-57433000"/>
          <s v="57433000-57437000"/>
          <s v="57437000-57441000"/>
          <s v="57441000-57445000"/>
          <s v="57445000-57449000"/>
          <s v="57449000-57453000"/>
          <s v="57453000-57457000"/>
          <s v="57457000-57461000"/>
          <s v="57461000-57465000"/>
          <s v="57465000-57469000"/>
          <s v="57469000-57473000"/>
          <s v="57473000-57477000"/>
          <s v="57477000-57481000"/>
          <s v="57481000-57485000"/>
          <s v="57485000-57489000"/>
          <s v="57489000-57493000"/>
          <s v="57493000-57497000"/>
          <s v="57497000-57501000"/>
          <s v="57501000-57505000"/>
          <s v="57505000-57509000"/>
          <s v="57509000-57513000"/>
          <s v="57513000-57517000"/>
          <s v="57517000-57521000"/>
          <s v="57521000-57525000"/>
          <s v="57525000-57529000"/>
          <s v="57529000-57533000"/>
          <s v="57533000-57537000"/>
          <s v="57537000-57541000"/>
          <s v="57541000-57545000"/>
          <s v="57545000-57549000"/>
          <s v="57549000-57553000"/>
          <s v="57553000-57557000"/>
          <s v="57557000-57561000"/>
          <s v="57561000-57565000"/>
          <s v="57565000-57569000"/>
          <s v="57569000-57573000"/>
          <s v="57573000-57577000"/>
          <s v="57577000-57581000"/>
          <s v="57581000-57585000"/>
          <s v="57585000-57589000"/>
          <s v="57589000-57593000"/>
          <s v="57593000-57597000"/>
          <s v="57597000-57601000"/>
          <s v="57601000-57605000"/>
          <s v="57605000-57609000"/>
          <s v="57609000-57613000"/>
          <s v="57613000-57617000"/>
          <s v="57617000-57621000"/>
          <s v="57621000-57625000"/>
          <s v="57625000-57629000"/>
          <s v="57629000-57633000"/>
          <s v="57633000-57637000"/>
          <s v="57637000-57641000"/>
          <s v="57641000-57645000"/>
          <s v="57645000-57649000"/>
          <s v="57649000-57653000"/>
          <s v="57653000-57657000"/>
          <s v="57657000-57661000"/>
          <s v="57661000-57665000"/>
          <s v="57665000-57669000"/>
          <s v="57669000-57673000"/>
          <s v="57673000-57677000"/>
          <s v="57677000-57681000"/>
          <s v="57681000-57685000"/>
          <s v="57685000-57689000"/>
          <s v="57689000-57693000"/>
          <s v="57693000-57697000"/>
          <s v="57697000-57701000"/>
          <s v="57701000-57705000"/>
          <s v="57705000-57709000"/>
          <s v="57709000-57713000"/>
          <s v="57713000-57717000"/>
          <s v="57717000-57721000"/>
          <s v="57721000-57725000"/>
          <s v="57725000-57729000"/>
          <s v="57729000-57733000"/>
          <s v="57733000-57737000"/>
          <s v="57737000-57741000"/>
          <s v="57741000-57745000"/>
          <s v="57745000-57749000"/>
          <s v="57749000-57753000"/>
          <s v="57753000-57757000"/>
          <s v="57757000-57761000"/>
          <s v="57761000-57765000"/>
          <s v="57765000-57769000"/>
          <s v="57769000-57773000"/>
          <s v="57773000-57777000"/>
          <s v="57777000-57781000"/>
          <s v="57781000-57785000"/>
          <s v="57785000-57789000"/>
          <s v="57789000-57793000"/>
          <s v="57793000-57797000"/>
          <s v="57797000-57801000"/>
          <s v="57801000-57805000"/>
          <s v="57805000-57809000"/>
          <s v="57809000-57813000"/>
          <s v="57813000-57817000"/>
          <s v="57817000-57821000"/>
          <s v="57821000-57825000"/>
          <s v="57825000-57829000"/>
          <s v="57829000-57833000"/>
          <s v="57833000-57837000"/>
          <s v="57837000-57841000"/>
          <s v="57841000-57845000"/>
          <s v="57845000-57849000"/>
          <s v="57849000-57853000"/>
          <s v="57853000-57857000"/>
          <s v="57857000-57861000"/>
          <s v="57861000-57865000"/>
          <s v="57865000-57869000"/>
          <s v="57869000-57873000"/>
          <s v="57873000-57877000"/>
          <s v="57877000-57881000"/>
          <s v="57881000-57885000"/>
          <s v="57885000-57889000"/>
          <s v="57889000-57893000"/>
          <s v="57893000-57897000"/>
          <s v="57897000-57901000"/>
          <s v="57901000-57905000"/>
          <s v="57905000-57909000"/>
          <s v="57909000-57913000"/>
          <s v="57913000-57917000"/>
          <s v="57917000-57921000"/>
          <s v="57921000-57925000"/>
          <s v="57925000-57929000"/>
          <s v="57929000-57933000"/>
          <s v="57933000-57937000"/>
          <s v="57937000-57941000"/>
          <s v="57941000-57945000"/>
          <s v="57945000-57949000"/>
          <s v="57949000-57953000"/>
          <s v="57953000-57957000"/>
          <s v="57957000-57961000"/>
          <s v="57961000-57965000"/>
          <s v="57965000-57969000"/>
          <s v="57969000-57973000"/>
          <s v="57973000-57977000"/>
          <s v="57977000-57981000"/>
          <s v="57981000-57985000"/>
          <s v="57985000-57989000"/>
          <s v="57989000-57993000"/>
          <s v="57993000-57997000"/>
          <s v="57997000-58001000"/>
          <s v="58001000-58005000"/>
          <s v="58005000-58009000"/>
          <s v="58009000-58013000"/>
          <s v="58013000-58017000"/>
          <s v="58017000-58021000"/>
          <s v="58021000-58025000"/>
          <s v="58025000-58029000"/>
          <s v="58029000-58033000"/>
          <s v="58033000-58037000"/>
          <s v="58037000-58041000"/>
          <s v="58041000-58045000"/>
          <s v="58045000-58049000"/>
          <s v="58049000-58053000"/>
          <s v="58053000-58057000"/>
          <s v="58057000-58061000"/>
          <s v="58061000-58065000"/>
          <s v="58065000-58069000"/>
          <s v="58069000-58073000"/>
          <s v="58073000-58077000"/>
          <s v="58077000-58081000"/>
          <s v="58081000-58085000"/>
          <s v="58085000-58089000"/>
          <s v="58089000-58093000"/>
          <s v="58093000-58097000"/>
          <s v="58097000-58101000"/>
          <s v="58101000-58105000"/>
          <s v="58105000-58109000"/>
          <s v="58109000-58113000"/>
          <s v="58113000-58117000"/>
          <s v="58117000-58121000"/>
          <s v="58121000-58125000"/>
          <s v="58125000-58129000"/>
          <s v="58129000-58133000"/>
          <s v="58133000-58137000"/>
          <s v="58137000-58141000"/>
          <s v="58141000-58145000"/>
          <s v="58145000-58149000"/>
          <s v="58149000-58153000"/>
          <s v="58153000-58157000"/>
          <s v="58157000-58161000"/>
          <s v="58161000-58165000"/>
          <s v="58165000-58169000"/>
          <s v="58169000-58173000"/>
          <s v="58173000-58177000"/>
          <s v="58177000-58181000"/>
          <s v="58181000-58185000"/>
          <s v="58185000-58189000"/>
          <s v="58189000-58193000"/>
          <s v="58193000-58197000"/>
          <s v="58197000-58201000"/>
          <s v="58201000-58205000"/>
          <s v="58205000-58209000"/>
          <s v="58209000-58213000"/>
          <s v="58213000-58217000"/>
          <s v="58217000-58221000"/>
          <s v="58221000-58225000"/>
          <s v="58225000-58229000"/>
          <s v="58229000-58233000"/>
          <s v="58233000-58237000"/>
          <s v="58237000-58241000"/>
          <s v="58241000-58245000"/>
          <s v="58245000-58249000"/>
          <s v="58249000-58253000"/>
          <s v="58253000-58257000"/>
          <s v="58257000-58261000"/>
          <s v="58261000-58265000"/>
          <s v="58265000-58269000"/>
          <s v="58269000-58273000"/>
          <s v="58273000-58277000"/>
          <s v="58277000-58281000"/>
          <s v="58281000-58285000"/>
          <s v="58285000-58289000"/>
          <s v="58289000-58293000"/>
          <s v="58293000-58297000"/>
          <s v="58297000-58301000"/>
          <s v="58301000-58305000"/>
          <s v="58305000-58309000"/>
          <s v="58309000-58313000"/>
          <s v="58313000-58317000"/>
          <s v="58317000-58321000"/>
          <s v="58321000-58325000"/>
          <s v="58325000-58329000"/>
          <s v="58329000-58333000"/>
          <s v="58333000-58337000"/>
          <s v="58337000-58341000"/>
          <s v="58341000-58345000"/>
          <s v="58345000-58349000"/>
          <s v="58349000-58353000"/>
          <s v="58353000-58357000"/>
          <s v="58357000-58361000"/>
          <s v="58361000-58365000"/>
          <s v="58365000-58369000"/>
          <s v="58369000-58373000"/>
          <s v="58373000-58377000"/>
          <s v="58377000-58381000"/>
          <s v="58381000-58385000"/>
          <s v="58385000-58389000"/>
          <s v="58389000-58393000"/>
          <s v="58393000-58397000"/>
          <s v="58397000-58401000"/>
          <s v="58401000-58405000"/>
          <s v="58405000-58409000"/>
          <s v="58409000-58413000"/>
          <s v="58413000-58417000"/>
          <s v="58417000-58421000"/>
          <s v="58421000-58425000"/>
          <s v="58425000-58429000"/>
          <s v="58429000-58433000"/>
          <s v="58433000-58437000"/>
          <s v="58437000-58441000"/>
          <s v="58441000-58445000"/>
          <s v="58445000-58449000"/>
          <s v="58449000-58453000"/>
          <s v="58453000-58457000"/>
          <s v="58457000-58461000"/>
          <s v="58461000-58465000"/>
          <s v="58465000-58469000"/>
          <s v="58469000-58473000"/>
          <s v="58473000-58477000"/>
          <s v="58477000-58481000"/>
          <s v="58481000-58485000"/>
          <s v="58485000-58489000"/>
          <s v="58489000-58493000"/>
          <s v="58493000-58497000"/>
          <s v="58497000-58501000"/>
          <s v="58501000-58505000"/>
          <s v="58505000-58509000"/>
          <s v="58509000-58513000"/>
          <s v="58513000-58517000"/>
          <s v="58517000-58521000"/>
          <s v="58521000-58525000"/>
          <s v="58525000-58529000"/>
          <s v="58529000-58533000"/>
          <s v="58533000-58537000"/>
          <s v="58537000-58541000"/>
          <s v="58541000-58545000"/>
          <s v="58545000-58549000"/>
          <s v="58549000-58553000"/>
          <s v="58553000-58557000"/>
          <s v="58557000-58561000"/>
          <s v="58561000-58565000"/>
          <s v="58565000-58569000"/>
          <s v="58569000-58573000"/>
          <s v="58573000-58577000"/>
          <s v="58577000-58581000"/>
          <s v="58581000-58585000"/>
          <s v="58585000-58589000"/>
          <s v="58589000-58593000"/>
          <s v="58593000-58597000"/>
          <s v="58597000-58601000"/>
          <s v="58601000-58605000"/>
          <s v="58605000-58609000"/>
          <s v="58609000-58613000"/>
          <s v="58613000-58617000"/>
          <s v="58617000-58621000"/>
          <s v="58621000-58625000"/>
          <s v="58625000-58629000"/>
          <s v="58629000-58633000"/>
          <s v="58633000-58637000"/>
          <s v="58637000-58641000"/>
          <s v="58641000-58645000"/>
          <s v="58645000-58649000"/>
          <s v="58649000-58653000"/>
          <s v="58653000-58657000"/>
          <s v="58657000-58661000"/>
          <s v="58661000-58665000"/>
          <s v="58665000-58669000"/>
          <s v="58669000-58673000"/>
          <s v="58673000-58677000"/>
          <s v="58677000-58681000"/>
          <s v="58681000-58685000"/>
          <s v="58685000-58689000"/>
          <s v="58689000-58693000"/>
          <s v="58693000-58697000"/>
          <s v="58697000-58701000"/>
          <s v="58701000-58705000"/>
          <s v="58705000-58709000"/>
          <s v="58709000-58713000"/>
          <s v="58713000-58717000"/>
          <s v="58717000-58721000"/>
          <s v="58721000-58725000"/>
          <s v="58725000-58729000"/>
          <s v="58729000-58733000"/>
          <s v="58733000-58737000"/>
          <s v="58737000-58741000"/>
          <s v="58741000-58745000"/>
          <s v="58745000-58749000"/>
          <s v="58749000-58753000"/>
          <s v="58753000-58757000"/>
          <s v="58757000-58761000"/>
          <s v="58761000-58765000"/>
          <s v="58765000-58769000"/>
          <s v="58769000-58773000"/>
          <s v="58773000-58777000"/>
          <s v="58777000-58781000"/>
          <s v="58781000-58785000"/>
          <s v="58785000-58789000"/>
          <s v="58789000-58793000"/>
          <s v="58793000-58797000"/>
          <s v="58797000-58801000"/>
          <s v="58801000-58805000"/>
          <s v="58805000-58809000"/>
          <s v="58809000-58813000"/>
          <s v="58813000-58817000"/>
          <s v="58817000-58821000"/>
          <s v="58821000-58825000"/>
          <s v="58825000-58829000"/>
          <s v="58829000-58833000"/>
          <s v="58833000-58837000"/>
          <s v="58837000-58841000"/>
          <s v="58841000-58845000"/>
          <s v="58845000-58849000"/>
          <s v="58849000-58853000"/>
          <s v="58853000-58857000"/>
          <s v="58857000-58861000"/>
          <s v="58861000-58865000"/>
          <s v="58865000-58869000"/>
          <s v="58869000-58873000"/>
          <s v="58873000-58877000"/>
          <s v="58877000-58881000"/>
          <s v="58881000-58885000"/>
          <s v="58885000-58889000"/>
          <s v="58889000-58893000"/>
          <s v="58893000-58897000"/>
          <s v="58897000-58901000"/>
          <s v="58901000-58905000"/>
          <s v="58905000-58909000"/>
          <s v="58909000-58913000"/>
          <s v="58913000-58917000"/>
          <s v="58917000-58921000"/>
          <s v="58921000-58925000"/>
          <s v="58925000-58929000"/>
          <s v="58929000-58933000"/>
          <s v="58933000-58937000"/>
          <s v="58937000-58941000"/>
          <s v="58941000-58945000"/>
          <s v="58945000-58949000"/>
          <s v="58949000-58953000"/>
          <s v="58953000-58957000"/>
          <s v="58957000-58961000"/>
          <s v="58961000-58965000"/>
          <s v="58965000-58969000"/>
          <s v="58969000-58973000"/>
          <s v="58973000-58977000"/>
          <s v="58977000-58981000"/>
          <s v="58981000-58985000"/>
          <s v="58985000-58989000"/>
          <s v="58989000-58993000"/>
          <s v="58993000-58997000"/>
          <s v="58997000-59001000"/>
          <s v="59001000-59005000"/>
          <s v="59005000-59009000"/>
          <s v="59009000-59013000"/>
          <s v="59013000-59017000"/>
          <s v="59017000-59021000"/>
          <s v="59021000-59025000"/>
          <s v="59025000-59029000"/>
          <s v="59029000-59033000"/>
          <s v="59033000-59037000"/>
          <s v="59037000-59041000"/>
          <s v="59041000-59045000"/>
          <s v="59045000-59049000"/>
          <s v="59049000-59053000"/>
          <s v="59053000-59057000"/>
          <s v="59057000-59061000"/>
          <s v="59061000-59065000"/>
          <s v="59065000-59069000"/>
          <s v="59069000-59073000"/>
          <s v="59073000-59077000"/>
          <s v="59077000-59081000"/>
          <s v="59081000-59085000"/>
          <s v="59085000-59089000"/>
          <s v="59089000-59093000"/>
          <s v="59093000-59097000"/>
          <s v="59097000-59101000"/>
          <s v="59101000-59105000"/>
          <s v="59105000-59109000"/>
          <s v="59109000-59113000"/>
          <s v="59113000-59117000"/>
          <s v="59117000-59121000"/>
          <s v="59121000-59125000"/>
          <s v="59125000-59129000"/>
          <s v="59129000-59133000"/>
          <s v="59133000-59137000"/>
          <s v="59137000-59141000"/>
          <s v="59141000-59145000"/>
          <s v="59145000-59149000"/>
          <s v="59149000-59153000"/>
          <s v="59153000-59157000"/>
          <s v="59157000-59161000"/>
          <s v="59161000-59165000"/>
          <s v="59165000-59169000"/>
          <s v="59169000-59173000"/>
          <s v="59173000-59177000"/>
          <s v="59177000-59181000"/>
          <s v="59181000-59185000"/>
          <s v="59185000-59189000"/>
          <s v="59189000-59193000"/>
          <s v="59193000-59197000"/>
          <s v="59197000-59201000"/>
          <s v="59201000-59205000"/>
          <s v="59205000-59209000"/>
          <s v="59209000-59213000"/>
          <s v="59213000-59217000"/>
          <s v="59217000-59221000"/>
          <s v="59221000-59225000"/>
          <s v="59225000-59229000"/>
          <s v="59229000-59233000"/>
          <s v="59233000-59237000"/>
          <s v="59237000-59241000"/>
          <s v="59241000-59245000"/>
          <s v="59245000-59249000"/>
          <s v="59249000-59253000"/>
          <s v="59253000-59257000"/>
          <s v="59257000-59261000"/>
          <s v="59261000-59265000"/>
          <s v="59265000-59269000"/>
          <s v="59269000-59273000"/>
          <s v="59273000-59277000"/>
          <s v="59277000-59281000"/>
          <s v="59281000-59285000"/>
          <s v="59285000-59289000"/>
          <s v="59289000-59293000"/>
          <s v="59293000-59297000"/>
          <s v="59297000-59301000"/>
          <s v="59301000-59305000"/>
          <s v="59305000-59309000"/>
          <s v="59309000-59313000"/>
          <s v="59313000-59317000"/>
          <s v="59317000-59321000"/>
          <s v="59321000-59325000"/>
          <s v="59325000-59329000"/>
          <s v="59329000-59333000"/>
          <s v="59333000-59337000"/>
          <s v="59337000-59341000"/>
          <s v="59341000-59345000"/>
          <s v="59345000-59349000"/>
          <s v="59349000-59353000"/>
          <s v="59353000-59357000"/>
          <s v="59357000-59361000"/>
          <s v="59361000-59365000"/>
          <s v="59365000-59369000"/>
          <s v="59369000-59373000"/>
          <s v="59373000-59377000"/>
          <s v="59377000-59381000"/>
          <s v="59381000-59385000"/>
          <s v="59385000-59389000"/>
          <s v="59389000-59393000"/>
          <s v="59393000-59397000"/>
          <s v="59397000-59401000"/>
          <s v="59401000-59405000"/>
          <s v="59405000-59409000"/>
          <s v="59409000-59413000"/>
          <s v="59413000-59417000"/>
          <s v="59417000-59421000"/>
          <s v="59421000-59425000"/>
          <s v="59425000-59429000"/>
          <s v="59429000-59433000"/>
          <s v="59433000-59437000"/>
          <s v="59437000-59441000"/>
          <s v="59441000-59445000"/>
          <s v="59445000-59449000"/>
          <s v="59449000-59453000"/>
          <s v="59453000-59457000"/>
          <s v="59457000-59461000"/>
          <s v="59461000-59465000"/>
          <s v="59465000-59469000"/>
          <s v="59469000-59473000"/>
          <s v="59473000-59477000"/>
          <s v="59477000-59481000"/>
          <s v="59481000-59485000"/>
          <s v="59485000-59489000"/>
          <s v="59489000-59493000"/>
          <s v="59493000-59497000"/>
          <s v="59497000-59501000"/>
          <s v="59501000-59505000"/>
          <s v="59505000-59509000"/>
          <s v="59509000-59513000"/>
          <s v="59513000-59517000"/>
          <s v="59517000-59521000"/>
          <s v="59521000-59525000"/>
          <s v="59525000-59529000"/>
          <s v="59529000-59533000"/>
          <s v="59533000-59537000"/>
          <s v="59537000-59541000"/>
          <s v="59541000-59545000"/>
          <s v="59545000-59549000"/>
          <s v="59549000-59553000"/>
          <s v="59553000-59557000"/>
          <s v="59557000-59561000"/>
          <s v="59561000-59565000"/>
          <s v="59565000-59569000"/>
          <s v="59569000-59573000"/>
          <s v="59573000-59577000"/>
          <s v="59577000-59581000"/>
          <s v="59581000-59585000"/>
          <s v="59585000-59589000"/>
          <s v="59589000-59593000"/>
          <s v="59593000-59597000"/>
          <s v="59597000-59601000"/>
          <s v="59601000-59605000"/>
          <s v="59605000-59609000"/>
          <s v="59609000-59613000"/>
          <s v="59613000-59617000"/>
          <s v="59617000-59621000"/>
          <s v="59621000-59625000"/>
          <s v="59625000-59629000"/>
          <s v="59629000-59633000"/>
          <s v="59633000-59637000"/>
          <s v="59637000-59641000"/>
          <s v="59641000-59645000"/>
          <s v="59645000-59649000"/>
          <s v="59649000-59653000"/>
          <s v="59653000-59657000"/>
          <s v="59657000-59661000"/>
          <s v="59661000-59665000"/>
          <s v="59665000-59669000"/>
          <s v="59669000-59673000"/>
          <s v="59673000-59677000"/>
          <s v="59677000-59681000"/>
          <s v="59681000-59685000"/>
          <s v="59685000-59689000"/>
          <s v="59689000-59693000"/>
          <s v="59693000-59697000"/>
          <s v="59697000-59701000"/>
          <s v="59701000-59705000"/>
          <s v="59705000-59709000"/>
          <s v="59709000-59713000"/>
          <s v="59713000-59717000"/>
          <s v="59717000-59721000"/>
          <s v="59721000-59725000"/>
          <s v="59725000-59729000"/>
          <s v="59729000-59733000"/>
          <s v="59733000-59737000"/>
          <s v="59737000-59741000"/>
          <s v="59741000-59745000"/>
          <s v="59745000-59749000"/>
          <s v="59749000-59753000"/>
          <s v="59753000-59757000"/>
          <s v="59757000-59761000"/>
          <s v="59761000-59765000"/>
          <s v="59765000-59769000"/>
          <s v="59769000-59773000"/>
          <s v="59773000-59777000"/>
          <s v="59777000-59781000"/>
          <s v="59781000-59785000"/>
          <s v="59785000-59789000"/>
          <s v="59789000-59793000"/>
          <s v="59793000-59797000"/>
          <s v="59797000-59801000"/>
          <s v="59801000-59805000"/>
          <s v="59805000-59809000"/>
          <s v="59809000-59813000"/>
          <s v="59813000-59817000"/>
          <s v="59817000-59821000"/>
          <s v="59821000-59825000"/>
          <s v="59825000-59829000"/>
          <s v="59829000-59833000"/>
          <s v="59833000-59837000"/>
          <s v="59837000-59841000"/>
          <s v="59841000-59845000"/>
          <s v="59845000-59849000"/>
          <s v="59849000-59853000"/>
          <s v="59853000-59857000"/>
          <s v="59857000-59861000"/>
          <s v="59861000-59865000"/>
          <s v="59865000-59869000"/>
          <s v="59869000-59873000"/>
          <s v="59873000-59877000"/>
          <s v="59877000-59881000"/>
          <s v="59881000-59885000"/>
          <s v="59885000-59889000"/>
          <s v="59889000-59893000"/>
          <s v="59893000-59897000"/>
          <s v="59897000-59901000"/>
          <s v="59901000-59905000"/>
          <s v="59905000-59909000"/>
          <s v="59909000-59913000"/>
          <s v="59913000-59917000"/>
          <s v="59917000-59921000"/>
          <s v="59921000-59925000"/>
          <s v="59925000-59929000"/>
          <s v="59929000-59933000"/>
          <s v="59933000-59937000"/>
          <s v="59937000-59941000"/>
          <s v="59941000-59945000"/>
          <s v="59945000-59949000"/>
          <s v="59949000-59953000"/>
          <s v="59953000-59957000"/>
          <s v="59957000-59961000"/>
          <s v="59961000-59965000"/>
          <s v="59965000-59969000"/>
          <s v="59969000-59973000"/>
          <s v="59973000-59977000"/>
          <s v="59977000-59981000"/>
          <s v="59981000-59985000"/>
          <s v="59985000-59989000"/>
          <s v="59989000-59993000"/>
          <s v="59993000-59997000"/>
          <s v="59997000-60001000"/>
          <s v="60001000-60005000"/>
          <s v="60005000-60009000"/>
          <s v="60009000-60013000"/>
          <s v="60013000-60017000"/>
          <s v="60017000-60021000"/>
          <s v="60021000-60025000"/>
          <s v="60025000-60029000"/>
          <s v="60029000-60033000"/>
          <s v="60033000-60037000"/>
          <s v="60037000-60041000"/>
          <s v="60041000-60045000"/>
          <s v="60045000-60049000"/>
          <s v="60049000-60053000"/>
          <s v="60053000-60057000"/>
          <s v="60057000-60061000"/>
          <s v="60061000-60065000"/>
          <s v="60065000-60069000"/>
          <s v="60069000-60073000"/>
          <s v="60073000-60077000"/>
          <s v="60077000-60081000"/>
          <s v="60081000-60085000"/>
          <s v="60085000-60089000"/>
          <s v="60089000-60093000"/>
          <s v="60093000-60097000"/>
          <s v="60097000-60101000"/>
          <s v="60101000-60105000"/>
          <s v="60105000-60109000"/>
          <s v="60109000-60113000"/>
          <s v="60113000-60117000"/>
          <s v="60117000-60121000"/>
          <s v="60121000-60125000"/>
          <s v="60125000-60129000"/>
          <s v="60129000-60133000"/>
          <s v="60133000-60137000"/>
          <s v="60137000-60141000"/>
          <s v="60141000-60145000"/>
          <s v="60145000-60149000"/>
          <s v="60149000-60153000"/>
          <s v="60153000-60157000"/>
          <s v="60157000-60161000"/>
          <s v="60161000-60165000"/>
          <s v="60165000-60169000"/>
          <s v="60169000-60173000"/>
          <s v="60173000-60177000"/>
          <s v="60177000-60181000"/>
          <s v="60181000-60185000"/>
          <s v="60185000-60189000"/>
          <s v="60189000-60193000"/>
          <s v="60193000-60197000"/>
          <s v="60197000-60201000"/>
          <s v="60201000-60205000"/>
          <s v="60205000-60209000"/>
          <s v="60209000-60213000"/>
          <s v="60213000-60217000"/>
          <s v="60217000-60221000"/>
          <s v="60221000-60225000"/>
          <s v="60225000-60229000"/>
          <s v="60229000-60233000"/>
          <s v="60233000-60237000"/>
          <s v="60237000-60241000"/>
          <s v="60241000-60245000"/>
          <s v="60245000-60249000"/>
          <s v="60249000-60253000"/>
          <s v="60253000-60257000"/>
          <s v="60257000-60261000"/>
          <s v="60261000-60265000"/>
          <s v="60265000-60269000"/>
          <s v="60269000-60273000"/>
          <s v="60273000-60277000"/>
          <s v="60277000-60281000"/>
          <s v="60281000-60285000"/>
          <s v="60285000-60289000"/>
          <s v="60289000-60293000"/>
          <s v="60293000-60297000"/>
          <s v="60297000-60301000"/>
          <s v="60301000-60305000"/>
          <s v="60305000-60309000"/>
          <s v="60309000-60313000"/>
          <s v="60313000-60317000"/>
          <s v="60317000-60321000"/>
          <s v="60321000-60325000"/>
          <s v="60325000-60329000"/>
          <s v="60329000-60333000"/>
          <s v="60333000-60337000"/>
          <s v="60337000-60341000"/>
          <s v="60341000-60345000"/>
          <s v="60345000-60349000"/>
          <s v="60349000-60353000"/>
          <s v="60353000-60357000"/>
          <s v="60357000-60361000"/>
          <s v="60361000-60365000"/>
          <s v="60365000-60369000"/>
          <s v="60369000-60373000"/>
          <s v="60373000-60377000"/>
          <s v="60377000-60381000"/>
          <s v="60381000-60385000"/>
          <s v="60385000-60389000"/>
          <s v="60389000-60393000"/>
          <s v="60393000-60397000"/>
          <s v="60397000-60401000"/>
          <s v="60401000-60405000"/>
          <s v="60405000-60409000"/>
          <s v="60409000-60413000"/>
          <s v="60413000-60417000"/>
          <s v="60417000-60421000"/>
          <s v="60421000-60425000"/>
          <s v="60425000-60429000"/>
          <s v="60429000-60433000"/>
          <s v="60433000-60437000"/>
          <s v="60437000-60441000"/>
          <s v="60441000-60445000"/>
          <s v="60445000-60449000"/>
          <s v="60449000-60453000"/>
          <s v="60453000-60457000"/>
          <s v="60457000-60461000"/>
          <s v="60461000-60465000"/>
          <s v="60465000-60469000"/>
          <s v="60469000-60473000"/>
          <s v="60473000-60477000"/>
          <s v="60477000-60481000"/>
          <s v="60481000-60485000"/>
          <s v="60485000-60489000"/>
          <s v="60489000-60493000"/>
          <s v="60493000-60497000"/>
          <s v="60497000-60501000"/>
          <s v="60501000-60505000"/>
          <s v="60505000-60509000"/>
          <s v="60509000-60513000"/>
          <s v="60513000-60517000"/>
          <s v="60517000-60521000"/>
          <s v="60521000-60525000"/>
          <s v="60525000-60529000"/>
          <s v="60529000-60533000"/>
          <s v="60533000-60537000"/>
          <s v="60537000-60541000"/>
          <s v="60541000-60545000"/>
          <s v="60545000-60549000"/>
          <s v="60549000-60553000"/>
          <s v="60553000-60557000"/>
          <s v="60557000-60561000"/>
          <s v="60561000-60565000"/>
          <s v="60565000-60569000"/>
          <s v="60569000-60573000"/>
          <s v="60573000-60577000"/>
          <s v="60577000-60581000"/>
          <s v="60581000-60585000"/>
          <s v="60585000-60589000"/>
          <s v="60589000-60593000"/>
          <s v="60593000-60597000"/>
          <s v="60597000-60601000"/>
          <s v="60601000-60605000"/>
          <s v="60605000-60609000"/>
          <s v="60609000-60613000"/>
          <s v="60613000-60617000"/>
          <s v="60617000-60621000"/>
          <s v="60621000-60625000"/>
          <s v="60625000-60629000"/>
          <s v="60629000-60633000"/>
          <s v="60633000-60637000"/>
          <s v="60637000-60641000"/>
          <s v="60641000-60645000"/>
          <s v="60645000-60649000"/>
          <s v="60649000-60653000"/>
          <s v="60653000-60657000"/>
          <s v="60657000-60661000"/>
          <s v="60661000-60665000"/>
          <s v="60665000-60669000"/>
          <s v="60669000-60673000"/>
          <s v="60673000-60677000"/>
          <s v="60677000-60681000"/>
          <s v="60681000-60685000"/>
          <s v="60685000-60689000"/>
          <s v="60689000-60693000"/>
          <s v="60693000-60697000"/>
          <s v="60697000-60701000"/>
          <s v="60701000-60705000"/>
          <s v="60705000-60709000"/>
          <s v="60709000-60713000"/>
          <s v="60713000-60717000"/>
          <s v="60717000-60721000"/>
          <s v="60721000-60725000"/>
          <s v="60725000-60729000"/>
          <s v="60729000-60733000"/>
          <s v="60733000-60737000"/>
          <s v="60737000-60741000"/>
          <s v="60741000-60745000"/>
          <s v="60745000-60749000"/>
          <s v="60749000-60753000"/>
          <s v="60753000-60757000"/>
          <s v="60757000-60761000"/>
          <s v="60761000-60765000"/>
          <s v="60765000-60769000"/>
          <s v="60769000-60773000"/>
          <s v="60773000-60777000"/>
          <s v="60777000-60781000"/>
          <s v="60781000-60785000"/>
          <s v="60785000-60789000"/>
          <s v="60789000-60793000"/>
          <s v="60793000-60797000"/>
          <s v="60797000-60801000"/>
          <s v="60801000-60805000"/>
          <s v="60805000-60809000"/>
          <s v="60809000-60813000"/>
          <s v="60813000-60817000"/>
          <s v="60817000-60821000"/>
          <s v="60821000-60825000"/>
          <s v="60825000-60829000"/>
          <s v="60829000-60833000"/>
          <s v="60833000-60837000"/>
          <s v="60837000-60841000"/>
          <s v="60841000-60845000"/>
          <s v="60845000-60849000"/>
          <s v="60849000-60853000"/>
          <s v="60853000-60857000"/>
          <s v="60857000-60861000"/>
          <s v="60861000-60865000"/>
          <s v="60865000-60869000"/>
          <s v="60869000-60873000"/>
          <s v="60873000-60877000"/>
          <s v="60877000-60881000"/>
          <s v="60881000-60885000"/>
          <s v="60885000-60889000"/>
          <s v="60889000-60893000"/>
          <s v="60893000-60897000"/>
          <s v="60897000-60901000"/>
          <s v="60901000-60905000"/>
          <s v="60905000-60909000"/>
          <s v="60909000-60913000"/>
          <s v="60913000-60917000"/>
          <s v="60917000-60921000"/>
          <s v="60921000-60925000"/>
          <s v="60925000-60929000"/>
          <s v="60929000-60933000"/>
          <s v="60933000-60937000"/>
          <s v="60937000-60941000"/>
          <s v="60941000-60945000"/>
          <s v="60945000-60949000"/>
          <s v="60949000-60953000"/>
          <s v="60953000-60957000"/>
          <s v="60957000-60961000"/>
          <s v="60961000-60965000"/>
          <s v="60965000-60969000"/>
          <s v="60969000-60973000"/>
          <s v="60973000-60977000"/>
          <s v="60977000-60981000"/>
          <s v="60981000-60985000"/>
          <s v="60985000-60989000"/>
          <s v="60989000-60993000"/>
          <s v="60993000-60997000"/>
          <s v="60997000-61001000"/>
          <s v="61001000-61005000"/>
          <s v="61005000-61009000"/>
          <s v="61009000-61013000"/>
          <s v="61013000-61017000"/>
          <s v="61017000-61021000"/>
          <s v="61021000-61025000"/>
          <s v="61025000-61029000"/>
          <s v="61029000-61033000"/>
          <s v="61033000-61037000"/>
          <s v="61037000-61041000"/>
          <s v="61041000-61045000"/>
          <s v="61045000-61049000"/>
          <s v="61049000-61053000"/>
          <s v="61053000-61057000"/>
          <s v="61057000-61061000"/>
          <s v="61061000-61065000"/>
          <s v="61065000-61069000"/>
          <s v="61069000-61073000"/>
          <s v="61073000-61077000"/>
          <s v="61077000-61081000"/>
          <s v="61081000-61085000"/>
          <s v="61085000-61089000"/>
          <s v="61089000-61093000"/>
          <s v="61093000-61097000"/>
          <s v="61097000-61101000"/>
          <s v="61101000-61105000"/>
          <s v="61105000-61109000"/>
          <s v="61109000-61113000"/>
          <s v="61113000-61117000"/>
          <s v="61117000-61121000"/>
          <s v="61121000-61125000"/>
          <s v="61125000-61129000"/>
          <s v="61129000-61133000"/>
          <s v="61133000-61137000"/>
          <s v="61137000-61141000"/>
          <s v="61141000-61145000"/>
          <s v="61145000-61149000"/>
          <s v="61149000-61153000"/>
          <s v="61153000-61157000"/>
          <s v="61157000-61161000"/>
          <s v="61161000-61165000"/>
          <s v="61165000-61169000"/>
          <s v="61169000-61173000"/>
          <s v="61173000-61177000"/>
          <s v="61177000-61181000"/>
          <s v="61181000-61185000"/>
          <s v="61185000-61189000"/>
          <s v="61189000-61193000"/>
          <s v="61193000-61197000"/>
          <s v="61197000-61201000"/>
          <s v="61201000-61205000"/>
          <s v="61205000-61209000"/>
          <s v="61209000-61213000"/>
          <s v="61213000-61217000"/>
          <s v="61217000-61221000"/>
          <s v="61221000-61225000"/>
          <s v="61225000-61229000"/>
          <s v="61229000-61233000"/>
          <s v="61233000-61237000"/>
          <s v="61237000-61241000"/>
          <s v="61241000-61245000"/>
          <s v="61245000-61249000"/>
          <s v="61249000-61253000"/>
          <s v="61253000-61257000"/>
          <s v="61257000-61261000"/>
          <s v="61261000-61265000"/>
          <s v="61265000-61269000"/>
          <s v="61269000-61273000"/>
          <s v="61273000-61277000"/>
          <s v="61277000-61281000"/>
          <s v="61281000-61285000"/>
          <s v="61285000-61289000"/>
          <s v="61289000-61293000"/>
          <s v="61293000-61297000"/>
          <s v="61297000-61301000"/>
          <s v="61301000-61305000"/>
          <s v="61305000-61309000"/>
          <s v="61309000-61313000"/>
          <s v="61313000-61317000"/>
          <s v="61317000-61321000"/>
          <s v="61321000-61325000"/>
          <s v="61325000-61329000"/>
          <s v="61329000-61333000"/>
          <s v="61333000-61337000"/>
          <s v="61337000-61341000"/>
          <s v="61341000-61345000"/>
          <s v="61345000-61349000"/>
          <s v="61349000-61353000"/>
          <s v="61353000-61357000"/>
          <s v="61357000-61361000"/>
          <s v="61361000-61365000"/>
          <s v="61365000-61369000"/>
          <s v="61369000-61373000"/>
          <s v="61373000-61377000"/>
          <s v="61377000-61381000"/>
          <s v="61381000-61385000"/>
          <s v="61385000-61389000"/>
          <s v="61389000-61393000"/>
          <s v="61393000-61397000"/>
          <s v="61397000-61401000"/>
          <s v="61401000-61405000"/>
          <s v="61405000-61409000"/>
          <s v="61409000-61413000"/>
          <s v="61413000-61417000"/>
          <s v="61417000-61421000"/>
          <s v="61421000-61425000"/>
          <s v="61425000-61429000"/>
          <s v="61429000-61433000"/>
          <s v="61433000-61437000"/>
          <s v="61437000-61441000"/>
          <s v="61441000-61445000"/>
          <s v="61445000-61449000"/>
          <s v="61449000-61453000"/>
          <s v="61453000-61457000"/>
          <s v="61457000-61461000"/>
          <s v="61461000-61465000"/>
          <s v="61465000-61469000"/>
          <s v="61469000-61473000"/>
          <s v="61473000-61477000"/>
          <s v="61477000-61481000"/>
          <s v="61481000-61485000"/>
          <s v="61485000-61489000"/>
          <s v="61489000-61493000"/>
          <s v="61493000-61497000"/>
          <s v="61497000-61501000"/>
          <s v="61501000-61505000"/>
          <s v="61505000-61509000"/>
          <s v="61509000-61513000"/>
          <s v="61513000-61517000"/>
          <s v="61517000-61521000"/>
          <s v="61521000-61525000"/>
          <s v="61525000-61529000"/>
          <s v="61529000-61533000"/>
          <s v="61533000-61537000"/>
          <s v="61537000-61541000"/>
          <s v="61541000-61545000"/>
          <s v="61545000-61549000"/>
          <s v="61549000-61553000"/>
          <s v="61553000-61557000"/>
          <s v="61557000-61561000"/>
          <s v="61561000-61565000"/>
          <s v="61565000-61569000"/>
          <s v="61569000-61573000"/>
          <s v="61573000-61577000"/>
          <s v="61577000-61581000"/>
          <s v="61581000-61585000"/>
          <s v="61585000-61589000"/>
          <s v="61589000-61593000"/>
          <s v="61593000-61597000"/>
          <s v="61597000-61601000"/>
          <s v="61601000-61605000"/>
          <s v="61605000-61609000"/>
          <s v="61609000-61613000"/>
          <s v="61613000-61617000"/>
          <s v="61617000-61621000"/>
          <s v="61621000-61625000"/>
          <s v="61625000-61629000"/>
          <s v="61629000-61633000"/>
          <s v="61633000-61637000"/>
          <s v="61637000-61641000"/>
          <s v="61641000-61645000"/>
          <s v="61645000-61649000"/>
          <s v="61649000-61653000"/>
          <s v="61653000-61657000"/>
          <s v="61657000-61661000"/>
          <s v="61661000-61665000"/>
          <s v="61665000-61669000"/>
          <s v="61669000-61673000"/>
          <s v="61673000-61677000"/>
          <s v="61677000-61681000"/>
          <s v="61681000-61685000"/>
          <s v="61685000-61689000"/>
          <s v="61689000-61693000"/>
          <s v="61693000-61697000"/>
          <s v="61697000-61701000"/>
          <s v="61701000-61705000"/>
          <s v="61705000-61709000"/>
          <s v="61709000-61713000"/>
          <s v="61713000-61717000"/>
          <s v="61717000-61721000"/>
          <s v="61721000-61725000"/>
          <s v="61725000-61729000"/>
          <s v="61729000-61733000"/>
          <s v="61733000-61737000"/>
          <s v="61737000-61741000"/>
          <s v="61741000-61745000"/>
          <s v="61745000-61749000"/>
          <s v="61749000-61753000"/>
          <s v="61753000-61757000"/>
          <s v="61757000-61761000"/>
          <s v="61761000-61765000"/>
          <s v="61765000-61769000"/>
          <s v="61769000-61773000"/>
          <s v="61773000-61777000"/>
          <s v="61777000-61781000"/>
          <s v="61781000-61785000"/>
          <s v="61785000-61789000"/>
          <s v="61789000-61793000"/>
          <s v="61793000-61797000"/>
          <s v="61797000-61801000"/>
          <s v="61801000-61805000"/>
          <s v="61805000-61809000"/>
          <s v="61809000-61813000"/>
          <s v="61813000-61817000"/>
          <s v="61817000-61821000"/>
          <s v="61821000-61825000"/>
          <s v="61825000-61829000"/>
          <s v="61829000-61833000"/>
          <s v="61833000-61837000"/>
          <s v="61837000-61841000"/>
          <s v="61841000-61845000"/>
          <s v="61845000-61849000"/>
          <s v="61849000-61853000"/>
          <s v="61853000-61857000"/>
          <s v="61857000-61861000"/>
          <s v="61861000-61865000"/>
          <s v="61865000-61869000"/>
          <s v="61869000-61873000"/>
          <s v="61873000-61877000"/>
          <s v="61877000-61881000"/>
          <s v="61881000-61885000"/>
          <s v="61885000-61889000"/>
          <s v="61889000-61893000"/>
          <s v="61893000-61897000"/>
          <s v="61897000-61901000"/>
          <s v="61901000-61905000"/>
          <s v="61905000-61909000"/>
          <s v="61909000-61913000"/>
          <s v="61913000-61917000"/>
          <s v="61917000-61921000"/>
          <s v="61921000-61925000"/>
          <s v="61925000-61929000"/>
          <s v="61929000-61933000"/>
          <s v="61933000-61937000"/>
          <s v="61937000-61941000"/>
          <s v="61941000-61945000"/>
          <s v="61945000-61949000"/>
          <s v="61949000-61953000"/>
          <s v="61953000-61957000"/>
          <s v="61957000-61961000"/>
          <s v="61961000-61965000"/>
          <s v="61965000-61969000"/>
          <s v="61969000-61973000"/>
          <s v="61973000-61977000"/>
          <s v="61977000-61981000"/>
          <s v="61981000-61985000"/>
          <s v="61985000-61989000"/>
          <s v="61989000-61993000"/>
          <s v="61993000-61997000"/>
          <s v="61997000-62001000"/>
          <s v="62001000-62005000"/>
          <s v="62005000-62009000"/>
          <s v="62009000-62013000"/>
          <s v="62013000-62017000"/>
          <s v="62017000-62021000"/>
          <s v="62021000-62025000"/>
          <s v="62025000-62029000"/>
          <s v="62029000-62033000"/>
          <s v="62033000-62037000"/>
          <s v="62037000-62041000"/>
          <s v="62041000-62045000"/>
          <s v="62045000-62049000"/>
          <s v="62049000-62053000"/>
          <s v="62053000-62057000"/>
          <s v="62057000-62061000"/>
          <s v="62061000-62065000"/>
          <s v="62065000-62069000"/>
          <s v="62069000-62073000"/>
          <s v="62073000-62077000"/>
          <s v="62077000-62081000"/>
          <s v="62081000-62085000"/>
          <s v="62085000-62089000"/>
          <s v="62089000-62093000"/>
          <s v="62093000-62097000"/>
          <s v="62097000-62101000"/>
          <s v="62101000-62105000"/>
          <s v="62105000-62109000"/>
          <s v="62109000-62113000"/>
          <s v="62113000-62117000"/>
          <s v="62117000-62121000"/>
          <s v="62121000-62125000"/>
          <s v="62125000-62129000"/>
          <s v="62129000-62133000"/>
          <s v="62133000-62137000"/>
          <s v="62137000-62141000"/>
          <s v="62141000-62145000"/>
          <s v="62145000-62149000"/>
          <s v="62149000-62153000"/>
          <s v="62153000-62157000"/>
          <s v="62157000-62161000"/>
          <s v="62161000-62165000"/>
          <s v="62165000-62169000"/>
          <s v="62169000-62173000"/>
          <s v="62173000-62177000"/>
          <s v="62177000-62181000"/>
          <s v="62181000-62185000"/>
          <s v="62185000-62189000"/>
          <s v="62189000-62193000"/>
          <s v="62193000-62197000"/>
          <s v="62197000-62201000"/>
          <s v="62201000-62205000"/>
          <s v="62205000-62209000"/>
          <s v="62209000-62213000"/>
          <s v="62213000-62217000"/>
          <s v="62217000-62221000"/>
          <s v="62221000-62225000"/>
          <s v="62225000-62229000"/>
          <s v="62229000-62233000"/>
          <s v="62233000-62237000"/>
          <s v="62237000-62241000"/>
          <s v="62241000-62245000"/>
          <s v="62245000-62249000"/>
          <s v="62249000-62253000"/>
          <s v="62253000-62257000"/>
          <s v="62257000-62261000"/>
          <s v="62261000-62265000"/>
          <s v="62265000-62269000"/>
          <s v="62269000-62273000"/>
          <s v="62273000-62277000"/>
          <s v="62277000-62281000"/>
          <s v="62281000-62285000"/>
          <s v="62285000-62289000"/>
          <s v="62289000-62293000"/>
          <s v="62293000-62297000"/>
          <s v="62297000-62301000"/>
          <s v="62301000-62305000"/>
          <s v="62305000-62309000"/>
          <s v="62309000-62313000"/>
          <s v="62313000-62317000"/>
          <s v="62317000-62321000"/>
          <s v="62321000-62325000"/>
          <s v="62325000-62329000"/>
          <s v="62329000-62333000"/>
          <s v="62333000-62337000"/>
          <s v="62337000-62341000"/>
          <s v="62341000-62345000"/>
          <s v="62345000-62349000"/>
          <s v="62349000-62353000"/>
          <s v="62353000-62357000"/>
          <s v="62357000-62361000"/>
          <s v="62361000-62365000"/>
          <s v="62365000-62369000"/>
          <s v="62369000-62373000"/>
          <s v="62373000-62377000"/>
          <s v="62377000-62381000"/>
          <s v="62381000-62385000"/>
          <s v="62385000-62389000"/>
          <s v="62389000-62393000"/>
          <s v="62393000-62397000"/>
          <s v="62397000-62401000"/>
          <s v="62401000-62405000"/>
          <s v="62405000-62409000"/>
          <s v="62409000-62413000"/>
          <s v="62413000-62417000"/>
          <s v="62417000-62421000"/>
          <s v="62421000-62425000"/>
          <s v="62425000-62429000"/>
          <s v="62429000-62433000"/>
          <s v="62433000-62437000"/>
          <s v="62437000-62441000"/>
          <s v="62441000-62445000"/>
          <s v="62445000-62449000"/>
          <s v="62449000-62453000"/>
          <s v="62453000-62457000"/>
          <s v="62457000-62461000"/>
          <s v="62461000-62465000"/>
          <s v="62465000-62469000"/>
          <s v="62469000-62473000"/>
          <s v="62473000-62477000"/>
          <s v="62477000-62481000"/>
          <s v="62481000-62485000"/>
          <s v="62485000-62489000"/>
          <s v="62489000-62493000"/>
          <s v="62493000-62497000"/>
          <s v="62497000-62501000"/>
          <s v="62501000-62505000"/>
          <s v="62505000-62509000"/>
          <s v="62509000-62513000"/>
          <s v="62513000-62517000"/>
          <s v="62517000-62521000"/>
          <s v="62521000-62525000"/>
          <s v="62525000-62529000"/>
          <s v="62529000-62533000"/>
          <s v="62533000-62537000"/>
          <s v="62537000-62541000"/>
          <s v="62541000-62545000"/>
          <s v="62545000-62549000"/>
          <s v="62549000-62553000"/>
          <s v="62553000-62557000"/>
          <s v="62557000-62561000"/>
          <s v="62561000-62565000"/>
          <s v="62565000-62569000"/>
          <s v="62569000-62573000"/>
          <s v="62573000-62577000"/>
          <s v="62577000-62581000"/>
          <s v="62581000-62585000"/>
          <s v="62585000-62589000"/>
          <s v="62589000-62593000"/>
          <s v="62593000-62597000"/>
          <s v="62597000-62601000"/>
          <s v="62601000-62605000"/>
          <s v="62605000-62609000"/>
          <s v="62609000-62613000"/>
          <s v="62613000-62617000"/>
          <s v="62617000-62621000"/>
          <s v="62621000-62625000"/>
          <s v="62625000-62629000"/>
          <s v="62629000-62633000"/>
          <s v="62633000-62637000"/>
          <s v="62637000-62641000"/>
          <s v="62641000-62645000"/>
          <s v="62645000-62649000"/>
          <s v="62649000-62653000"/>
          <s v="62653000-62657000"/>
          <s v="62657000-62661000"/>
          <s v="62661000-62665000"/>
          <s v="62665000-62669000"/>
          <s v="62669000-62673000"/>
          <s v="62673000-62677000"/>
          <s v="62677000-62681000"/>
          <s v="62681000-62685000"/>
          <s v="62685000-62689000"/>
          <s v="62689000-62693000"/>
          <s v="62693000-62697000"/>
          <s v="62697000-62701000"/>
          <s v="62701000-62705000"/>
          <s v="62705000-62709000"/>
          <s v="62709000-62713000"/>
          <s v="62713000-62717000"/>
          <s v="62717000-62721000"/>
          <s v="62721000-62725000"/>
          <s v="62725000-62729000"/>
          <s v="62729000-62733000"/>
          <s v="62733000-62737000"/>
          <s v="62737000-62741000"/>
          <s v="62741000-62745000"/>
          <s v="62745000-62749000"/>
          <s v="62749000-62753000"/>
          <s v="62753000-62757000"/>
          <s v="62757000-62761000"/>
          <s v="62761000-62765000"/>
          <s v="62765000-62769000"/>
          <s v="62769000-62773000"/>
          <s v="62773000-62777000"/>
          <s v="62777000-62781000"/>
          <s v="62781000-62785000"/>
          <s v="62785000-62789000"/>
          <s v="62789000-62793000"/>
          <s v="62793000-62797000"/>
          <s v="62797000-62801000"/>
          <s v="62801000-62805000"/>
          <s v="62805000-62809000"/>
          <s v="62809000-62813000"/>
          <s v="62813000-62817000"/>
          <s v="62817000-62821000"/>
          <s v="62821000-62825000"/>
          <s v="62825000-62829000"/>
          <s v="62829000-62833000"/>
          <s v="62833000-62837000"/>
          <s v="62837000-62841000"/>
          <s v="62841000-62845000"/>
          <s v="62845000-62849000"/>
          <s v="62849000-62853000"/>
          <s v="62853000-62857000"/>
          <s v="62857000-62861000"/>
          <s v="62861000-62865000"/>
          <s v="62865000-62869000"/>
          <s v="62869000-62873000"/>
          <s v="62873000-62877000"/>
          <s v="62877000-62881000"/>
          <s v="62881000-62885000"/>
          <s v="62885000-62889000"/>
          <s v="62889000-62893000"/>
          <s v="62893000-62897000"/>
          <s v="62897000-62901000"/>
          <s v="62901000-62905000"/>
          <s v="62905000-62909000"/>
          <s v="62909000-62913000"/>
          <s v="62913000-62917000"/>
          <s v="62917000-62921000"/>
          <s v="62921000-62925000"/>
          <s v="62925000-62929000"/>
          <s v="62929000-62933000"/>
          <s v="62933000-62937000"/>
          <s v="62937000-62941000"/>
          <s v="62941000-62945000"/>
          <s v="62945000-62949000"/>
          <s v="62949000-62953000"/>
          <s v="62953000-62957000"/>
          <s v="62957000-62961000"/>
          <s v="62961000-62965000"/>
          <s v="62965000-62969000"/>
          <s v="62969000-62973000"/>
          <s v="62973000-62977000"/>
          <s v="62977000-62981000"/>
          <s v="62981000-62985000"/>
          <s v="62985000-62989000"/>
          <s v="62989000-62993000"/>
          <s v="62993000-62997000"/>
          <s v="62997000-63001000"/>
          <s v="63001000-63005000"/>
          <s v="63005000-63009000"/>
          <s v="63009000-63013000"/>
          <s v="63013000-63017000"/>
          <s v="63017000-63021000"/>
          <s v="63021000-63025000"/>
          <s v="63025000-63029000"/>
          <s v="63029000-63033000"/>
          <s v="63033000-63037000"/>
          <s v="63037000-63041000"/>
          <s v="63041000-63045000"/>
          <s v="63045000-63049000"/>
          <s v="63049000-63053000"/>
          <s v="63053000-63057000"/>
          <s v="63057000-63061000"/>
          <s v="63061000-63065000"/>
          <s v="63065000-63069000"/>
          <s v="63069000-63073000"/>
          <s v="63073000-63077000"/>
          <s v="63077000-63081000"/>
          <s v="63081000-63085000"/>
          <s v="63085000-63089000"/>
          <s v="63089000-63093000"/>
          <s v="63093000-63097000"/>
          <s v="63097000-63101000"/>
          <s v="63101000-63105000"/>
          <s v="63105000-63109000"/>
          <s v="63109000-63113000"/>
          <s v="63113000-63117000"/>
          <s v="63117000-63121000"/>
          <s v="63121000-63125000"/>
          <s v="63125000-63129000"/>
          <s v="63129000-63133000"/>
          <s v="63133000-63137000"/>
          <s v="63137000-63141000"/>
          <s v="63141000-63145000"/>
          <s v="63145000-63149000"/>
          <s v="63149000-63153000"/>
          <s v="63153000-63157000"/>
          <s v="63157000-63161000"/>
          <s v="63161000-63165000"/>
          <s v="63165000-63169000"/>
          <s v="63169000-63173000"/>
          <s v="63173000-63177000"/>
          <s v="63177000-63181000"/>
          <s v="63181000-63185000"/>
          <s v="63185000-63189000"/>
          <s v="63189000-63193000"/>
          <s v="63193000-63197000"/>
          <s v="63197000-63201000"/>
          <s v="63201000-63205000"/>
          <s v="63205000-63209000"/>
          <s v="63209000-63213000"/>
          <s v="63213000-63217000"/>
          <s v="63217000-63221000"/>
          <s v="63221000-63225000"/>
          <s v="63225000-63229000"/>
          <s v="63229000-63233000"/>
          <s v="63233000-63237000"/>
          <s v="63237000-63241000"/>
          <s v="63241000-63245000"/>
          <s v="63245000-63249000"/>
          <s v="63249000-63253000"/>
          <s v="63253000-63257000"/>
          <s v="63257000-63261000"/>
          <s v="63261000-63265000"/>
          <s v="63265000-63269000"/>
          <s v="63269000-63273000"/>
          <s v="63273000-63277000"/>
          <s v="63277000-63281000"/>
          <s v="63281000-63285000"/>
          <s v="63285000-63289000"/>
          <s v="63289000-63293000"/>
          <s v="63293000-63297000"/>
          <s v="63297000-63301000"/>
          <s v="63301000-63305000"/>
          <s v="63305000-63309000"/>
          <s v="63309000-63313000"/>
          <s v="63313000-63317000"/>
          <s v="63317000-63321000"/>
          <s v="63321000-63325000"/>
          <s v="63325000-63329000"/>
          <s v="63329000-63333000"/>
          <s v="63333000-63337000"/>
          <s v="63337000-63341000"/>
          <s v="63341000-63345000"/>
          <s v="63345000-63349000"/>
          <s v="63349000-63353000"/>
          <s v="63353000-63357000"/>
          <s v="63357000-63361000"/>
          <s v="63361000-63365000"/>
          <s v="63365000-63369000"/>
          <s v="63369000-63373000"/>
          <s v="63373000-63377000"/>
          <s v="63377000-63381000"/>
          <s v="63381000-63385000"/>
          <s v="63385000-63389000"/>
          <s v="63389000-63393000"/>
          <s v="63393000-63397000"/>
          <s v="63397000-63401000"/>
          <s v="63401000-63405000"/>
          <s v="63405000-63409000"/>
          <s v="63409000-63413000"/>
          <s v="63413000-63417000"/>
          <s v="63417000-63421000"/>
          <s v="63421000-63425000"/>
          <s v="63425000-63429000"/>
          <s v="63429000-63433000"/>
          <s v="63433000-63437000"/>
          <s v="63437000-63441000"/>
          <s v="63441000-63445000"/>
          <s v="63445000-63449000"/>
          <s v="63449000-63453000"/>
          <s v="63453000-63457000"/>
          <s v="63457000-63461000"/>
          <s v="63461000-63465000"/>
          <s v="63465000-63469000"/>
          <s v="63469000-63473000"/>
          <s v="63473000-63477000"/>
          <s v="63477000-63481000"/>
          <s v="63481000-63485000"/>
          <s v="63485000-63489000"/>
          <s v="63489000-63493000"/>
          <s v="63493000-63497000"/>
          <s v="63497000-63501000"/>
          <s v="63501000-63505000"/>
          <s v="63505000-63509000"/>
          <s v="63509000-63513000"/>
          <s v="63513000-63517000"/>
          <s v="63517000-63521000"/>
          <s v="63521000-63525000"/>
          <s v="63525000-63529000"/>
          <s v="63529000-63533000"/>
          <s v="63533000-63537000"/>
          <s v="63537000-63541000"/>
          <s v="63541000-63545000"/>
          <s v="63545000-63549000"/>
          <s v="63549000-63553000"/>
          <s v="63553000-63557000"/>
          <s v="63557000-63561000"/>
          <s v="63561000-63565000"/>
          <s v="63565000-63569000"/>
          <s v="63569000-63573000"/>
          <s v="63573000-63577000"/>
          <s v="63577000-63581000"/>
          <s v="63581000-63585000"/>
          <s v="63585000-63589000"/>
          <s v="63589000-63593000"/>
          <s v="63593000-63597000"/>
          <s v="63597000-63601000"/>
          <s v="63601000-63605000"/>
          <s v="63605000-63609000"/>
          <s v="63609000-63613000"/>
          <s v="63613000-63617000"/>
          <s v="63617000-63621000"/>
          <s v="63621000-63625000"/>
          <s v="63625000-63629000"/>
          <s v="63629000-63633000"/>
          <s v="63633000-63637000"/>
          <s v="63637000-63641000"/>
          <s v="63641000-63645000"/>
          <s v="63645000-63649000"/>
          <s v="63649000-63653000"/>
          <s v="63653000-63657000"/>
          <s v="63657000-63661000"/>
          <s v="63661000-63665000"/>
          <s v="63665000-63669000"/>
          <s v="63669000-63673000"/>
          <s v="63673000-63677000"/>
          <s v="63677000-63681000"/>
          <s v="63681000-63685000"/>
          <s v="63685000-63689000"/>
          <s v="63689000-63693000"/>
          <s v="63693000-63697000"/>
          <s v="63697000-63701000"/>
          <s v="63701000-63705000"/>
          <s v="63705000-63709000"/>
          <s v="63709000-63713000"/>
          <s v="63713000-63717000"/>
          <s v="63717000-63721000"/>
          <s v="63721000-63725000"/>
          <s v="63725000-63729000"/>
          <s v="63729000-63733000"/>
          <s v="63733000-63737000"/>
          <s v="63737000-63741000"/>
          <s v="63741000-63745000"/>
          <s v="63745000-63749000"/>
          <s v="63749000-63753000"/>
          <s v="63753000-63757000"/>
          <s v="63757000-63761000"/>
          <s v="63761000-63765000"/>
          <s v="63765000-63769000"/>
          <s v="63769000-63773000"/>
          <s v="63773000-63777000"/>
          <s v="63777000-63781000"/>
          <s v="63781000-63785000"/>
          <s v="63785000-63789000"/>
          <s v="63789000-63793000"/>
          <s v="63793000-63797000"/>
          <s v="63797000-63801000"/>
          <s v="63801000-63805000"/>
          <s v="63805000-63809000"/>
          <s v="63809000-63813000"/>
          <s v="63813000-63817000"/>
          <s v="63817000-63821000"/>
          <s v="63821000-63825000"/>
          <s v="63825000-63829000"/>
          <s v="63829000-63833000"/>
          <s v="63833000-63837000"/>
          <s v="63837000-63841000"/>
          <s v="63841000-63845000"/>
          <s v="63845000-63849000"/>
          <s v="63849000-63853000"/>
          <s v="63853000-63857000"/>
          <s v="63857000-63861000"/>
          <s v="63861000-63865000"/>
          <s v="63865000-63869000"/>
          <s v="63869000-63873000"/>
          <s v="63873000-63877000"/>
          <s v="63877000-63881000"/>
          <s v="63881000-63885000"/>
          <s v="63885000-63889000"/>
          <s v="63889000-63893000"/>
          <s v="63893000-63897000"/>
          <s v="63897000-63901000"/>
          <s v="63901000-63905000"/>
          <s v="63905000-63909000"/>
          <s v="63909000-63913000"/>
          <s v="63913000-63917000"/>
          <s v="63917000-63921000"/>
          <s v="63921000-63925000"/>
          <s v="63925000-63929000"/>
          <s v="63929000-63933000"/>
          <s v="63933000-63937000"/>
          <s v="63937000-63941000"/>
          <s v="63941000-63945000"/>
          <s v="63945000-63949000"/>
          <s v="63949000-63953000"/>
          <s v="63953000-63957000"/>
          <s v="63957000-63961000"/>
          <s v="63961000-63965000"/>
          <s v="63965000-63969000"/>
          <s v="63969000-63973000"/>
          <s v="63973000-63977000"/>
          <s v="63977000-63981000"/>
          <s v="63981000-63985000"/>
          <s v="63985000-63989000"/>
          <s v="63989000-63993000"/>
          <s v="63993000-63997000"/>
          <s v="63997000-64001000"/>
          <s v="64001000-64005000"/>
          <s v="64005000-64009000"/>
          <s v="64009000-64013000"/>
          <s v="64013000-64017000"/>
          <s v="64017000-64021000"/>
          <s v="64021000-64025000"/>
          <s v="64025000-64029000"/>
          <s v="64029000-64033000"/>
          <s v="64033000-64037000"/>
          <s v="64037000-64041000"/>
          <s v="64041000-64045000"/>
          <s v="64045000-64049000"/>
          <s v="64049000-64053000"/>
          <s v="64053000-64057000"/>
          <s v="64057000-64061000"/>
          <s v="64061000-64065000"/>
          <s v="64065000-64069000"/>
          <s v="64069000-64073000"/>
          <s v="64073000-64077000"/>
          <s v="64077000-64081000"/>
          <s v="64081000-64085000"/>
          <s v="64085000-64089000"/>
          <s v="64089000-64093000"/>
          <s v="64093000-64097000"/>
          <s v="64097000-64101000"/>
          <s v="64101000-64105000"/>
          <s v="64105000-64109000"/>
          <s v="64109000-64113000"/>
          <s v="64113000-64117000"/>
          <s v="64117000-64121000"/>
          <s v="64121000-64125000"/>
          <s v="64125000-64129000"/>
          <s v="64129000-64133000"/>
          <s v="64133000-64137000"/>
          <s v="64137000-64141000"/>
          <s v="64141000-64145000"/>
          <s v="64145000-64149000"/>
          <s v="64149000-64153000"/>
          <s v="64153000-64157000"/>
          <s v="64157000-64161000"/>
          <s v="64161000-64165000"/>
          <s v="64165000-64169000"/>
          <s v="64169000-64173000"/>
          <s v="64173000-64177000"/>
          <s v="64177000-64181000"/>
          <s v="64181000-64185000"/>
          <s v="64185000-64189000"/>
          <s v="64189000-64193000"/>
          <s v="64193000-64197000"/>
          <s v="64197000-64201000"/>
          <s v="64201000-64205000"/>
          <s v="64205000-64209000"/>
          <s v="64209000-64213000"/>
          <s v="64213000-64217000"/>
          <s v="64217000-64221000"/>
          <s v="64221000-64225000"/>
          <s v="64225000-64229000"/>
          <s v="64229000-64233000"/>
          <s v="64233000-64237000"/>
          <s v="64237000-64241000"/>
          <s v="64241000-64245000"/>
          <s v="64245000-64249000"/>
          <s v="64249000-64253000"/>
          <s v="64253000-64257000"/>
          <s v="64257000-64261000"/>
          <s v="64261000-64265000"/>
          <s v="64265000-64269000"/>
          <s v="64269000-64273000"/>
          <s v="64273000-64277000"/>
          <s v="64277000-64281000"/>
          <s v="64281000-64285000"/>
          <s v="64285000-64289000"/>
          <s v="64289000-64293000"/>
          <s v="64293000-64297000"/>
          <s v="64297000-64301000"/>
          <s v="64301000-64305000"/>
          <s v="64305000-64309000"/>
          <s v="64309000-64313000"/>
          <s v="64313000-64317000"/>
          <s v="64317000-64321000"/>
          <s v="64321000-64325000"/>
          <s v="64325000-64329000"/>
          <s v="64329000-64333000"/>
          <s v="64333000-64337000"/>
          <s v="64337000-64341000"/>
          <s v="64341000-64345000"/>
          <s v="64345000-64349000"/>
          <s v="64349000-64353000"/>
          <s v="64353000-64357000"/>
          <s v="64357000-64361000"/>
          <s v="64361000-64365000"/>
          <s v="64365000-64369000"/>
          <s v="64369000-64373000"/>
          <s v="64373000-64377000"/>
          <s v="64377000-64381000"/>
          <s v="64381000-64385000"/>
          <s v="64385000-64389000"/>
          <s v="64389000-64393000"/>
          <s v="64393000-64397000"/>
          <s v="64397000-64401000"/>
          <s v="64401000-64405000"/>
          <s v="64405000-64409000"/>
          <s v="64409000-64413000"/>
          <s v="64413000-64417000"/>
          <s v="64417000-64421000"/>
          <s v="64421000-64425000"/>
          <s v="64425000-64429000"/>
          <s v="64429000-64433000"/>
          <s v="64433000-64437000"/>
          <s v="64437000-64441000"/>
          <s v="64441000-64445000"/>
          <s v="64445000-64449000"/>
          <s v="64449000-64453000"/>
          <s v="64453000-64457000"/>
          <s v="64457000-64461000"/>
          <s v="64461000-64465000"/>
          <s v="64465000-64469000"/>
          <s v="64469000-64473000"/>
          <s v="64473000-64477000"/>
          <s v="64477000-64481000"/>
          <s v="64481000-64485000"/>
          <s v="64485000-64489000"/>
          <s v="64489000-64493000"/>
          <s v="64493000-64497000"/>
          <s v="64497000-64501000"/>
          <s v="64501000-64505000"/>
          <s v="64505000-64509000"/>
          <s v="64509000-64513000"/>
          <s v="64513000-64517000"/>
          <s v="64517000-64521000"/>
          <s v="64521000-64525000"/>
          <s v="64525000-64529000"/>
          <s v="64529000-64533000"/>
          <s v="64533000-64537000"/>
          <s v="64537000-64541000"/>
          <s v="64541000-64545000"/>
          <s v="64545000-64549000"/>
          <s v="64549000-64553000"/>
          <s v="64553000-64557000"/>
          <s v="64557000-64561000"/>
          <s v="64561000-64565000"/>
          <s v="64565000-64569000"/>
          <s v="64569000-64573000"/>
          <s v="64573000-64577000"/>
          <s v="64577000-64581000"/>
          <s v="64581000-64585000"/>
          <s v="64585000-64589000"/>
          <s v="64589000-64593000"/>
          <s v="64593000-64597000"/>
          <s v="64597000-64601000"/>
          <s v="64601000-64605000"/>
          <s v="64605000-64609000"/>
          <s v="64609000-64613000"/>
          <s v="64613000-64617000"/>
          <s v="64617000-64621000"/>
          <s v="64621000-64625000"/>
          <s v="64625000-64629000"/>
          <s v="64629000-64633000"/>
          <s v="64633000-64637000"/>
          <s v="64637000-64641000"/>
          <s v="64641000-64645000"/>
          <s v="64645000-64649000"/>
          <s v="64649000-64653000"/>
          <s v="64653000-64657000"/>
          <s v="64657000-64661000"/>
          <s v="64661000-64665000"/>
          <s v="64665000-64669000"/>
          <s v="64669000-64673000"/>
          <s v="64673000-64677000"/>
          <s v="64677000-64681000"/>
          <s v="64681000-64685000"/>
          <s v="64685000-64689000"/>
          <s v="64689000-64693000"/>
          <s v="64693000-64697000"/>
          <s v="64697000-64701000"/>
          <s v="64701000-64705000"/>
          <s v="64705000-64709000"/>
          <s v="64709000-64713000"/>
          <s v="64713000-64717000"/>
          <s v="64717000-64721000"/>
          <s v="64721000-64725000"/>
          <s v="64725000-64729000"/>
          <s v="64729000-64733000"/>
          <s v="64733000-64737000"/>
          <s v="64737000-64741000"/>
          <s v="64741000-64745000"/>
          <s v="64745000-64749000"/>
          <s v="64749000-64753000"/>
          <s v="64753000-64757000"/>
          <s v="64757000-64761000"/>
          <s v="64761000-64765000"/>
          <s v="64765000-64769000"/>
          <s v="64769000-64773000"/>
          <s v="64773000-64777000"/>
          <s v="64777000-64781000"/>
          <s v="64781000-64785000"/>
          <s v="64785000-64789000"/>
          <s v="64789000-64793000"/>
          <s v="64793000-64797000"/>
          <s v="64797000-64801000"/>
          <s v="64801000-64805000"/>
          <s v="64805000-64809000"/>
          <s v="64809000-64813000"/>
          <s v="64813000-64817000"/>
          <s v="64817000-64821000"/>
          <s v="64821000-64825000"/>
          <s v="64825000-64829000"/>
          <s v="64829000-64833000"/>
          <s v="64833000-64837000"/>
          <s v="64837000-64841000"/>
          <s v="64841000-64845000"/>
          <s v="64845000-64849000"/>
          <s v="64849000-64853000"/>
          <s v="64853000-64857000"/>
          <s v="64857000-64861000"/>
          <s v="64861000-64865000"/>
          <s v="64865000-64869000"/>
          <s v="64869000-64873000"/>
          <s v="64873000-64877000"/>
          <s v="64877000-64881000"/>
          <s v="64881000-64885000"/>
          <s v="64885000-64889000"/>
          <s v="64889000-64893000"/>
          <s v="64893000-64897000"/>
          <s v="64897000-64901000"/>
          <s v="64901000-64905000"/>
          <s v="64905000-64909000"/>
          <s v="64909000-64913000"/>
          <s v="64913000-64917000"/>
          <s v="64917000-64921000"/>
          <s v="64921000-64925000"/>
          <s v="64925000-64929000"/>
          <s v="64929000-64933000"/>
          <s v="64933000-64937000"/>
          <s v="64937000-64941000"/>
          <s v="64941000-64945000"/>
          <s v="64945000-64949000"/>
          <s v="64949000-64953000"/>
          <s v="64953000-64957000"/>
          <s v="64957000-64961000"/>
          <s v="64961000-64965000"/>
          <s v="64965000-64969000"/>
          <s v="64969000-64973000"/>
          <s v="64973000-64977000"/>
          <s v="64977000-64981000"/>
          <s v="64981000-64985000"/>
          <s v="64985000-64989000"/>
          <s v="64989000-64993000"/>
          <s v="64993000-64997000"/>
          <s v="64997000-65001000"/>
          <s v="65001000-65005000"/>
          <s v="65005000-65009000"/>
          <s v="65009000-65013000"/>
          <s v="65013000-65017000"/>
          <s v="65017000-65021000"/>
          <s v="65021000-65025000"/>
          <s v="65025000-65029000"/>
          <s v="65029000-65033000"/>
          <s v="65033000-65037000"/>
          <s v="65037000-65041000"/>
          <s v="65041000-65045000"/>
          <s v="65045000-65049000"/>
          <s v="65049000-65053000"/>
          <s v="65053000-65057000"/>
          <s v="65057000-65061000"/>
          <s v="65061000-65065000"/>
          <s v="65065000-65069000"/>
          <s v="65069000-65073000"/>
          <s v="65073000-65077000"/>
          <s v="65077000-65081000"/>
          <s v="65081000-65085000"/>
          <s v="65085000-65089000"/>
          <s v="65089000-65093000"/>
          <s v="65093000-65097000"/>
          <s v="65097000-65101000"/>
          <s v="65101000-65105000"/>
          <s v="65105000-65109000"/>
          <s v="65109000-65113000"/>
          <s v="65113000-65117000"/>
          <s v="65117000-65121000"/>
          <s v="65121000-65125000"/>
          <s v="65125000-65129000"/>
          <s v="65129000-65133000"/>
          <s v="65133000-65137000"/>
          <s v="65137000-65141000"/>
          <s v="65141000-65145000"/>
          <s v="65145000-65149000"/>
          <s v="65149000-65153000"/>
          <s v="65153000-65157000"/>
          <s v="65157000-65161000"/>
          <s v="65161000-65165000"/>
          <s v="65165000-65169000"/>
          <s v="65169000-65173000"/>
          <s v="65173000-65177000"/>
          <s v="65177000-65181000"/>
          <s v="65181000-65185000"/>
          <s v="65185000-65189000"/>
          <s v="65189000-65193000"/>
          <s v="65193000-65197000"/>
          <s v="65197000-65201000"/>
          <s v="65201000-65205000"/>
          <s v="65205000-65209000"/>
          <s v="65209000-65213000"/>
          <s v="65213000-65217000"/>
          <s v="65217000-65221000"/>
          <s v="65221000-65225000"/>
          <s v="65225000-65229000"/>
          <s v="65229000-65233000"/>
          <s v="65233000-65237000"/>
          <s v="65237000-65241000"/>
          <s v="65241000-65245000"/>
          <s v="65245000-65249000"/>
          <s v="65249000-65253000"/>
          <s v="65253000-65257000"/>
          <s v="65257000-65261000"/>
          <s v="65261000-65265000"/>
          <s v="65265000-65269000"/>
          <s v="65269000-65273000"/>
          <s v="65273000-65277000"/>
          <s v="65277000-65281000"/>
          <s v="65281000-65285000"/>
          <s v="65285000-65289000"/>
          <s v="65289000-65293000"/>
          <s v="65293000-65297000"/>
          <s v="65297000-65301000"/>
          <s v="65301000-65305000"/>
          <s v="65305000-65309000"/>
          <s v="65309000-65313000"/>
          <s v="65313000-65317000"/>
          <s v="65317000-65321000"/>
          <s v="65321000-65325000"/>
          <s v="65325000-65329000"/>
          <s v="65329000-65333000"/>
          <s v="65333000-65337000"/>
          <s v="65337000-65341000"/>
          <s v="65341000-65345000"/>
          <s v="65345000-65349000"/>
          <s v="65349000-65353000"/>
          <s v="65353000-65357000"/>
          <s v="65357000-65361000"/>
          <s v="65361000-65365000"/>
          <s v="65365000-65369000"/>
          <s v="65369000-65373000"/>
          <s v="65373000-65377000"/>
          <s v="65377000-65381000"/>
          <s v="65381000-65385000"/>
          <s v="65385000-65389000"/>
          <s v="65389000-65393000"/>
          <s v="65393000-65397000"/>
          <s v="65397000-65401000"/>
          <s v="65401000-65405000"/>
          <s v="65405000-65409000"/>
          <s v="65409000-65413000"/>
          <s v="65413000-65417000"/>
          <s v="65417000-65421000"/>
          <s v="65421000-65425000"/>
          <s v="65425000-65429000"/>
          <s v="65429000-65433000"/>
          <s v="65433000-65437000"/>
          <s v="65437000-65441000"/>
          <s v="65441000-65445000"/>
          <s v="65445000-65449000"/>
          <s v="65449000-65453000"/>
          <s v="65453000-65457000"/>
          <s v="65457000-65461000"/>
          <s v="65461000-65465000"/>
          <s v="65465000-65469000"/>
          <s v="65469000-65473000"/>
          <s v="65473000-65477000"/>
          <s v="65477000-65481000"/>
          <s v="65481000-65485000"/>
          <s v="65485000-65489000"/>
          <s v="65489000-65493000"/>
          <s v="65493000-65497000"/>
          <s v="65497000-65501000"/>
          <s v="65501000-65505000"/>
          <s v="65505000-65509000"/>
          <s v="65509000-65513000"/>
          <s v="65513000-65517000"/>
          <s v="65517000-65521000"/>
          <s v="65521000-65525000"/>
          <s v="65525000-65529000"/>
          <s v="65529000-65533000"/>
          <s v="65533000-65537000"/>
          <s v="65537000-65541000"/>
          <s v="65541000-65545000"/>
          <s v="65545000-65549000"/>
          <s v="65549000-65553000"/>
          <s v="65553000-65557000"/>
          <s v="65557000-65561000"/>
          <s v="65561000-65565000"/>
          <s v="65565000-65569000"/>
          <s v="65569000-65573000"/>
          <s v="65573000-65577000"/>
          <s v="65577000-65581000"/>
          <s v="65581000-65585000"/>
          <s v="65585000-65589000"/>
          <s v="65589000-65593000"/>
          <s v="65593000-65597000"/>
          <s v="65597000-65601000"/>
          <s v="65601000-65605000"/>
          <s v="65605000-65609000"/>
          <s v="65609000-65613000"/>
          <s v="65613000-65617000"/>
          <s v="65617000-65621000"/>
          <s v="65621000-65625000"/>
          <s v="65625000-65629000"/>
          <s v="65629000-65633000"/>
          <s v="65633000-65637000"/>
          <s v="65637000-65641000"/>
          <s v="65641000-65645000"/>
          <s v="65645000-65649000"/>
          <s v="65649000-65653000"/>
          <s v="65653000-65657000"/>
          <s v="65657000-65661000"/>
          <s v="65661000-65665000"/>
          <s v="65665000-65669000"/>
          <s v="65669000-65673000"/>
          <s v="65673000-65677000"/>
          <s v="65677000-65681000"/>
          <s v="65681000-65685000"/>
          <s v="65685000-65689000"/>
          <s v="65689000-65693000"/>
          <s v="65693000-65697000"/>
          <s v="65697000-65701000"/>
          <s v="65701000-65705000"/>
          <s v="65705000-65709000"/>
          <s v="65709000-65713000"/>
          <s v="65713000-65717000"/>
          <s v="65717000-65721000"/>
          <s v="65721000-65725000"/>
          <s v="65725000-65729000"/>
          <s v="65729000-65733000"/>
          <s v="65733000-65737000"/>
          <s v="65737000-65741000"/>
          <s v="65741000-65745000"/>
          <s v="65745000-65749000"/>
          <s v="65749000-65753000"/>
          <s v="65753000-65757000"/>
          <s v="65757000-65761000"/>
          <s v="65761000-65765000"/>
          <s v="65765000-65769000"/>
          <s v="65769000-65773000"/>
          <s v="65773000-65777000"/>
          <s v="65777000-65781000"/>
          <s v="65781000-65785000"/>
          <s v="65785000-65789000"/>
          <s v="65789000-65793000"/>
          <s v="65793000-65797000"/>
          <s v="65797000-65801000"/>
          <s v="65801000-65805000"/>
          <s v="65805000-65809000"/>
          <s v="65809000-65813000"/>
          <s v="65813000-65817000"/>
          <s v="65817000-65821000"/>
          <s v="65821000-65825000"/>
          <s v="65825000-65829000"/>
          <s v="65829000-65833000"/>
          <s v="65833000-65837000"/>
          <s v="65837000-65841000"/>
          <s v="65841000-65845000"/>
          <s v="65845000-65849000"/>
          <s v="65849000-65853000"/>
          <s v="65853000-65857000"/>
          <s v="65857000-65861000"/>
          <s v="65861000-65865000"/>
          <s v="65865000-65869000"/>
          <s v="65869000-65873000"/>
          <s v="65873000-65877000"/>
          <s v="65877000-65881000"/>
          <s v="65881000-65885000"/>
          <s v="65885000-65889000"/>
          <s v="65889000-65893000"/>
          <s v="65893000-65897000"/>
          <s v="65897000-65901000"/>
          <s v="65901000-65905000"/>
          <s v="65905000-65909000"/>
          <s v="65909000-65913000"/>
          <s v="65913000-65917000"/>
          <s v="65917000-65921000"/>
          <s v="65921000-65925000"/>
          <s v="65925000-65929000"/>
          <s v="65929000-65933000"/>
          <s v="65933000-65937000"/>
          <s v="65937000-65941000"/>
          <s v="65941000-65945000"/>
          <s v="65945000-65949000"/>
          <s v="65949000-65953000"/>
          <s v="65953000-65957000"/>
          <s v="65957000-65961000"/>
          <s v="65961000-65965000"/>
          <s v="65965000-65969000"/>
          <s v="65969000-65973000"/>
          <s v="65973000-65977000"/>
          <s v="65977000-65981000"/>
          <s v="65981000-65985000"/>
          <s v="65985000-65989000"/>
          <s v="65989000-65993000"/>
          <s v="65993000-65997000"/>
          <s v="65997000-66001000"/>
          <s v="66001000-66005000"/>
          <s v="66005000-66009000"/>
          <s v="66009000-66013000"/>
          <s v="66013000-66017000"/>
          <s v="66017000-66021000"/>
          <s v="66021000-66025000"/>
          <s v="66025000-66029000"/>
          <s v="66029000-66033000"/>
          <s v="66033000-66037000"/>
          <s v="66037000-66041000"/>
          <s v="66041000-66045000"/>
          <s v="66045000-66049000"/>
          <s v="66049000-66053000"/>
          <s v="66053000-66057000"/>
          <s v="66057000-66061000"/>
          <s v="66061000-66065000"/>
          <s v="66065000-66069000"/>
          <s v="66069000-66073000"/>
          <s v="66073000-66077000"/>
          <s v="66077000-66081000"/>
          <s v="66081000-66085000"/>
          <s v="66085000-66089000"/>
          <s v="66089000-66093000"/>
          <s v="66093000-66097000"/>
          <s v="66097000-66101000"/>
          <s v="66101000-66105000"/>
          <s v="66105000-66109000"/>
          <s v="66109000-66113000"/>
          <s v="66113000-66117000"/>
          <s v="66117000-66121000"/>
          <s v="66121000-66125000"/>
          <s v="66125000-66129000"/>
          <s v="66129000-66133000"/>
          <s v="66133000-66137000"/>
          <s v="66137000-66141000"/>
          <s v="66141000-66145000"/>
          <s v="66145000-66149000"/>
          <s v="66149000-66153000"/>
          <s v="66153000-66157000"/>
          <s v="66157000-66161000"/>
          <s v="66161000-66165000"/>
          <s v="66165000-66169000"/>
          <s v="66169000-66173000"/>
          <s v="66173000-66177000"/>
          <s v="66177000-66181000"/>
          <s v="66181000-66185000"/>
          <s v="66185000-66189000"/>
          <s v="66189000-66193000"/>
          <s v="66193000-66197000"/>
          <s v="66197000-66201000"/>
          <s v="66201000-66205000"/>
          <s v="66205000-66209000"/>
          <s v="66209000-66213000"/>
          <s v="66213000-66217000"/>
          <s v="66217000-66221000"/>
          <s v="66221000-66225000"/>
          <s v="66225000-66229000"/>
          <s v="66229000-66233000"/>
          <s v="66233000-66237000"/>
          <s v="66237000-66241000"/>
          <s v="66241000-66245000"/>
          <s v="66245000-66249000"/>
          <s v="66249000-66253000"/>
          <s v="66253000-66257000"/>
          <s v="66257000-66261000"/>
          <s v="66261000-66265000"/>
          <s v="66265000-66269000"/>
          <s v="66269000-66273000"/>
          <s v="66273000-66277000"/>
          <s v="66277000-66281000"/>
          <s v="66281000-66285000"/>
          <s v="66285000-66289000"/>
          <s v="66289000-66293000"/>
          <s v="66293000-66297000"/>
          <s v="66297000-66301000"/>
          <s v="66301000-66305000"/>
          <s v="66305000-66309000"/>
          <s v="66309000-66313000"/>
          <s v="66313000-66317000"/>
          <s v="66317000-66321000"/>
          <s v="66321000-66325000"/>
          <s v="66325000-66329000"/>
          <s v="66329000-66333000"/>
          <s v="66333000-66337000"/>
          <s v="66337000-66341000"/>
          <s v="66341000-66345000"/>
          <s v="66345000-66349000"/>
          <s v="66349000-66353000"/>
          <s v="66353000-66357000"/>
          <s v="66357000-66361000"/>
          <s v="66361000-66365000"/>
          <s v="66365000-66369000"/>
          <s v="66369000-66373000"/>
          <s v="66373000-66377000"/>
          <s v="66377000-66381000"/>
          <s v="66381000-66385000"/>
          <s v="66385000-66389000"/>
          <s v="66389000-66393000"/>
          <s v="66393000-66397000"/>
          <s v="66397000-66401000"/>
          <s v="66401000-66405000"/>
          <s v="66405000-66409000"/>
          <s v="66409000-66413000"/>
          <s v="66413000-66417000"/>
          <s v="66417000-66421000"/>
          <s v="66421000-66425000"/>
          <s v="66425000-66429000"/>
          <s v="66429000-66433000"/>
          <s v="66433000-66437000"/>
          <s v="66437000-66441000"/>
          <s v="66441000-66445000"/>
          <s v="66445000-66449000"/>
          <s v="66449000-66453000"/>
          <s v="66453000-66457000"/>
          <s v="66457000-66461000"/>
          <s v="66461000-66465000"/>
          <s v="66465000-66469000"/>
          <s v="66469000-66473000"/>
          <s v="66473000-66477000"/>
          <s v="66477000-66481000"/>
          <s v="66481000-66485000"/>
          <s v="66485000-66489000"/>
          <s v="66489000-66493000"/>
          <s v="66493000-66497000"/>
          <s v="66497000-66501000"/>
          <s v="66501000-66505000"/>
          <s v="66505000-66509000"/>
          <s v="66509000-66513000"/>
          <s v="66513000-66517000"/>
          <s v="66517000-66521000"/>
          <s v="66521000-66525000"/>
          <s v="66525000-66529000"/>
          <s v="66529000-66533000"/>
          <s v="66533000-66537000"/>
          <s v="66537000-66541000"/>
          <s v="66541000-66545000"/>
          <s v="66545000-66549000"/>
          <s v="66549000-66553000"/>
          <s v="66553000-66557000"/>
          <s v="66557000-66561000"/>
          <s v="66561000-66565000"/>
          <s v="66565000-66569000"/>
          <s v="66569000-66573000"/>
          <s v="66573000-66577000"/>
          <s v="66577000-66581000"/>
          <s v="66581000-66585000"/>
          <s v="66585000-66589000"/>
          <s v="66589000-66593000"/>
          <s v="66593000-66597000"/>
          <s v="66597000-66601000"/>
          <s v="66601000-66605000"/>
          <s v="66605000-66609000"/>
          <s v="66609000-66613000"/>
          <s v="66613000-66617000"/>
          <s v="66617000-66621000"/>
          <s v="66621000-66625000"/>
          <s v="66625000-66629000"/>
          <s v="66629000-66633000"/>
          <s v="66633000-66637000"/>
          <s v="66637000-66641000"/>
          <s v="66641000-66645000"/>
          <s v="66645000-66649000"/>
          <s v="66649000-66653000"/>
          <s v="66653000-66657000"/>
          <s v="66657000-66661000"/>
          <s v="66661000-66665000"/>
          <s v="66665000-66669000"/>
          <s v="66669000-66673000"/>
          <s v="66673000-66677000"/>
          <s v="66677000-66681000"/>
          <s v="66681000-66685000"/>
          <s v="66685000-66689000"/>
          <s v="66689000-66693000"/>
          <s v="66693000-66697000"/>
          <s v="66697000-66701000"/>
          <s v="66701000-66705000"/>
          <s v="66705000-66709000"/>
          <s v="66709000-66713000"/>
          <s v="66713000-66717000"/>
          <s v="66717000-66721000"/>
          <s v="66721000-66725000"/>
          <s v="66725000-66729000"/>
          <s v="66729000-66733000"/>
          <s v="66733000-66737000"/>
          <s v="66737000-66741000"/>
          <s v="66741000-66745000"/>
          <s v="66745000-66749000"/>
          <s v="66749000-66753000"/>
          <s v="66753000-66757000"/>
          <s v="66757000-66761000"/>
          <s v="66761000-66765000"/>
          <s v="66765000-66769000"/>
          <s v="66769000-66773000"/>
          <s v="66773000-66777000"/>
          <s v="66777000-66781000"/>
          <s v="66781000-66785000"/>
          <s v="66785000-66789000"/>
          <s v="66789000-66793000"/>
          <s v="66793000-66797000"/>
          <s v="66797000-66801000"/>
          <s v="66801000-66805000"/>
          <s v="66805000-66809000"/>
          <s v="66809000-66813000"/>
          <s v="66813000-66817000"/>
          <s v="66817000-66821000"/>
          <s v="66821000-66825000"/>
          <s v="66825000-66829000"/>
          <s v="66829000-66833000"/>
          <s v="66833000-66837000"/>
          <s v="66837000-66841000"/>
          <s v="66841000-66845000"/>
          <s v="66845000-66849000"/>
          <s v="66849000-66853000"/>
          <s v="66853000-66857000"/>
          <s v="66857000-66861000"/>
          <s v="66861000-66865000"/>
          <s v="66865000-66869000"/>
          <s v="66869000-66873000"/>
          <s v="66873000-66877000"/>
          <s v="66877000-66881000"/>
          <s v="66881000-66885000"/>
          <s v="66885000-66889000"/>
          <s v="66889000-66893000"/>
          <s v="66893000-66897000"/>
          <s v="66897000-66901000"/>
          <s v="66901000-66905000"/>
          <s v="66905000-66909000"/>
          <s v="66909000-66913000"/>
          <s v="66913000-66917000"/>
          <s v="66917000-66921000"/>
          <s v="66921000-66925000"/>
          <s v="66925000-66929000"/>
          <s v="66929000-66933000"/>
          <s v="66933000-66937000"/>
          <s v="66937000-66941000"/>
          <s v="66941000-66945000"/>
          <s v="66945000-66949000"/>
          <s v="66949000-66953000"/>
          <s v="66953000-66957000"/>
          <s v="66957000-66961000"/>
          <s v="66961000-66965000"/>
          <s v="66965000-66969000"/>
          <s v="66969000-66973000"/>
          <s v="66973000-66977000"/>
          <s v="66977000-66981000"/>
          <s v="66981000-66985000"/>
          <s v="66985000-66989000"/>
          <s v="66989000-66993000"/>
          <s v="66993000-66997000"/>
          <s v="66997000-67001000"/>
          <s v="67001000-67005000"/>
          <s v="67005000-67009000"/>
          <s v="67009000-67013000"/>
          <s v="67013000-67017000"/>
          <s v="67017000-67021000"/>
          <s v="67021000-67025000"/>
          <s v="67025000-67029000"/>
          <s v="67029000-67033000"/>
          <s v="67033000-67037000"/>
          <s v="67037000-67041000"/>
          <s v="67041000-67045000"/>
          <s v="67045000-67049000"/>
          <s v="67049000-67053000"/>
          <s v="67053000-67057000"/>
          <s v="67057000-67061000"/>
          <s v="67061000-67065000"/>
          <s v="67065000-67069000"/>
          <s v="67069000-67073000"/>
          <s v="67073000-67077000"/>
          <s v="67077000-67081000"/>
          <s v="67081000-67085000"/>
          <s v="67085000-67089000"/>
          <s v="67089000-67093000"/>
          <s v="67093000-67097000"/>
          <s v="67097000-67101000"/>
          <s v="67101000-67105000"/>
          <s v="67105000-67109000"/>
          <s v="67109000-67113000"/>
          <s v="67113000-67117000"/>
          <s v="67117000-67121000"/>
          <s v="67121000-67125000"/>
          <s v="67125000-67129000"/>
          <s v="67129000-67133000"/>
          <s v="67133000-67137000"/>
          <s v="67137000-67141000"/>
          <s v="67141000-67145000"/>
          <s v="67145000-67149000"/>
          <s v="67149000-67153000"/>
          <s v="67153000-67157000"/>
          <s v="67157000-67161000"/>
          <s v="67161000-67165000"/>
          <s v="67165000-67169000"/>
          <s v="67169000-67173000"/>
          <s v="67173000-67177000"/>
          <s v="67177000-67181000"/>
          <s v="67181000-67185000"/>
          <s v="67185000-67189000"/>
          <s v="67189000-67193000"/>
          <s v="67193000-67197000"/>
          <s v="67197000-67201000"/>
          <s v="67201000-67205000"/>
          <s v="67205000-67209000"/>
          <s v="67209000-67213000"/>
          <s v="67213000-67217000"/>
          <s v="67217000-67221000"/>
          <s v="67221000-67225000"/>
          <s v="67225000-67229000"/>
          <s v="67229000-67233000"/>
          <s v="67233000-67237000"/>
          <s v="67237000-67241000"/>
          <s v="67241000-67245000"/>
          <s v="67245000-67249000"/>
          <s v="67249000-67253000"/>
          <s v="67253000-67257000"/>
          <s v="67257000-67261000"/>
          <s v="67261000-67265000"/>
          <s v="67265000-67269000"/>
          <s v="67269000-67273000"/>
          <s v="67273000-67277000"/>
          <s v="67277000-67281000"/>
          <s v="67281000-67285000"/>
          <s v="67285000-67289000"/>
          <s v="67289000-67293000"/>
          <s v="67293000-67297000"/>
          <s v="67297000-67301000"/>
          <s v="67301000-67305000"/>
          <s v="67305000-67309000"/>
          <s v="67309000-67313000"/>
          <s v="67313000-67317000"/>
          <s v="67317000-67321000"/>
          <s v="67321000-67325000"/>
          <s v="67325000-67329000"/>
          <s v="67329000-67333000"/>
          <s v="67333000-67337000"/>
          <s v="67337000-67341000"/>
          <s v="67341000-67345000"/>
          <s v="67345000-67349000"/>
          <s v="67349000-67353000"/>
          <s v="67353000-67357000"/>
          <s v="67357000-67361000"/>
          <s v="67361000-67365000"/>
          <s v="67365000-67369000"/>
          <s v="67369000-67373000"/>
          <s v="67373000-67377000"/>
          <s v="67377000-67381000"/>
          <s v="67381000-67385000"/>
          <s v="67385000-67389000"/>
          <s v="67389000-67393000"/>
          <s v="67393000-67397000"/>
          <s v="67397000-67401000"/>
          <s v="67401000-67405000"/>
          <s v="67405000-67409000"/>
          <s v="67409000-67413000"/>
          <s v="67413000-67417000"/>
          <s v="67417000-67421000"/>
          <s v="67421000-67425000"/>
          <s v="67425000-67429000"/>
          <s v="67429000-67433000"/>
          <s v="67433000-67437000"/>
          <s v="67437000-67441000"/>
          <s v="67441000-67445000"/>
          <s v="67445000-67449000"/>
          <s v="67449000-67453000"/>
          <s v="67453000-67457000"/>
          <s v="67457000-67461000"/>
          <s v="67461000-67465000"/>
          <s v="67465000-67469000"/>
          <s v="67469000-67473000"/>
          <s v="67473000-67477000"/>
          <s v="67477000-67481000"/>
          <s v="67481000-67485000"/>
          <s v="67485000-67489000"/>
          <s v="67489000-67493000"/>
          <s v="67493000-67497000"/>
          <s v="67497000-67501000"/>
          <s v="67501000-67505000"/>
          <s v="67505000-67509000"/>
          <s v="67509000-67513000"/>
          <s v="67513000-67517000"/>
          <s v="67517000-67521000"/>
          <s v="67521000-67525000"/>
          <s v="67525000-67529000"/>
          <s v="67529000-67533000"/>
          <s v="67533000-67537000"/>
          <s v="67537000-67541000"/>
          <s v="67541000-67545000"/>
          <s v="67545000-67549000"/>
          <s v="67549000-67553000"/>
          <s v="67553000-67557000"/>
          <s v="67557000-67561000"/>
          <s v="67561000-67565000"/>
          <s v="67565000-67569000"/>
          <s v="67569000-67573000"/>
          <s v="67573000-67577000"/>
          <s v="67577000-67581000"/>
          <s v="67581000-67585000"/>
          <s v="67585000-67589000"/>
          <s v="67589000-67593000"/>
          <s v="67593000-67597000"/>
          <s v="67597000-67601000"/>
          <s v="67601000-67605000"/>
          <s v="67605000-67609000"/>
          <s v="67609000-67613000"/>
          <s v="67613000-67617000"/>
          <s v="67617000-67621000"/>
          <s v="67621000-67625000"/>
          <s v="67625000-67629000"/>
          <s v="67629000-67633000"/>
          <s v="67633000-67637000"/>
          <s v="67637000-67641000"/>
          <s v="67641000-67645000"/>
          <s v="67645000-67649000"/>
          <s v="67649000-67653000"/>
          <s v="67653000-67657000"/>
          <s v="67657000-67661000"/>
          <s v="67661000-67665000"/>
          <s v="67665000-67669000"/>
          <s v="67669000-67673000"/>
          <s v="67673000-67677000"/>
          <s v="67677000-67681000"/>
          <s v="67681000-67685000"/>
          <s v="67685000-67689000"/>
          <s v="67689000-67693000"/>
          <s v="67693000-67697000"/>
          <s v="67697000-67701000"/>
          <s v="67701000-67705000"/>
          <s v="67705000-67709000"/>
          <s v="67709000-67713000"/>
          <s v="67713000-67717000"/>
          <s v="67717000-67721000"/>
          <s v="67721000-67725000"/>
          <s v="67725000-67729000"/>
          <s v="67729000-67733000"/>
          <s v="67733000-67737000"/>
          <s v="67737000-67741000"/>
          <s v="67741000-67745000"/>
          <s v="67745000-67749000"/>
          <s v="67749000-67753000"/>
          <s v="67753000-67757000"/>
          <s v="67757000-67761000"/>
          <s v="67761000-67765000"/>
          <s v="67765000-67769000"/>
          <s v="67769000-67773000"/>
          <s v="67773000-67777000"/>
          <s v="67777000-67781000"/>
          <s v="67781000-67785000"/>
          <s v="67785000-67789000"/>
          <s v="67789000-67793000"/>
          <s v="67793000-67797000"/>
          <s v="67797000-67801000"/>
          <s v="67801000-67805000"/>
          <s v="67805000-67809000"/>
          <s v="67809000-67813000"/>
          <s v="67813000-67817000"/>
          <s v="67817000-67821000"/>
          <s v="67821000-67825000"/>
          <s v="67825000-67829000"/>
          <s v="67829000-67833000"/>
          <s v="67833000-67837000"/>
          <s v="67837000-67841000"/>
          <s v="67841000-67845000"/>
          <s v="67845000-67849000"/>
          <s v="67849000-67853000"/>
          <s v="67853000-67857000"/>
          <s v="67857000-67861000"/>
          <s v="67861000-67865000"/>
          <s v="67865000-67869000"/>
          <s v="67869000-67873000"/>
          <s v="67873000-67877000"/>
          <s v="67877000-67881000"/>
          <s v="67881000-67885000"/>
          <s v="67885000-67889000"/>
          <s v="67889000-67893000"/>
          <s v="67893000-67897000"/>
          <s v="67897000-67901000"/>
          <s v="67901000-67905000"/>
          <s v="67905000-67909000"/>
          <s v="67909000-67913000"/>
          <s v="67913000-67917000"/>
          <s v="67917000-67921000"/>
          <s v="67921000-67925000"/>
          <s v="67925000-67929000"/>
          <s v="67929000-67933000"/>
          <s v="67933000-67937000"/>
          <s v="67937000-67941000"/>
          <s v="67941000-67945000"/>
          <s v="67945000-67949000"/>
          <s v="67949000-67953000"/>
          <s v="67953000-67957000"/>
          <s v="67957000-67961000"/>
          <s v="67961000-67965000"/>
          <s v="67965000-67969000"/>
          <s v="67969000-67973000"/>
          <s v="67973000-67977000"/>
          <s v="67977000-67981000"/>
          <s v="67981000-67985000"/>
          <s v="67985000-67989000"/>
          <s v="67989000-67993000"/>
          <s v="67993000-67997000"/>
          <s v="67997000-68001000"/>
          <s v="68001000-68005000"/>
          <s v="68005000-68009000"/>
          <s v="68009000-68013000"/>
          <s v="68013000-68017000"/>
          <s v="68017000-68021000"/>
          <s v="68021000-68025000"/>
          <s v="68025000-68029000"/>
          <s v="68029000-68033000"/>
          <s v="68033000-68037000"/>
          <s v="68037000-68041000"/>
          <s v="68041000-68045000"/>
          <s v="68045000-68049000"/>
          <s v="68049000-68053000"/>
          <s v="68053000-68057000"/>
          <s v="68057000-68061000"/>
          <s v="68061000-68065000"/>
          <s v="68065000-68069000"/>
          <s v="68069000-68073000"/>
          <s v="68073000-68077000"/>
          <s v="68077000-68081000"/>
          <s v="68081000-68085000"/>
          <s v="68085000-68089000"/>
          <s v="68089000-68093000"/>
          <s v="68093000-68097000"/>
          <s v="68097000-68101000"/>
          <s v="68101000-68105000"/>
          <s v="68105000-68109000"/>
          <s v="68109000-68113000"/>
          <s v="68113000-68117000"/>
          <s v="68117000-68121000"/>
          <s v="68121000-68125000"/>
          <s v="68125000-68129000"/>
          <s v="68129000-68133000"/>
          <s v="68133000-68137000"/>
          <s v="68137000-68141000"/>
          <s v="68141000-68145000"/>
          <s v="68145000-68149000"/>
          <s v="68149000-68153000"/>
          <s v="68153000-68157000"/>
          <s v="68157000-68161000"/>
          <s v="68161000-68165000"/>
          <s v="68165000-68169000"/>
          <s v="68169000-68173000"/>
          <s v="68173000-68177000"/>
          <s v="68177000-68181000"/>
          <s v="68181000-68185000"/>
          <s v="68185000-68189000"/>
          <s v="68189000-68193000"/>
          <s v="68193000-68197000"/>
          <s v="68197000-68201000"/>
          <s v="68201000-68205000"/>
          <s v="68205000-68209000"/>
          <s v="68209000-68213000"/>
          <s v="68213000-68217000"/>
          <s v="68217000-68221000"/>
          <s v="68221000-68225000"/>
          <s v="68225000-68229000"/>
          <s v="68229000-68233000"/>
          <s v="68233000-68237000"/>
          <s v="68237000-68241000"/>
          <s v="68241000-68245000"/>
          <s v="68245000-68249000"/>
          <s v="68249000-68253000"/>
          <s v="68253000-68257000"/>
          <s v="68257000-68261000"/>
          <s v="68261000-68265000"/>
          <s v="68265000-68269000"/>
          <s v="68269000-68273000"/>
          <s v="68273000-68277000"/>
          <s v="68277000-68281000"/>
          <s v="68281000-68285000"/>
          <s v="68285000-68289000"/>
          <s v="68289000-68293000"/>
          <s v="68293000-68297000"/>
          <s v="68297000-68301000"/>
          <s v="68301000-68305000"/>
          <s v="68305000-68309000"/>
          <s v="68309000-68313000"/>
          <s v="68313000-68317000"/>
          <s v="68317000-68321000"/>
          <s v="68321000-68325000"/>
          <s v="68325000-68329000"/>
          <s v="68329000-68333000"/>
          <s v="68333000-68337000"/>
          <s v="68337000-68341000"/>
          <s v="68341000-68345000"/>
          <s v="68345000-68349000"/>
          <s v="68349000-68353000"/>
          <s v="68353000-68357000"/>
          <s v="68357000-68361000"/>
          <s v="68361000-68365000"/>
          <s v="68365000-68369000"/>
          <s v="68369000-68373000"/>
          <s v="68373000-68377000"/>
          <s v="68377000-68381000"/>
          <s v="68381000-68385000"/>
          <s v="68385000-68389000"/>
          <s v="68389000-68393000"/>
          <s v="68393000-68397000"/>
          <s v="68397000-68401000"/>
          <s v="68401000-68405000"/>
          <s v="68405000-68409000"/>
          <s v="68409000-68413000"/>
          <s v="68413000-68417000"/>
          <s v="68417000-68421000"/>
          <s v="68421000-68425000"/>
          <s v="68425000-68429000"/>
          <s v="68429000-68433000"/>
          <s v="68433000-68437000"/>
          <s v="68437000-68441000"/>
          <s v="68441000-68445000"/>
          <s v="68445000-68449000"/>
          <s v="68449000-68453000"/>
          <s v="68453000-68457000"/>
          <s v="68457000-68461000"/>
          <s v="68461000-68465000"/>
          <s v="68465000-68469000"/>
          <s v="68469000-68473000"/>
          <s v="68473000-68477000"/>
          <s v="68477000-68481000"/>
          <s v="68481000-68485000"/>
          <s v="68485000-68489000"/>
          <s v="68489000-68493000"/>
          <s v="68493000-68497000"/>
          <s v="68497000-68501000"/>
          <s v="68501000-68505000"/>
          <s v="68505000-68509000"/>
          <s v="68509000-68513000"/>
          <s v="68513000-68517000"/>
          <s v="68517000-68521000"/>
          <s v="68521000-68525000"/>
          <s v="68525000-68529000"/>
          <s v="68529000-68533000"/>
          <s v="68533000-68537000"/>
          <s v="68537000-68541000"/>
          <s v="68541000-68545000"/>
          <s v="68545000-68549000"/>
          <s v="68549000-68553000"/>
          <s v="68553000-68557000"/>
          <s v="68557000-68561000"/>
          <s v="68561000-68565000"/>
          <s v="68565000-68569000"/>
          <s v="68569000-68573000"/>
          <s v="68573000-68577000"/>
          <s v="68577000-68581000"/>
          <s v="68581000-68585000"/>
          <s v="68585000-68589000"/>
          <s v="68589000-68593000"/>
          <s v="68593000-68597000"/>
          <s v="68597000-68601000"/>
          <s v="68601000-68605000"/>
          <s v="68605000-68609000"/>
          <s v="68609000-68613000"/>
          <s v="68613000-68617000"/>
          <s v="68617000-68621000"/>
          <s v="68621000-68625000"/>
          <s v="68625000-68629000"/>
          <s v="68629000-68633000"/>
          <s v="68633000-68637000"/>
          <s v="68637000-68641000"/>
          <s v="68641000-68645000"/>
          <s v="68645000-68649000"/>
          <s v="68649000-68653000"/>
          <s v="68653000-68657000"/>
          <s v="68657000-68661000"/>
          <s v="68661000-68665000"/>
          <s v="68665000-68669000"/>
          <s v="68669000-68673000"/>
          <s v="68673000-68677000"/>
          <s v="68677000-68681000"/>
          <s v="68681000-68685000"/>
          <s v="68685000-68689000"/>
          <s v="68689000-68693000"/>
          <s v="68693000-68697000"/>
          <s v="68697000-68701000"/>
          <s v="68701000-68705000"/>
          <s v="68705000-68709000"/>
          <s v="68709000-68713000"/>
          <s v="68713000-68717000"/>
          <s v="68717000-68721000"/>
          <s v="68721000-68725000"/>
          <s v="68725000-68729000"/>
          <s v="68729000-68733000"/>
          <s v="68733000-68737000"/>
          <s v="68737000-68741000"/>
          <s v="68741000-68745000"/>
          <s v="68745000-68749000"/>
          <s v="68749000-68753000"/>
          <s v="68753000-68757000"/>
          <s v="68757000-68761000"/>
          <s v="68761000-68765000"/>
          <s v="68765000-68769000"/>
          <s v="68769000-68773000"/>
          <s v="68773000-68777000"/>
          <s v="68777000-68781000"/>
          <s v="68781000-68785000"/>
          <s v="68785000-68789000"/>
          <s v="68789000-68793000"/>
          <s v="68793000-68797000"/>
          <s v="68797000-68801000"/>
          <s v="68801000-68805000"/>
          <s v="68805000-68809000"/>
          <s v="68809000-68813000"/>
          <s v="68813000-68817000"/>
          <s v="68817000-68821000"/>
          <s v="68821000-68825000"/>
          <s v="68825000-68829000"/>
          <s v="68829000-68833000"/>
          <s v="68833000-68837000"/>
          <s v="68837000-68841000"/>
          <s v="68841000-68845000"/>
          <s v="68845000-68849000"/>
          <s v="68849000-68853000"/>
          <s v="68853000-68857000"/>
          <s v="68857000-68861000"/>
          <s v="68861000-68865000"/>
          <s v="68865000-68869000"/>
          <s v="68869000-68873000"/>
          <s v="68873000-68877000"/>
          <s v="68877000-68881000"/>
          <s v="68881000-68885000"/>
          <s v="68885000-68889000"/>
          <s v="68889000-68893000"/>
          <s v="68893000-68897000"/>
          <s v="68897000-68901000"/>
          <s v="68901000-68905000"/>
          <s v="68905000-68909000"/>
          <s v="68909000-68913000"/>
          <s v="68913000-68917000"/>
          <s v="68917000-68921000"/>
          <s v="68921000-68925000"/>
          <s v="68925000-68929000"/>
          <s v="68929000-68933000"/>
          <s v="68933000-68937000"/>
          <s v="68937000-68941000"/>
          <s v="68941000-68945000"/>
          <s v="68945000-68949000"/>
          <s v="68949000-68953000"/>
          <s v="68953000-68957000"/>
          <s v="68957000-68961000"/>
          <s v="68961000-68965000"/>
          <s v="68965000-68969000"/>
          <s v="68969000-68973000"/>
          <s v="68973000-68977000"/>
          <s v="68977000-68981000"/>
          <s v="68981000-68985000"/>
          <s v="68985000-68989000"/>
          <s v="68989000-68993000"/>
          <s v="68993000-68997000"/>
          <s v="68997000-69001000"/>
          <s v="69001000-69005000"/>
          <s v="69005000-69009000"/>
          <s v="69009000-69013000"/>
          <s v="69013000-69017000"/>
          <s v="69017000-69021000"/>
          <s v="69021000-69025000"/>
          <s v="69025000-69029000"/>
          <s v="69029000-69033000"/>
          <s v="69033000-69037000"/>
          <s v="69037000-69041000"/>
          <s v="69041000-69045000"/>
          <s v="69045000-69049000"/>
          <s v="69049000-69053000"/>
          <s v="69053000-69057000"/>
          <s v="69057000-69061000"/>
          <s v="69061000-69065000"/>
          <s v="69065000-69069000"/>
          <s v="69069000-69073000"/>
          <s v="69073000-69077000"/>
          <s v="69077000-69081000"/>
          <s v="69081000-69085000"/>
          <s v="69085000-69089000"/>
          <s v="69089000-69093000"/>
          <s v="69093000-69097000"/>
          <s v="69097000-69101000"/>
          <s v="69101000-69105000"/>
          <s v="69105000-69109000"/>
          <s v="69109000-69113000"/>
          <s v="69113000-69117000"/>
          <s v="69117000-69121000"/>
          <s v="69121000-69125000"/>
          <s v="69125000-69129000"/>
          <s v="69129000-69133000"/>
          <s v="69133000-69137000"/>
          <s v="69137000-69141000"/>
          <s v="69141000-69145000"/>
          <s v="69145000-69149000"/>
          <s v="69149000-69153000"/>
          <s v="69153000-69157000"/>
          <s v="69157000-69161000"/>
          <s v="69161000-69165000"/>
          <s v="69165000-69169000"/>
          <s v="69169000-69173000"/>
          <s v="69173000-69177000"/>
          <s v="69177000-69181000"/>
          <s v="69181000-69185000"/>
          <s v="69185000-69189000"/>
          <s v="69189000-69193000"/>
          <s v="69193000-69197000"/>
          <s v="69197000-69201000"/>
          <s v="69201000-69205000"/>
          <s v="69205000-69209000"/>
          <s v="69209000-69213000"/>
          <s v="69213000-69217000"/>
          <s v="69217000-69221000"/>
          <s v="69221000-69225000"/>
          <s v="69225000-69229000"/>
          <s v="69229000-69233000"/>
          <s v="69233000-69237000"/>
          <s v="69237000-69241000"/>
          <s v="69241000-69245000"/>
          <s v="69245000-69249000"/>
          <s v="69249000-69253000"/>
          <s v="69253000-69257000"/>
          <s v="69257000-69261000"/>
          <s v="69261000-69265000"/>
          <s v="69265000-69269000"/>
          <s v="69269000-69273000"/>
          <s v="69273000-69277000"/>
          <s v="69277000-69281000"/>
          <s v="69281000-69285000"/>
          <s v="69285000-69289000"/>
          <s v="69289000-69293000"/>
          <s v="69293000-69297000"/>
          <s v="69297000-69301000"/>
          <s v="69301000-69305000"/>
          <s v="69305000-69309000"/>
          <s v="69309000-69313000"/>
          <s v="69313000-69317000"/>
          <s v="69317000-69321000"/>
          <s v="69321000-69325000"/>
          <s v="69325000-69329000"/>
          <s v="69329000-69333000"/>
          <s v="69333000-69337000"/>
          <s v="69337000-69341000"/>
          <s v="69341000-69345000"/>
          <s v="69345000-69349000"/>
          <s v="69349000-69353000"/>
          <s v="69353000-69357000"/>
          <s v="69357000-69361000"/>
          <s v="69361000-69365000"/>
          <s v="69365000-69369000"/>
          <s v="69369000-69373000"/>
          <s v="69373000-69377000"/>
          <s v="69377000-69381000"/>
          <s v="69381000-69385000"/>
          <s v="69385000-69389000"/>
          <s v="69389000-69393000"/>
          <s v="69393000-69397000"/>
          <s v="69397000-69401000"/>
          <s v="69401000-69405000"/>
          <s v="69405000-69409000"/>
          <s v="69409000-69413000"/>
          <s v="69413000-69417000"/>
          <s v="69417000-69421000"/>
          <s v="69421000-69425000"/>
          <s v="69425000-69429000"/>
          <s v="69429000-69433000"/>
          <s v="69433000-69437000"/>
          <s v="69437000-69441000"/>
          <s v="69441000-69445000"/>
          <s v="69445000-69449000"/>
          <s v="69449000-69453000"/>
          <s v="69453000-69457000"/>
          <s v="69457000-69461000"/>
          <s v="69461000-69465000"/>
          <s v="69465000-69469000"/>
          <s v="69469000-69473000"/>
          <s v="69473000-69477000"/>
          <s v="69477000-69481000"/>
          <s v="69481000-69485000"/>
          <s v="69485000-69489000"/>
          <s v="69489000-69493000"/>
          <s v="69493000-69497000"/>
          <s v="69497000-69501000"/>
          <s v="69501000-69505000"/>
          <s v="69505000-69509000"/>
          <s v="69509000-69513000"/>
          <s v="69513000-69517000"/>
          <s v="69517000-69521000"/>
          <s v="69521000-69525000"/>
          <s v="69525000-69529000"/>
          <s v="69529000-69533000"/>
          <s v="69533000-69537000"/>
          <s v="69537000-69541000"/>
          <s v="69541000-69545000"/>
          <s v="69545000-69549000"/>
          <s v="69549000-69553000"/>
          <s v="69553000-69557000"/>
          <s v="69557000-69561000"/>
          <s v="69561000-69565000"/>
          <s v="69565000-69569000"/>
          <s v="69569000-69573000"/>
          <s v="69573000-69577000"/>
          <s v="69577000-69581000"/>
          <s v="69581000-69585000"/>
          <s v="69585000-69589000"/>
          <s v="69589000-69593000"/>
          <s v="69593000-69597000"/>
          <s v="69597000-69601000"/>
          <s v="69601000-69605000"/>
          <s v="69605000-69609000"/>
          <s v="69609000-69613000"/>
          <s v="69613000-69617000"/>
          <s v="69617000-69621000"/>
          <s v="69621000-69625000"/>
          <s v="69625000-69629000"/>
          <s v="69629000-69633000"/>
          <s v="69633000-69637000"/>
          <s v="69637000-69641000"/>
          <s v="69641000-69645000"/>
          <s v="69645000-69649000"/>
          <s v="69649000-69653000"/>
          <s v="69653000-69657000"/>
          <s v="69657000-69661000"/>
          <s v="69661000-69665000"/>
          <s v="69665000-69669000"/>
          <s v="69669000-69673000"/>
          <s v="69673000-69677000"/>
          <s v="69677000-69681000"/>
          <s v="69681000-69685000"/>
          <s v="69685000-69689000"/>
          <s v="69689000-69693000"/>
          <s v="69693000-69697000"/>
          <s v="69697000-69701000"/>
          <s v="69701000-69705000"/>
          <s v="69705000-69709000"/>
          <s v="69709000-69713000"/>
          <s v="69713000-69717000"/>
          <s v="69717000-69721000"/>
          <s v="69721000-69725000"/>
          <s v="69725000-69729000"/>
          <s v="69729000-69733000"/>
          <s v="69733000-69737000"/>
          <s v="69737000-69741000"/>
          <s v="69741000-69745000"/>
          <s v="69745000-69749000"/>
          <s v="69749000-69753000"/>
          <s v="69753000-69757000"/>
          <s v="69757000-69761000"/>
          <s v="69761000-69765000"/>
          <s v="69765000-69769000"/>
          <s v="69769000-69773000"/>
          <s v="69773000-69777000"/>
          <s v="69777000-69781000"/>
          <s v="69781000-69785000"/>
          <s v="69785000-69789000"/>
          <s v="69789000-69793000"/>
          <s v="69793000-69797000"/>
          <s v="69797000-69801000"/>
          <s v="69801000-69805000"/>
          <s v="69805000-69809000"/>
          <s v="69809000-69813000"/>
          <s v="69813000-69817000"/>
          <s v="69817000-69821000"/>
          <s v="69821000-69825000"/>
          <s v="69825000-69829000"/>
          <s v="69829000-69833000"/>
          <s v="69833000-69837000"/>
          <s v="69837000-69841000"/>
          <s v="69841000-69845000"/>
          <s v="69845000-69849000"/>
          <s v="69849000-69853000"/>
          <s v="69853000-69857000"/>
          <s v="69857000-69861000"/>
          <s v="69861000-69865000"/>
          <s v="69865000-69869000"/>
          <s v="69869000-69873000"/>
          <s v="69873000-69877000"/>
          <s v="69877000-69881000"/>
          <s v="69881000-69885000"/>
          <s v="69885000-69889000"/>
          <s v="69889000-69893000"/>
          <s v="69893000-69897000"/>
          <s v="69897000-69901000"/>
          <s v="69901000-69905000"/>
          <s v="69905000-69909000"/>
          <s v="69909000-69913000"/>
          <s v="69913000-69917000"/>
          <s v="69917000-69921000"/>
          <s v="69921000-69925000"/>
          <s v="69925000-69929000"/>
          <s v="69929000-69933000"/>
          <s v="69933000-69937000"/>
          <s v="69937000-69941000"/>
          <s v="69941000-69945000"/>
          <s v="69945000-69949000"/>
          <s v="69949000-69953000"/>
          <s v="69953000-69957000"/>
          <s v="69957000-69961000"/>
          <s v="69961000-69965000"/>
          <s v="69965000-69969000"/>
          <s v="69969000-69973000"/>
          <s v="69973000-69977000"/>
          <s v="69977000-69981000"/>
          <s v="69981000-69985000"/>
          <s v="69985000-69989000"/>
          <s v="69989000-69993000"/>
          <s v="69993000-69997000"/>
          <s v="69997000-70001000"/>
          <s v="70001000-70005000"/>
          <s v="70005000-70009000"/>
          <s v="70009000-70013000"/>
          <s v="70013000-70017000"/>
          <s v="70017000-70021000"/>
          <s v="70021000-70025000"/>
          <s v="70025000-70029000"/>
          <s v="70029000-70033000"/>
          <s v="70033000-70037000"/>
          <s v="70037000-70041000"/>
          <s v="70041000-70045000"/>
          <s v="70045000-70049000"/>
          <s v="70049000-70053000"/>
          <s v="70053000-70057000"/>
          <s v="70057000-70061000"/>
          <s v="70061000-70065000"/>
          <s v="70065000-70069000"/>
          <s v="70069000-70073000"/>
          <s v="70073000-70077000"/>
          <s v="70077000-70081000"/>
          <s v="70081000-70085000"/>
          <s v="70085000-70089000"/>
          <s v="70089000-70093000"/>
          <s v="70093000-70097000"/>
          <s v="70097000-70101000"/>
          <s v="70101000-70105000"/>
          <s v="70105000-70109000"/>
          <s v="70109000-70113000"/>
          <s v="70113000-70117000"/>
          <s v="70117000-70121000"/>
          <s v="70121000-70125000"/>
          <s v="70125000-70129000"/>
          <s v="70129000-70133000"/>
          <s v="70133000-70137000"/>
          <s v="70137000-70141000"/>
          <s v="70141000-70145000"/>
          <s v="70145000-70149000"/>
          <s v="70149000-70153000"/>
          <s v="70153000-70157000"/>
          <s v="70157000-70161000"/>
          <s v="70161000-70165000"/>
          <s v="70165000-70169000"/>
          <s v="70169000-70173000"/>
          <s v="70173000-70177000"/>
          <s v="70177000-70181000"/>
          <s v="70181000-70185000"/>
          <s v="70185000-70189000"/>
          <s v="70189000-70193000"/>
          <s v="70193000-70197000"/>
          <s v="70197000-70201000"/>
          <s v="70201000-70205000"/>
          <s v="70205000-70209000"/>
          <s v="70209000-70213000"/>
          <s v="70213000-70217000"/>
          <s v="70217000-70221000"/>
          <s v="70221000-70225000"/>
          <s v="70225000-70229000"/>
          <s v="70229000-70233000"/>
          <s v="70233000-70237000"/>
          <s v="70237000-70241000"/>
          <s v="70241000-70245000"/>
          <s v="70245000-70249000"/>
          <s v="70249000-70253000"/>
          <s v="70253000-70257000"/>
          <s v="70257000-70261000"/>
          <s v="70261000-70265000"/>
          <s v="70265000-70269000"/>
          <s v="70269000-70273000"/>
          <s v="70273000-70277000"/>
          <s v="70277000-70281000"/>
          <s v="70281000-70285000"/>
          <s v="70285000-70289000"/>
          <s v="70289000-70293000"/>
          <s v="70293000-70297000"/>
          <s v="70297000-70301000"/>
          <s v="70301000-70305000"/>
          <s v="70305000-70309000"/>
          <s v="70309000-70313000"/>
          <s v="70313000-70317000"/>
          <s v="70317000-70321000"/>
          <s v="70321000-70325000"/>
          <s v="70325000-70329000"/>
          <s v="70329000-70333000"/>
          <s v="70333000-70337000"/>
          <s v="70337000-70341000"/>
          <s v="70341000-70345000"/>
          <s v="70345000-70349000"/>
          <s v="70349000-70353000"/>
          <s v="70353000-70357000"/>
          <s v="70357000-70361000"/>
          <s v="70361000-70365000"/>
          <s v="70365000-70369000"/>
          <s v="70369000-70373000"/>
          <s v="70373000-70377000"/>
          <s v="70377000-70381000"/>
          <s v="70381000-70385000"/>
          <s v="70385000-70389000"/>
          <s v="70389000-70393000"/>
          <s v="70393000-70397000"/>
          <s v="70397000-70401000"/>
          <s v="70401000-70405000"/>
          <s v="70405000-70409000"/>
          <s v="70409000-70413000"/>
          <s v="70413000-70417000"/>
          <s v="70417000-70421000"/>
          <s v="70421000-70425000"/>
          <s v="70425000-70429000"/>
          <s v="70429000-70433000"/>
          <s v="70433000-70437000"/>
          <s v="70437000-70441000"/>
          <s v="70441000-70445000"/>
          <s v="70445000-70449000"/>
          <s v="70449000-70453000"/>
          <s v="70453000-70457000"/>
          <s v="70457000-70461000"/>
          <s v="70461000-70465000"/>
          <s v="70465000-70469000"/>
          <s v="70469000-70473000"/>
          <s v="70473000-70477000"/>
          <s v="70477000-70481000"/>
          <s v="70481000-70485000"/>
          <s v="70485000-70489000"/>
          <s v="70489000-70493000"/>
          <s v="70493000-70497000"/>
          <s v="70497000-70501000"/>
          <s v="70501000-70505000"/>
          <s v="70505000-70509000"/>
          <s v="70509000-70513000"/>
          <s v="70513000-70517000"/>
          <s v="70517000-70521000"/>
          <s v="70521000-70525000"/>
          <s v="70525000-70529000"/>
          <s v="70529000-70533000"/>
          <s v="70533000-70537000"/>
          <s v="70537000-70541000"/>
          <s v="70541000-70545000"/>
          <s v="70545000-70549000"/>
          <s v="70549000-70553000"/>
          <s v="70553000-70557000"/>
          <s v="70557000-70561000"/>
          <s v="70561000-70565000"/>
          <s v="70565000-70569000"/>
          <s v="70569000-70573000"/>
          <s v="70573000-70577000"/>
          <s v="70577000-70581000"/>
          <s v="70581000-70585000"/>
          <s v="70585000-70589000"/>
          <s v="70589000-70593000"/>
          <s v="70593000-70597000"/>
          <s v="70597000-70601000"/>
          <s v="70601000-70605000"/>
          <s v="70605000-70609000"/>
          <s v="70609000-70613000"/>
          <s v="70613000-70617000"/>
          <s v="70617000-70621000"/>
          <s v="70621000-70625000"/>
          <s v="70625000-70629000"/>
          <s v="70629000-70633000"/>
          <s v="70633000-70637000"/>
          <s v="70637000-70641000"/>
          <s v="70641000-70645000"/>
          <s v="70645000-70649000"/>
          <s v="70649000-70653000"/>
          <s v="70653000-70657000"/>
          <s v="70657000-70661000"/>
          <s v="70661000-70665000"/>
          <s v="70665000-70669000"/>
          <s v="70669000-70673000"/>
          <s v="70673000-70677000"/>
          <s v="70677000-70681000"/>
          <s v="70681000-70685000"/>
          <s v="70685000-70689000"/>
          <s v="70689000-70693000"/>
          <s v="70693000-70697000"/>
          <s v="70697000-70701000"/>
          <s v="70701000-70705000"/>
          <s v="70705000-70709000"/>
          <s v="70709000-70713000"/>
          <s v="70713000-70717000"/>
          <s v="70717000-70721000"/>
          <s v="70721000-70725000"/>
          <s v="70725000-70729000"/>
          <s v="70729000-70733000"/>
          <s v="70733000-70737000"/>
          <s v="70737000-70741000"/>
          <s v="70741000-70745000"/>
          <s v="70745000-70749000"/>
          <s v="70749000-70753000"/>
          <s v="70753000-70757000"/>
          <s v="70757000-70761000"/>
          <s v="70761000-70765000"/>
          <s v="70765000-70769000"/>
          <s v="70769000-70773000"/>
          <s v="70773000-70777000"/>
          <s v="70777000-70781000"/>
          <s v="70781000-70785000"/>
          <s v="70785000-70789000"/>
          <s v="70789000-70793000"/>
          <s v="70793000-70797000"/>
          <s v="70797000-70801000"/>
          <s v="70801000-70805000"/>
          <s v="70805000-70809000"/>
          <s v="70809000-70813000"/>
          <s v="70813000-70817000"/>
          <s v="70817000-70821000"/>
          <s v="70821000-70825000"/>
          <s v="70825000-70829000"/>
          <s v="70829000-70833000"/>
          <s v="70833000-70837000"/>
          <s v="70837000-70841000"/>
          <s v="70841000-70845000"/>
          <s v="70845000-70849000"/>
          <s v="70849000-70853000"/>
          <s v="70853000-70857000"/>
          <s v="70857000-70861000"/>
          <s v="70861000-70865000"/>
          <s v="70865000-70869000"/>
          <s v="70869000-70873000"/>
          <s v="70873000-70877000"/>
          <s v="70877000-70881000"/>
          <s v="70881000-70885000"/>
          <s v="70885000-70889000"/>
          <s v="70889000-70893000"/>
          <s v="70893000-70897000"/>
          <s v="70897000-70901000"/>
          <s v="70901000-70905000"/>
          <s v="70905000-70909000"/>
          <s v="70909000-70913000"/>
          <s v="70913000-70917000"/>
          <s v="70917000-70921000"/>
          <s v="70921000-70925000"/>
          <s v="70925000-70929000"/>
          <s v="70929000-70933000"/>
          <s v="70933000-70937000"/>
          <s v="70937000-70941000"/>
          <s v="70941000-70945000"/>
          <s v="70945000-70949000"/>
          <s v="70949000-70953000"/>
          <s v="70953000-70957000"/>
          <s v="70957000-70961000"/>
          <s v="70961000-70965000"/>
          <s v="70965000-70969000"/>
          <s v="70969000-70973000"/>
          <s v="70973000-70977000"/>
          <s v="70977000-70981000"/>
          <s v="70981000-70985000"/>
          <s v="70985000-70989000"/>
          <s v="70989000-70993000"/>
          <s v="70993000-70997000"/>
          <s v="70997000-71001000"/>
          <s v="71001000-71005000"/>
          <s v="71005000-71009000"/>
          <s v="71009000-71013000"/>
          <s v="71013000-71017000"/>
          <s v="71017000-71021000"/>
          <s v="71021000-71025000"/>
          <s v="71025000-71029000"/>
          <s v="71029000-71033000"/>
          <s v="71033000-71037000"/>
          <s v="71037000-71041000"/>
          <s v="71041000-71045000"/>
          <s v="71045000-71049000"/>
          <s v="71049000-71053000"/>
          <s v="71053000-71057000"/>
          <s v="71057000-71061000"/>
          <s v="71061000-71065000"/>
          <s v="71065000-71069000"/>
          <s v="71069000-71073000"/>
          <s v="71073000-71077000"/>
          <s v="71077000-71081000"/>
          <s v="71081000-71085000"/>
          <s v="71085000-71089000"/>
          <s v="71089000-71093000"/>
          <s v="71093000-71097000"/>
          <s v="71097000-71101000"/>
          <s v="71101000-71105000"/>
          <s v="71105000-71109000"/>
          <s v="71109000-71113000"/>
          <s v="71113000-71117000"/>
          <s v="71117000-71121000"/>
          <s v="71121000-71125000"/>
          <s v="71125000-71129000"/>
          <s v="71129000-71133000"/>
          <s v="71133000-71137000"/>
          <s v="71137000-71141000"/>
          <s v="71141000-71145000"/>
          <s v="71145000-71149000"/>
          <s v="71149000-71153000"/>
          <s v="71153000-71157000"/>
          <s v="71157000-71161000"/>
          <s v="71161000-71165000"/>
          <s v="71165000-71169000"/>
          <s v="71169000-71173000"/>
          <s v="71173000-71177000"/>
          <s v="71177000-71181000"/>
          <s v="71181000-71185000"/>
          <s v="71185000-71189000"/>
          <s v="71189000-71193000"/>
          <s v="71193000-71197000"/>
          <s v="71197000-71201000"/>
          <s v="71201000-71205000"/>
          <s v="71205000-71209000"/>
          <s v="71209000-71213000"/>
          <s v="71213000-71217000"/>
          <s v="71217000-71221000"/>
          <s v="71221000-71225000"/>
          <s v="71225000-71229000"/>
          <s v="71229000-71233000"/>
          <s v="71233000-71237000"/>
          <s v="71237000-71241000"/>
          <s v="71241000-71245000"/>
          <s v="71245000-71249000"/>
          <s v="71249000-71253000"/>
          <s v="71253000-71257000"/>
          <s v="71257000-71261000"/>
          <s v="71261000-71265000"/>
          <s v="71265000-71269000"/>
          <s v="71269000-71273000"/>
          <s v="71273000-71277000"/>
          <s v="71277000-71281000"/>
          <s v="71281000-71285000"/>
          <s v="71285000-71289000"/>
          <s v="71289000-71293000"/>
          <s v="71293000-71297000"/>
          <s v="71297000-71301000"/>
          <s v="71301000-71305000"/>
          <s v="71305000-71309000"/>
          <s v="71309000-71313000"/>
          <s v="71313000-71317000"/>
          <s v="71317000-71321000"/>
          <s v="71321000-71325000"/>
          <s v="71325000-71329000"/>
          <s v="71329000-71333000"/>
          <s v="71333000-71337000"/>
          <s v="71337000-71341000"/>
          <s v="71341000-71345000"/>
          <s v="71345000-71349000"/>
          <s v="71349000-71353000"/>
          <s v="71353000-71357000"/>
          <s v="71357000-71361000"/>
          <s v="71361000-71365000"/>
          <s v="71365000-71369000"/>
          <s v="71369000-71373000"/>
          <s v="71373000-71377000"/>
          <s v="71377000-71381000"/>
          <s v="71381000-71385000"/>
          <s v="71385000-71389000"/>
          <s v="71389000-71393000"/>
          <s v="71393000-71397000"/>
          <s v="71397000-71401000"/>
          <s v="71401000-71405000"/>
          <s v="71405000-71409000"/>
          <s v="71409000-71413000"/>
          <s v="71413000-71417000"/>
          <s v="71417000-71421000"/>
          <s v="71421000-71425000"/>
          <s v="71425000-71429000"/>
          <s v="71429000-71433000"/>
          <s v="71433000-71437000"/>
          <s v="71437000-71441000"/>
          <s v="71441000-71445000"/>
          <s v="71445000-71449000"/>
          <s v="71449000-71453000"/>
          <s v="71453000-71457000"/>
          <s v="71457000-71461000"/>
          <s v="71461000-71465000"/>
          <s v="71465000-71469000"/>
          <s v="71469000-71473000"/>
          <s v="71473000-71477000"/>
          <s v="71477000-71481000"/>
          <s v="71481000-71485000"/>
          <s v="71485000-71489000"/>
          <s v="71489000-71493000"/>
          <s v="71493000-71497000"/>
          <s v="71497000-71501000"/>
          <s v="71501000-71505000"/>
          <s v="71505000-71509000"/>
          <s v="71509000-71513000"/>
          <s v="71513000-71517000"/>
          <s v="71517000-71521000"/>
          <s v="71521000-71525000"/>
          <s v="71525000-71529000"/>
          <s v="71529000-71533000"/>
          <s v="71533000-71537000"/>
          <s v="71537000-71541000"/>
          <s v="71541000-71545000"/>
          <s v="71545000-71549000"/>
          <s v="71549000-71553000"/>
          <s v="71553000-71557000"/>
          <s v="71557000-71561000"/>
          <s v="71561000-71565000"/>
          <s v="71565000-71569000"/>
          <s v="71569000-71573000"/>
          <s v="71573000-71577000"/>
          <s v="71577000-71581000"/>
          <s v="71581000-71585000"/>
          <s v="71585000-71589000"/>
          <s v="71589000-71593000"/>
          <s v="71593000-71597000"/>
          <s v="71597000-71601000"/>
          <s v="71601000-71605000"/>
          <s v="71605000-71609000"/>
          <s v="71609000-71613000"/>
          <s v="71613000-71617000"/>
          <s v="71617000-71621000"/>
          <s v="71621000-71625000"/>
          <s v="71625000-71629000"/>
          <s v="71629000-71633000"/>
          <s v="71633000-71637000"/>
          <s v="71637000-71641000"/>
          <s v="71641000-71645000"/>
          <s v="71645000-71649000"/>
          <s v="71649000-71653000"/>
          <s v="71653000-71657000"/>
          <s v="71657000-71661000"/>
          <s v="71661000-71665000"/>
          <s v="71665000-71669000"/>
          <s v="71669000-71673000"/>
          <s v="71673000-71677000"/>
          <s v="71677000-71681000"/>
          <s v="71681000-71685000"/>
          <s v="71685000-71689000"/>
          <s v="71689000-71693000"/>
          <s v="71693000-71697000"/>
          <s v="71697000-71701000"/>
          <s v="71701000-71705000"/>
          <s v="71705000-71709000"/>
          <s v="71709000-71713000"/>
          <s v="71713000-71717000"/>
          <s v="71717000-71721000"/>
          <s v="71721000-71725000"/>
          <s v="71725000-71729000"/>
          <s v="71729000-71733000"/>
          <s v="71733000-71737000"/>
          <s v="71737000-71741000"/>
          <s v="71741000-71745000"/>
          <s v="71745000-71749000"/>
          <s v="71749000-71753000"/>
          <s v="71753000-71757000"/>
          <s v="71757000-71761000"/>
          <s v="71761000-71765000"/>
          <s v="71765000-71769000"/>
          <s v="71769000-71773000"/>
          <s v="71773000-71777000"/>
          <s v="71777000-71781000"/>
          <s v="71781000-71785000"/>
          <s v="71785000-71789000"/>
          <s v="71789000-71793000"/>
          <s v="71793000-71797000"/>
          <s v="71797000-71801000"/>
          <s v="71801000-71805000"/>
          <s v="71805000-71809000"/>
          <s v="71809000-71813000"/>
          <s v="71813000-71817000"/>
          <s v="71817000-71821000"/>
          <s v="71821000-71825000"/>
          <s v="71825000-71829000"/>
          <s v="71829000-71833000"/>
          <s v="71833000-71837000"/>
          <s v="71837000-71841000"/>
          <s v="71841000-71845000"/>
          <s v="71845000-71849000"/>
          <s v="71849000-71853000"/>
          <s v="71853000-71857000"/>
          <s v="71857000-71861000"/>
          <s v="71861000-71865000"/>
          <s v="71865000-71869000"/>
          <s v="71869000-71873000"/>
          <s v="71873000-71877000"/>
          <s v="71877000-71881000"/>
          <s v="71881000-71885000"/>
          <s v="71885000-71889000"/>
          <s v="71889000-71893000"/>
          <s v="71893000-71897000"/>
          <s v="71897000-71901000"/>
          <s v="71901000-71905000"/>
          <s v="71905000-71909000"/>
          <s v="71909000-71913000"/>
          <s v="71913000-71917000"/>
          <s v="71917000-71921000"/>
          <s v="71921000-71925000"/>
          <s v="71925000-71929000"/>
          <s v="71929000-71933000"/>
          <s v="71933000-71937000"/>
          <s v="71937000-71941000"/>
          <s v="71941000-71945000"/>
          <s v="71945000-71949000"/>
          <s v="71949000-71953000"/>
          <s v="71953000-71957000"/>
          <s v="71957000-71961000"/>
          <s v="71961000-71965000"/>
          <s v="71965000-71969000"/>
          <s v="71969000-71973000"/>
          <s v="71973000-71977000"/>
          <s v="71977000-71981000"/>
          <s v="71981000-71985000"/>
          <s v="71985000-71989000"/>
          <s v="71989000-71993000"/>
          <s v="71993000-71997000"/>
          <s v="71997000-72001000"/>
          <s v="72001000-72005000"/>
          <s v="72005000-72009000"/>
          <s v="72009000-72013000"/>
          <s v="72013000-72017000"/>
          <s v="72017000-72021000"/>
          <s v="72021000-72025000"/>
          <s v="72025000-72029000"/>
          <s v="72029000-72033000"/>
          <s v="72033000-72037000"/>
          <s v="72037000-72041000"/>
          <s v="72041000-72045000"/>
          <s v="72045000-72049000"/>
          <s v="72049000-72053000"/>
          <s v="72053000-72057000"/>
          <s v="72057000-72061000"/>
          <s v="72061000-72065000"/>
          <s v="72065000-72069000"/>
          <s v="72069000-72073000"/>
          <s v="72073000-72077000"/>
          <s v="72077000-72081000"/>
          <s v="72081000-72085000"/>
          <s v="72085000-72089000"/>
          <s v="72089000-72093000"/>
          <s v="72093000-72097000"/>
          <s v="72097000-72101000"/>
          <s v="72101000-72105000"/>
          <s v="72105000-72109000"/>
          <s v="72109000-72113000"/>
          <s v="72113000-72117000"/>
          <s v="72117000-72121000"/>
          <s v="72121000-72125000"/>
          <s v="72125000-72129000"/>
          <s v="72129000-72133000"/>
          <s v="72133000-72137000"/>
          <s v="72137000-72141000"/>
          <s v="72141000-72145000"/>
          <s v="72145000-72149000"/>
          <s v="72149000-72153000"/>
          <s v="72153000-72157000"/>
          <s v="72157000-72161000"/>
          <s v="72161000-72165000"/>
          <s v="72165000-72169000"/>
          <s v="72169000-72173000"/>
          <s v="72173000-72177000"/>
          <s v="72177000-72181000"/>
          <s v="72181000-72185000"/>
          <s v="72185000-72189000"/>
          <s v="72189000-72193000"/>
          <s v="72193000-72197000"/>
          <s v="72197000-72201000"/>
          <s v="72201000-72205000"/>
          <s v="72205000-72209000"/>
          <s v="72209000-72213000"/>
          <s v="72213000-72217000"/>
          <s v="72217000-72221000"/>
          <s v="72221000-72225000"/>
          <s v="72225000-72229000"/>
          <s v="72229000-72233000"/>
          <s v="72233000-72237000"/>
          <s v="72237000-72241000"/>
          <s v="72241000-72245000"/>
          <s v="72245000-72249000"/>
          <s v="72249000-72253000"/>
          <s v="72253000-72257000"/>
          <s v="72257000-72261000"/>
          <s v="72261000-72265000"/>
          <s v="72265000-72269000"/>
          <s v="72269000-72273000"/>
          <s v="72273000-72277000"/>
          <s v="72277000-72281000"/>
          <s v="72281000-72285000"/>
          <s v="72285000-72289000"/>
          <s v="72289000-72293000"/>
          <s v="72293000-72297000"/>
          <s v="72297000-72301000"/>
          <s v="72301000-72305000"/>
          <s v="72305000-72309000"/>
          <s v="72309000-72313000"/>
          <s v="72313000-72317000"/>
          <s v="72317000-72321000"/>
          <s v="72321000-72325000"/>
          <s v="72325000-72329000"/>
          <s v="72329000-72333000"/>
          <s v="72333000-72337000"/>
          <s v="72337000-72341000"/>
          <s v="72341000-72345000"/>
          <s v="72345000-72349000"/>
          <s v="72349000-72353000"/>
          <s v="72353000-72357000"/>
          <s v="72357000-72361000"/>
          <s v="72361000-72365000"/>
          <s v="72365000-72369000"/>
          <s v="72369000-72373000"/>
          <s v="72373000-72377000"/>
          <s v="72377000-72381000"/>
          <s v="72381000-72385000"/>
          <s v="72385000-72389000"/>
          <s v="72389000-72393000"/>
          <s v="72393000-72397000"/>
          <s v="72397000-72401000"/>
          <s v="72401000-72405000"/>
          <s v="72405000-72409000"/>
          <s v="72409000-72413000"/>
          <s v="72413000-72417000"/>
          <s v="72417000-72421000"/>
          <s v="72421000-72425000"/>
          <s v="72425000-72429000"/>
          <s v="72429000-72433000"/>
          <s v="72433000-72437000"/>
          <s v="72437000-72441000"/>
          <s v="72441000-72445000"/>
          <s v="72445000-72449000"/>
          <s v="72449000-72453000"/>
          <s v="72453000-72457000"/>
          <s v="72457000-72461000"/>
          <s v="72461000-72465000"/>
          <s v="72465000-72469000"/>
          <s v="72469000-72473000"/>
          <s v="72473000-72477000"/>
          <s v="72477000-72481000"/>
          <s v="72481000-72485000"/>
          <s v="72485000-72489000"/>
          <s v="72489000-72493000"/>
          <s v="72493000-72497000"/>
          <s v="72497000-72501000"/>
          <s v="72501000-72505000"/>
          <s v="72505000-72509000"/>
          <s v="72509000-72513000"/>
          <s v="72513000-72517000"/>
          <s v="72517000-72521000"/>
          <s v="72521000-72525000"/>
          <s v="72525000-72529000"/>
          <s v="72529000-72533000"/>
          <s v="72533000-72537000"/>
          <s v="72537000-72541000"/>
          <s v="72541000-72545000"/>
          <s v="72545000-72549000"/>
          <s v="72549000-72553000"/>
          <s v="72553000-72557000"/>
          <s v="72557000-72561000"/>
          <s v="72561000-72565000"/>
          <s v="72565000-72569000"/>
          <s v="72569000-72573000"/>
          <s v="72573000-72577000"/>
          <s v="72577000-72581000"/>
          <s v="72581000-72585000"/>
          <s v="72585000-72589000"/>
          <s v="72589000-72593000"/>
          <s v="72593000-72597000"/>
          <s v="72597000-72601000"/>
          <s v="72601000-72605000"/>
          <s v="72605000-72609000"/>
          <s v="72609000-72613000"/>
          <s v="72613000-72617000"/>
          <s v="72617000-72621000"/>
          <s v="72621000-72625000"/>
          <s v="72625000-72629000"/>
          <s v="72629000-72633000"/>
          <s v="72633000-72637000"/>
          <s v="72637000-72641000"/>
          <s v="72641000-72645000"/>
          <s v="72645000-72649000"/>
          <s v="72649000-72653000"/>
          <s v="72653000-72657000"/>
          <s v="72657000-72661000"/>
          <s v="72661000-72665000"/>
          <s v="72665000-72669000"/>
          <s v="72669000-72673000"/>
          <s v="72673000-72677000"/>
          <s v="72677000-72681000"/>
          <s v="72681000-72685000"/>
          <s v="72685000-72689000"/>
          <s v="72689000-72693000"/>
          <s v="72693000-72697000"/>
          <s v="72697000-72701000"/>
          <s v="72701000-72705000"/>
          <s v="72705000-72709000"/>
          <s v="72709000-72713000"/>
          <s v="72713000-72717000"/>
          <s v="72717000-72721000"/>
          <s v="72721000-72725000"/>
          <s v="72725000-72729000"/>
          <s v="72729000-72733000"/>
          <s v="72733000-72737000"/>
          <s v="72737000-72741000"/>
          <s v="72741000-72745000"/>
          <s v="72745000-72749000"/>
          <s v="72749000-72753000"/>
          <s v="72753000-72757000"/>
          <s v="72757000-72761000"/>
          <s v="72761000-72765000"/>
          <s v="72765000-72769000"/>
          <s v="72769000-72773000"/>
          <s v="72773000-72777000"/>
          <s v="72777000-72781000"/>
          <s v="72781000-72785000"/>
          <s v="72785000-72789000"/>
          <s v="72789000-72793000"/>
          <s v="72793000-72797000"/>
          <s v="72797000-72801000"/>
          <s v="72801000-72805000"/>
          <s v="72805000-72809000"/>
          <s v="72809000-72813000"/>
          <s v="72813000-72817000"/>
          <s v="72817000-72821000"/>
          <s v="72821000-72825000"/>
          <s v="72825000-72829000"/>
          <s v="72829000-72833000"/>
          <s v="72833000-72837000"/>
          <s v="72837000-72841000"/>
          <s v="72841000-72845000"/>
          <s v="72845000-72849000"/>
          <s v="72849000-72853000"/>
          <s v="72853000-72857000"/>
          <s v="72857000-72861000"/>
          <s v="72861000-72865000"/>
          <s v="72865000-72869000"/>
          <s v="72869000-72873000"/>
          <s v="72873000-72877000"/>
          <s v="72877000-72881000"/>
          <s v="72881000-72885000"/>
          <s v="72885000-72889000"/>
          <s v="72889000-72893000"/>
          <s v="72893000-72897000"/>
          <s v="72897000-72901000"/>
          <s v="72901000-72905000"/>
          <s v="72905000-72909000"/>
          <s v="72909000-72913000"/>
          <s v="72913000-72917000"/>
          <s v="72917000-72921000"/>
          <s v="72921000-72925000"/>
          <s v="72925000-72929000"/>
          <s v="72929000-72933000"/>
          <s v="72933000-72937000"/>
          <s v="72937000-72941000"/>
          <s v="72941000-72945000"/>
          <s v="72945000-72949000"/>
          <s v="72949000-72953000"/>
          <s v="72953000-72957000"/>
          <s v="72957000-72961000"/>
          <s v="72961000-72965000"/>
          <s v="72965000-72969000"/>
          <s v="72969000-72973000"/>
          <s v="72973000-72977000"/>
          <s v="72977000-72981000"/>
          <s v="72981000-72985000"/>
          <s v="72985000-72989000"/>
          <s v="72989000-72993000"/>
          <s v="72993000-72997000"/>
          <s v="72997000-73001000"/>
          <s v="73001000-73005000"/>
          <s v="73005000-73009000"/>
          <s v="73009000-73013000"/>
          <s v="73013000-73017000"/>
          <s v="73017000-73021000"/>
          <s v="73021000-73025000"/>
          <s v="73025000-73029000"/>
          <s v="73029000-73033000"/>
          <s v="73033000-73037000"/>
          <s v="73037000-73041000"/>
          <s v="73041000-73045000"/>
          <s v="73045000-73049000"/>
          <s v="73049000-73053000"/>
          <s v="73053000-73057000"/>
          <s v="73057000-73061000"/>
          <s v="73061000-73065000"/>
          <s v="73065000-73069000"/>
          <s v="73069000-73073000"/>
          <s v="73073000-73077000"/>
          <s v="73077000-73081000"/>
          <s v="73081000-73085000"/>
          <s v="73085000-73089000"/>
          <s v="73089000-73093000"/>
          <s v="73093000-73097000"/>
          <s v="73097000-73101000"/>
          <s v="73101000-73105000"/>
          <s v="73105000-73109000"/>
          <s v="73109000-73113000"/>
          <s v="73113000-73117000"/>
          <s v="73117000-73121000"/>
          <s v="73121000-73125000"/>
          <s v="73125000-73129000"/>
          <s v="73129000-73133000"/>
          <s v="73133000-73137000"/>
          <s v="73137000-73141000"/>
          <s v="73141000-73145000"/>
          <s v="73145000-73149000"/>
          <s v="73149000-73153000"/>
          <s v="73153000-73157000"/>
          <s v="73157000-73161000"/>
          <s v="73161000-73165000"/>
          <s v="73165000-73169000"/>
          <s v="73169000-73173000"/>
          <s v="73173000-73177000"/>
          <s v="73177000-73181000"/>
          <s v="73181000-73185000"/>
          <s v="73185000-73189000"/>
          <s v="73189000-73193000"/>
          <s v="73193000-73197000"/>
          <s v="73197000-73201000"/>
          <s v="73201000-73205000"/>
          <s v="73205000-73209000"/>
          <s v="73209000-73213000"/>
          <s v="73213000-73217000"/>
          <s v="73217000-73221000"/>
          <s v="73221000-73225000"/>
          <s v="73225000-73229000"/>
          <s v="73229000-73233000"/>
          <s v="73233000-73237000"/>
          <s v="73237000-73241000"/>
          <s v="73241000-73245000"/>
          <s v="73245000-73249000"/>
          <s v="73249000-73253000"/>
          <s v="73253000-73257000"/>
          <s v="73257000-73261000"/>
          <s v="73261000-73265000"/>
          <s v="73265000-73269000"/>
          <s v="73269000-73273000"/>
          <s v="73273000-73277000"/>
          <s v="73277000-73281000"/>
          <s v="73281000-73285000"/>
          <s v="73285000-73289000"/>
          <s v="73289000-73293000"/>
          <s v="73293000-73297000"/>
          <s v="73297000-73301000"/>
          <s v="73301000-73305000"/>
          <s v="73305000-73309000"/>
          <s v="73309000-73313000"/>
          <s v="73313000-73317000"/>
          <s v="73317000-73321000"/>
          <s v="73321000-73325000"/>
          <s v="73325000-73329000"/>
          <s v="73329000-73333000"/>
          <s v="73333000-73337000"/>
          <s v="73337000-73341000"/>
          <s v="73341000-73345000"/>
          <s v="73345000-73349000"/>
          <s v="73349000-73353000"/>
          <s v="73353000-73357000"/>
          <s v="73357000-73361000"/>
          <s v="73361000-73365000"/>
          <s v="73365000-73369000"/>
          <s v="73369000-73373000"/>
          <s v="73373000-73377000"/>
          <s v="73377000-73381000"/>
          <s v="73381000-73385000"/>
          <s v="73385000-73389000"/>
          <s v="73389000-73393000"/>
          <s v="73393000-73397000"/>
          <s v="73397000-73401000"/>
          <s v="73401000-73405000"/>
          <s v="73405000-73409000"/>
          <s v="73409000-73413000"/>
          <s v="73413000-73417000"/>
          <s v="73417000-73421000"/>
          <s v="73421000-73425000"/>
          <s v="73425000-73429000"/>
          <s v="73429000-73433000"/>
          <s v="73433000-73437000"/>
          <s v="73437000-73441000"/>
          <s v="73441000-73445000"/>
          <s v="73445000-73449000"/>
          <s v="73449000-73453000"/>
          <s v="73453000-73457000"/>
          <s v="73457000-73461000"/>
          <s v="73461000-73465000"/>
          <s v="73465000-73469000"/>
          <s v="73469000-73473000"/>
          <s v="73473000-73477000"/>
          <s v="73477000-73481000"/>
          <s v="73481000-73485000"/>
          <s v="73485000-73489000"/>
          <s v="73489000-73493000"/>
          <s v="73493000-73497000"/>
          <s v="73497000-73501000"/>
          <s v="73501000-73505000"/>
          <s v="73505000-73509000"/>
          <s v="73509000-73513000"/>
          <s v="73513000-73517000"/>
          <s v="73517000-73521000"/>
          <s v="73521000-73525000"/>
          <s v="73525000-73529000"/>
          <s v="73529000-73533000"/>
          <s v="73533000-73537000"/>
          <s v="73537000-73541000"/>
          <s v="73541000-73545000"/>
          <s v="73545000-73549000"/>
          <s v="73549000-73553000"/>
          <s v="73553000-73557000"/>
          <s v="73557000-73561000"/>
          <s v="73561000-73565000"/>
          <s v="73565000-73569000"/>
          <s v="73569000-73573000"/>
          <s v="73573000-73577000"/>
          <s v="73577000-73581000"/>
          <s v="73581000-73585000"/>
          <s v="73585000-73589000"/>
          <s v="73589000-73593000"/>
          <s v="73593000-73597000"/>
          <s v="73597000-73601000"/>
          <s v="73601000-73605000"/>
          <s v="73605000-73609000"/>
          <s v="73609000-73613000"/>
          <s v="73613000-73617000"/>
          <s v="73617000-73621000"/>
          <s v="73621000-73625000"/>
          <s v="73625000-73629000"/>
          <s v="73629000-73633000"/>
          <s v="73633000-73637000"/>
          <s v="73637000-73641000"/>
          <s v="73641000-73645000"/>
          <s v="73645000-73649000"/>
          <s v="73649000-73653000"/>
          <s v="73653000-73657000"/>
          <s v="73657000-73661000"/>
          <s v="73661000-73665000"/>
          <s v="73665000-73669000"/>
          <s v="73669000-73673000"/>
          <s v="73673000-73677000"/>
          <s v="73677000-73681000"/>
          <s v="73681000-73685000"/>
          <s v="73685000-73689000"/>
          <s v="73689000-73693000"/>
          <s v="73693000-73697000"/>
          <s v="73697000-73701000"/>
          <s v="73701000-73705000"/>
          <s v="73705000-73709000"/>
          <s v="73709000-73713000"/>
          <s v="73713000-73717000"/>
          <s v="73717000-73721000"/>
          <s v="73721000-73725000"/>
          <s v="73725000-73729000"/>
          <s v="73729000-73733000"/>
          <s v="73733000-73737000"/>
          <s v="73737000-73741000"/>
          <s v="73741000-73745000"/>
          <s v="73745000-73749000"/>
          <s v="73749000-73753000"/>
          <s v="73753000-73757000"/>
          <s v="73757000-73761000"/>
          <s v="73761000-73765000"/>
          <s v="73765000-73769000"/>
          <s v="73769000-73773000"/>
          <s v="73773000-73777000"/>
          <s v="73777000-73781000"/>
          <s v="73781000-73785000"/>
          <s v="73785000-73789000"/>
          <s v="73789000-73793000"/>
          <s v="73793000-73797000"/>
          <s v="73797000-73801000"/>
          <s v="73801000-73805000"/>
          <s v="73805000-73809000"/>
          <s v="73809000-73813000"/>
          <s v="73813000-73817000"/>
          <s v="73817000-73821000"/>
          <s v="73821000-73825000"/>
          <s v="73825000-73829000"/>
          <s v="73829000-73833000"/>
          <s v="73833000-73837000"/>
          <s v="73837000-73841000"/>
          <s v="73841000-73845000"/>
          <s v="73845000-73849000"/>
          <s v="73849000-73853000"/>
          <s v="73853000-73857000"/>
          <s v="73857000-73861000"/>
          <s v="73861000-73865000"/>
          <s v="73865000-73869000"/>
          <s v="73869000-73873000"/>
          <s v="73873000-73877000"/>
          <s v="73877000-73881000"/>
          <s v="73881000-73885000"/>
          <s v="73885000-73889000"/>
          <s v="73889000-73893000"/>
          <s v="73893000-73897000"/>
          <s v="73897000-73901000"/>
          <s v="73901000-73905000"/>
          <s v="73905000-73909000"/>
          <s v="73909000-73913000"/>
          <s v="73913000-73917000"/>
          <s v="73917000-73921000"/>
          <s v="73921000-73925000"/>
          <s v="73925000-73929000"/>
          <s v="73929000-73933000"/>
          <s v="73933000-73937000"/>
          <s v="73937000-73941000"/>
          <s v="73941000-73945000"/>
          <s v="73945000-73949000"/>
          <s v="73949000-73953000"/>
          <s v="73953000-73957000"/>
          <s v="73957000-73961000"/>
          <s v="73961000-73965000"/>
          <s v="73965000-73969000"/>
          <s v="73969000-73973000"/>
          <s v="73973000-73977000"/>
          <s v="73977000-73981000"/>
          <s v="73981000-73985000"/>
          <s v="73985000-73989000"/>
          <s v="73989000-73993000"/>
          <s v="73993000-73997000"/>
          <s v="73997000-74001000"/>
          <s v="74001000-74005000"/>
          <s v="74005000-74009000"/>
          <s v="74009000-74013000"/>
          <s v="74013000-74017000"/>
          <s v="74017000-74021000"/>
          <s v="74021000-74025000"/>
          <s v="74025000-74029000"/>
          <s v="74029000-74033000"/>
          <s v="74033000-74037000"/>
          <s v="74037000-74041000"/>
          <s v="74041000-74045000"/>
          <s v="74045000-74049000"/>
          <s v="74049000-74053000"/>
          <s v="74053000-74057000"/>
          <s v="74057000-74061000"/>
          <s v="74061000-74065000"/>
          <s v="74065000-74069000"/>
          <s v="74069000-74073000"/>
          <s v="74073000-74077000"/>
          <s v="74077000-74081000"/>
          <s v="74081000-74085000"/>
          <s v="74085000-74089000"/>
          <s v="74089000-74093000"/>
          <s v="74093000-74097000"/>
          <s v="74097000-74101000"/>
          <s v="74101000-74105000"/>
          <s v="74105000-74109000"/>
          <s v="74109000-74113000"/>
          <s v="74113000-74117000"/>
          <s v="74117000-74121000"/>
          <s v="74121000-74125000"/>
          <s v="74125000-74129000"/>
          <s v="74129000-74133000"/>
          <s v="74133000-74137000"/>
          <s v="74137000-74141000"/>
          <s v="74141000-74145000"/>
          <s v="74145000-74149000"/>
          <s v="74149000-74153000"/>
          <s v="74153000-74157000"/>
          <s v="74157000-74161000"/>
          <s v="74161000-74165000"/>
          <s v="74165000-74169000"/>
          <s v="74169000-74173000"/>
          <s v="74173000-74177000"/>
          <s v="74177000-74181000"/>
          <s v="74181000-74185000"/>
          <s v="74185000-74189000"/>
          <s v="74189000-74193000"/>
          <s v="74193000-74197000"/>
          <s v="74197000-74201000"/>
          <s v="74201000-74205000"/>
          <s v="74205000-74209000"/>
          <s v="74209000-74213000"/>
          <s v="74213000-74217000"/>
          <s v="74217000-74221000"/>
          <s v="74221000-74225000"/>
          <s v="74225000-74229000"/>
          <s v="74229000-74233000"/>
          <s v="74233000-74237000"/>
          <s v="74237000-74241000"/>
          <s v="74241000-74245000"/>
          <s v="74245000-74249000"/>
          <s v="74249000-74253000"/>
          <s v="74253000-74257000"/>
          <s v="74257000-74261000"/>
          <s v="74261000-74265000"/>
          <s v="74265000-74269000"/>
          <s v="74269000-74273000"/>
          <s v="74273000-74277000"/>
          <s v="74277000-74281000"/>
          <s v="74281000-74285000"/>
          <s v="74285000-74289000"/>
          <s v="74289000-74293000"/>
          <s v="74293000-74297000"/>
          <s v="74297000-74301000"/>
          <s v="74301000-74305000"/>
          <s v="74305000-74309000"/>
          <s v="74309000-74313000"/>
          <s v="74313000-74317000"/>
          <s v="74317000-74321000"/>
          <s v="74321000-74325000"/>
          <s v="74325000-74329000"/>
          <s v="74329000-74333000"/>
          <s v="74333000-74337000"/>
          <s v="74337000-74341000"/>
          <s v="74341000-74345000"/>
          <s v="74345000-74349000"/>
          <s v="74349000-74353000"/>
          <s v="74353000-74357000"/>
          <s v="74357000-74361000"/>
          <s v="74361000-74365000"/>
          <s v="74365000-74369000"/>
          <s v="74369000-74373000"/>
          <s v="74373000-74377000"/>
          <s v="74377000-74381000"/>
          <s v="74381000-74385000"/>
          <s v="74385000-74389000"/>
          <s v="74389000-74393000"/>
          <s v="74393000-74397000"/>
          <s v="74397000-74401000"/>
          <s v="74401000-74405000"/>
          <s v="74405000-74409000"/>
          <s v="74409000-74413000"/>
          <s v="74413000-74417000"/>
          <s v="74417000-74421000"/>
          <s v="74421000-74425000"/>
          <s v="74425000-74429000"/>
          <s v="74429000-74433000"/>
          <s v="74433000-74437000"/>
          <s v="74437000-74441000"/>
          <s v="74441000-74445000"/>
          <s v="74445000-74449000"/>
          <s v="74449000-74453000"/>
          <s v="74453000-74457000"/>
          <s v="74457000-74461000"/>
          <s v="74461000-74465000"/>
          <s v="74465000-74469000"/>
          <s v="74469000-74473000"/>
          <s v="74473000-74477000"/>
          <s v="74477000-74481000"/>
          <s v="74481000-74485000"/>
          <s v="74485000-74489000"/>
          <s v="74489000-74493000"/>
          <s v="74493000-74497000"/>
          <s v="74497000-74501000"/>
          <s v="74501000-74505000"/>
          <s v="74505000-74509000"/>
          <s v="74509000-74513000"/>
          <s v="74513000-74517000"/>
          <s v="74517000-74521000"/>
          <s v="74521000-74525000"/>
          <s v="74525000-74529000"/>
          <s v="74529000-74533000"/>
          <s v="74533000-74537000"/>
          <s v="74537000-74541000"/>
          <s v="74541000-74545000"/>
          <s v="74545000-74549000"/>
          <s v="74549000-74553000"/>
          <s v="74553000-74557000"/>
          <s v="74557000-74561000"/>
          <s v="74561000-74565000"/>
          <s v="74565000-74569000"/>
          <s v="74569000-74573000"/>
          <s v="74573000-74577000"/>
          <s v="74577000-74581000"/>
          <s v="74581000-74585000"/>
          <s v="74585000-74589000"/>
          <s v="74589000-74593000"/>
          <s v="74593000-74597000"/>
          <s v="74597000-74601000"/>
          <s v="74601000-74605000"/>
          <s v="74605000-74609000"/>
          <s v="74609000-74613000"/>
          <s v="74613000-74617000"/>
          <s v="74617000-74621000"/>
          <s v="74621000-74625000"/>
          <s v="74625000-74629000"/>
          <s v="74629000-74633000"/>
          <s v="74633000-74637000"/>
          <s v="74637000-74641000"/>
          <s v="74641000-74645000"/>
          <s v="74645000-74649000"/>
          <s v="74649000-74653000"/>
          <s v="74653000-74657000"/>
          <s v="74657000-74661000"/>
          <s v="74661000-74665000"/>
          <s v="74665000-74669000"/>
          <s v="74669000-74673000"/>
          <s v="74673000-74677000"/>
          <s v="74677000-74681000"/>
          <s v="74681000-74685000"/>
          <s v="74685000-74689000"/>
          <s v="74689000-74693000"/>
          <s v="74693000-74697000"/>
          <s v="74697000-74701000"/>
          <s v="74701000-74705000"/>
          <s v="74705000-74709000"/>
          <s v="74709000-74713000"/>
          <s v="74713000-74717000"/>
          <s v="74717000-74721000"/>
          <s v="74721000-74725000"/>
          <s v="74725000-74729000"/>
          <s v="74729000-74733000"/>
          <s v="74733000-74737000"/>
          <s v="74737000-74741000"/>
          <s v="74741000-74745000"/>
          <s v="74745000-74749000"/>
          <s v="74749000-74753000"/>
          <s v="74753000-74757000"/>
          <s v="74757000-74761000"/>
          <s v="74761000-74765000"/>
          <s v="74765000-74769000"/>
          <s v="74769000-74773000"/>
          <s v="74773000-74777000"/>
          <s v="74777000-74781000"/>
          <s v="74781000-74785000"/>
          <s v="74785000-74789000"/>
          <s v="74789000-74793000"/>
          <s v="74793000-74797000"/>
          <s v="74797000-74801000"/>
          <s v="74801000-74805000"/>
          <s v="74805000-74809000"/>
          <s v="74809000-74813000"/>
          <s v="74813000-74817000"/>
          <s v="74817000-74821000"/>
          <s v="74821000-74825000"/>
          <s v="74825000-74829000"/>
          <s v="74829000-74833000"/>
          <s v="74833000-74837000"/>
          <s v="74837000-74841000"/>
          <s v="74841000-74845000"/>
          <s v="74845000-74849000"/>
          <s v="74849000-74853000"/>
          <s v="74853000-74857000"/>
          <s v="74857000-74861000"/>
          <s v="74861000-74865000"/>
          <s v="74865000-74869000"/>
          <s v="74869000-74873000"/>
          <s v="74873000-74877000"/>
          <s v="74877000-74881000"/>
          <s v="74881000-74885000"/>
          <s v="74885000-74889000"/>
          <s v="74889000-74893000"/>
          <s v="74893000-74897000"/>
          <s v="74897000-74901000"/>
          <s v="74901000-74905000"/>
          <s v="74905000-74909000"/>
          <s v="74909000-74913000"/>
          <s v="74913000-74917000"/>
          <s v="74917000-74921000"/>
          <s v="74921000-74925000"/>
          <s v="74925000-74929000"/>
          <s v="74929000-74933000"/>
          <s v="74933000-74937000"/>
          <s v="74937000-74941000"/>
          <s v="74941000-74945000"/>
          <s v="74945000-74949000"/>
          <s v="74949000-74953000"/>
          <s v="74953000-74957000"/>
          <s v="74957000-74961000"/>
          <s v="74961000-74965000"/>
          <s v="74965000-74969000"/>
          <s v="74969000-74973000"/>
          <s v="74973000-74977000"/>
          <s v="74977000-74981000"/>
          <s v="74981000-74985000"/>
          <s v="74985000-74989000"/>
          <s v="74989000-74993000"/>
          <s v="74993000-74997000"/>
          <s v="74997000-75001000"/>
          <s v="75001000-75005000"/>
          <s v="75005000-75009000"/>
          <s v="75009000-75013000"/>
          <s v="75013000-75017000"/>
          <s v="75017000-75021000"/>
          <s v="75021000-75025000"/>
          <s v="75025000-75029000"/>
          <s v="75029000-75033000"/>
          <s v="75033000-75037000"/>
          <s v="75037000-75041000"/>
          <s v="75041000-75045000"/>
          <s v="75045000-75049000"/>
          <s v="75049000-75053000"/>
          <s v="75053000-75057000"/>
          <s v="75057000-75061000"/>
          <s v="75061000-75065000"/>
          <s v="75065000-75069000"/>
          <s v="75069000-75073000"/>
          <s v="75073000-75077000"/>
          <s v="75077000-75081000"/>
          <s v="75081000-75085000"/>
          <s v="75085000-75089000"/>
          <s v="75089000-75093000"/>
          <s v="75093000-75097000"/>
          <s v="75097000-75101000"/>
          <s v="75101000-75105000"/>
          <s v="75105000-75109000"/>
          <s v="75109000-75113000"/>
          <s v="75113000-75117000"/>
          <s v="75117000-75121000"/>
          <s v="75121000-75125000"/>
          <s v="75125000-75129000"/>
          <s v="75129000-75133000"/>
          <s v="75133000-75137000"/>
          <s v="75137000-75141000"/>
          <s v="75141000-75145000"/>
          <s v="75145000-75149000"/>
          <s v="75149000-75153000"/>
          <s v="75153000-75157000"/>
          <s v="75157000-75161000"/>
          <s v="75161000-75165000"/>
          <s v="75165000-75169000"/>
          <s v="75169000-75173000"/>
          <s v="75173000-75177000"/>
          <s v="75177000-75181000"/>
          <s v="75181000-75185000"/>
          <s v="75185000-75189000"/>
          <s v="75189000-75193000"/>
          <s v="75193000-75197000"/>
          <s v="75197000-75201000"/>
          <s v="75201000-75205000"/>
          <s v="75205000-75209000"/>
          <s v="75209000-75213000"/>
          <s v="75213000-75217000"/>
          <s v="75217000-75221000"/>
          <s v="75221000-75225000"/>
          <s v="75225000-75229000"/>
          <s v="75229000-75233000"/>
          <s v="75233000-75237000"/>
          <s v="75237000-75241000"/>
          <s v="75241000-75245000"/>
          <s v="75245000-75249000"/>
          <s v="75249000-75253000"/>
          <s v="75253000-75257000"/>
          <s v="75257000-75261000"/>
          <s v="75261000-75265000"/>
          <s v="75265000-75269000"/>
          <s v="75269000-75273000"/>
          <s v="75273000-75277000"/>
          <s v="75277000-75281000"/>
          <s v="75281000-75285000"/>
          <s v="75285000-75289000"/>
          <s v="75289000-75293000"/>
          <s v="75293000-75297000"/>
          <s v="75297000-75301000"/>
          <s v="75301000-75305000"/>
          <s v="75305000-75309000"/>
          <s v="75309000-75313000"/>
          <s v="75313000-75317000"/>
          <s v="75317000-75321000"/>
          <s v="75321000-75325000"/>
          <s v="75325000-75329000"/>
          <s v="75329000-75333000"/>
          <s v="75333000-75337000"/>
          <s v="75337000-75341000"/>
          <s v="75341000-75345000"/>
          <s v="75345000-75349000"/>
          <s v="75349000-75353000"/>
          <s v="75353000-75357000"/>
          <s v="75357000-75361000"/>
          <s v="75361000-75365000"/>
          <s v="75365000-75369000"/>
          <s v="75369000-75373000"/>
          <s v="75373000-75377000"/>
          <s v="75377000-75381000"/>
          <s v="75381000-75385000"/>
          <s v="75385000-75389000"/>
          <s v="75389000-75393000"/>
          <s v="75393000-75397000"/>
          <s v="75397000-75401000"/>
          <s v="75401000-75405000"/>
          <s v="75405000-75409000"/>
          <s v="75409000-75413000"/>
          <s v="75413000-75417000"/>
          <s v="75417000-75421000"/>
          <s v="75421000-75425000"/>
          <s v="75425000-75429000"/>
          <s v="75429000-75433000"/>
          <s v="75433000-75437000"/>
          <s v="75437000-75441000"/>
          <s v="75441000-75445000"/>
          <s v="75445000-75449000"/>
          <s v="75449000-75453000"/>
          <s v="75453000-75457000"/>
          <s v="75457000-75461000"/>
          <s v="75461000-75465000"/>
          <s v="75465000-75469000"/>
          <s v="75469000-75473000"/>
          <s v="75473000-75477000"/>
          <s v="75477000-75481000"/>
          <s v="75481000-75485000"/>
          <s v="75485000-75489000"/>
          <s v="75489000-75493000"/>
          <s v="75493000-75497000"/>
          <s v="75497000-75501000"/>
          <s v="75501000-75505000"/>
          <s v="75505000-75509000"/>
          <s v="75509000-75513000"/>
          <s v="75513000-75517000"/>
          <s v="75517000-75521000"/>
          <s v="75521000-75525000"/>
          <s v="75525000-75529000"/>
          <s v="75529000-75533000"/>
          <s v="75533000-75537000"/>
          <s v="75537000-75541000"/>
          <s v="75541000-75545000"/>
          <s v="75545000-75549000"/>
          <s v="75549000-75553000"/>
          <s v="75553000-75557000"/>
          <s v="75557000-75561000"/>
          <s v="75561000-75565000"/>
          <s v="75565000-75569000"/>
          <s v="75569000-75573000"/>
          <s v="75573000-75577000"/>
          <s v="75577000-75581000"/>
          <s v="75581000-75585000"/>
          <s v="75585000-75589000"/>
          <s v="75589000-75593000"/>
          <s v="75593000-75597000"/>
          <s v="75597000-75601000"/>
          <s v="75601000-75605000"/>
          <s v="75605000-75609000"/>
          <s v="75609000-75613000"/>
          <s v="75613000-75617000"/>
          <s v="75617000-75621000"/>
          <s v="75621000-75625000"/>
          <s v="75625000-75629000"/>
          <s v="75629000-75633000"/>
          <s v="75633000-75637000"/>
          <s v="75637000-75641000"/>
          <s v="75641000-75645000"/>
          <s v="75645000-75649000"/>
          <s v="75649000-75653000"/>
          <s v="75653000-75657000"/>
          <s v="75657000-75661000"/>
          <s v="75661000-75665000"/>
          <s v="75665000-75669000"/>
          <s v="75669000-75673000"/>
          <s v="75673000-75677000"/>
          <s v="75677000-75681000"/>
          <s v="75681000-75685000"/>
          <s v="75685000-75689000"/>
          <s v="75689000-75693000"/>
          <s v="75693000-75697000"/>
          <s v="75697000-75701000"/>
          <s v="75701000-75705000"/>
          <s v="75705000-75709000"/>
          <s v="75709000-75713000"/>
          <s v="75713000-75717000"/>
          <s v="75717000-75721000"/>
          <s v="75721000-75725000"/>
          <s v="75725000-75729000"/>
          <s v="75729000-75733000"/>
          <s v="75733000-75737000"/>
          <s v="75737000-75741000"/>
          <s v="75741000-75745000"/>
          <s v="75745000-75749000"/>
          <s v="75749000-75753000"/>
          <s v="75753000-75757000"/>
          <s v="75757000-75761000"/>
          <s v="75761000-75765000"/>
          <s v="75765000-75769000"/>
          <s v="75769000-75773000"/>
          <s v="75773000-75777000"/>
          <s v="75777000-75781000"/>
          <s v="75781000-75785000"/>
          <s v="75785000-75789000"/>
          <s v="75789000-75793000"/>
          <s v="75793000-75797000"/>
          <s v="75797000-75801000"/>
          <s v="75801000-75805000"/>
          <s v="75805000-75809000"/>
          <s v="75809000-75813000"/>
          <s v="75813000-75817000"/>
          <s v="75817000-75821000"/>
          <s v="75821000-75825000"/>
          <s v="75825000-75829000"/>
          <s v="75829000-75833000"/>
          <s v="75833000-75837000"/>
          <s v="75837000-75841000"/>
          <s v="75841000-75845000"/>
          <s v="75845000-75849000"/>
          <s v="75849000-75853000"/>
          <s v="75853000-75857000"/>
          <s v="75857000-75861000"/>
          <s v="75861000-75865000"/>
          <s v="75865000-75869000"/>
          <s v="75869000-75873000"/>
          <s v="75873000-75877000"/>
          <s v="75877000-75881000"/>
          <s v="75881000-75885000"/>
          <s v="75885000-75889000"/>
          <s v="75889000-75893000"/>
          <s v="75893000-75897000"/>
          <s v="75897000-75901000"/>
          <s v="75901000-75905000"/>
          <s v="75905000-75909000"/>
          <s v="75909000-75913000"/>
          <s v="75913000-75917000"/>
          <s v="75917000-75921000"/>
          <s v="75921000-75925000"/>
          <s v="75925000-75929000"/>
          <s v="75929000-75933000"/>
          <s v="75933000-75937000"/>
          <s v="75937000-75941000"/>
          <s v="75941000-75945000"/>
          <s v="75945000-75949000"/>
          <s v="75949000-75953000"/>
          <s v="75953000-75957000"/>
          <s v="75957000-75961000"/>
          <s v="75961000-75965000"/>
          <s v="75965000-75969000"/>
          <s v="75969000-75973000"/>
          <s v="75973000-75977000"/>
          <s v="75977000-75981000"/>
          <s v="75981000-75985000"/>
          <s v="75985000-75989000"/>
          <s v="75989000-75993000"/>
          <s v="75993000-75997000"/>
          <s v="75997000-76001000"/>
          <s v="76001000-76005000"/>
          <s v="76005000-76009000"/>
          <s v="76009000-76013000"/>
          <s v="76013000-76017000"/>
          <s v="76017000-76021000"/>
          <s v="76021000-76025000"/>
          <s v="76025000-76029000"/>
          <s v="76029000-76033000"/>
          <s v="76033000-76037000"/>
          <s v="76037000-76041000"/>
          <s v="76041000-76045000"/>
          <s v="76045000-76049000"/>
          <s v="76049000-76053000"/>
          <s v="76053000-76057000"/>
          <s v="76057000-76061000"/>
          <s v="76061000-76065000"/>
          <s v="76065000-76069000"/>
          <s v="76069000-76073000"/>
          <s v="76073000-76077000"/>
          <s v="76077000-76081000"/>
          <s v="76081000-76085000"/>
          <s v="76085000-76089000"/>
          <s v="76089000-76093000"/>
          <s v="76093000-76097000"/>
          <s v="76097000-76101000"/>
          <s v="76101000-76105000"/>
          <s v="76105000-76109000"/>
          <s v="76109000-76113000"/>
          <s v="76113000-76117000"/>
          <s v="76117000-76121000"/>
          <s v="76121000-76125000"/>
          <s v="76125000-76129000"/>
          <s v="76129000-76133000"/>
          <s v="76133000-76137000"/>
          <s v="76137000-76141000"/>
          <s v="76141000-76145000"/>
          <s v="76145000-76149000"/>
          <s v="76149000-76153000"/>
          <s v="76153000-76157000"/>
          <s v="76157000-76161000"/>
          <s v="76161000-76165000"/>
          <s v="76165000-76169000"/>
          <s v="76169000-76173000"/>
          <s v="76173000-76177000"/>
          <s v="76177000-76181000"/>
          <s v="76181000-76185000"/>
          <s v="76185000-76189000"/>
          <s v="76189000-76193000"/>
          <s v="76193000-76197000"/>
          <s v="76197000-76201000"/>
          <s v="76201000-76205000"/>
          <s v="76205000-76209000"/>
          <s v="76209000-76213000"/>
          <s v="76213000-76217000"/>
          <s v="76217000-76221000"/>
          <s v="76221000-76225000"/>
          <s v="76225000-76229000"/>
          <s v="76229000-76233000"/>
          <s v="76233000-76237000"/>
          <s v="76237000-76241000"/>
          <s v="76241000-76245000"/>
          <s v="76245000-76249000"/>
          <s v="76249000-76253000"/>
          <s v="76253000-76257000"/>
          <s v="76257000-76261000"/>
          <s v="76261000-76265000"/>
          <s v="76265000-76269000"/>
          <s v="76269000-76273000"/>
          <s v="76273000-76277000"/>
          <s v="76277000-76281000"/>
          <s v="76281000-76285000"/>
          <s v="76285000-76289000"/>
          <s v="76289000-76293000"/>
          <s v="76293000-76297000"/>
          <s v="76297000-76301000"/>
          <s v="76301000-76305000"/>
          <s v="76305000-76309000"/>
          <s v="76309000-76313000"/>
          <s v="76313000-76317000"/>
          <s v="76317000-76321000"/>
          <s v="76321000-76325000"/>
          <s v="76325000-76329000"/>
          <s v="76329000-76333000"/>
          <s v="76333000-76337000"/>
          <s v="76337000-76341000"/>
          <s v="76341000-76345000"/>
          <s v="76345000-76349000"/>
          <s v="76349000-76353000"/>
          <s v="76353000-76357000"/>
          <s v="76357000-76361000"/>
          <s v="76361000-76365000"/>
          <s v="76365000-76369000"/>
          <s v="76369000-76373000"/>
          <s v="76373000-76377000"/>
          <s v="76377000-76381000"/>
          <s v="76381000-76385000"/>
          <s v="76385000-76389000"/>
          <s v="76389000-76393000"/>
          <s v="76393000-76397000"/>
          <s v="76397000-76401000"/>
          <s v="76401000-76405000"/>
          <s v="76405000-76409000"/>
          <s v="76409000-76413000"/>
          <s v="76413000-76417000"/>
          <s v="76417000-76421000"/>
          <s v="76421000-76425000"/>
          <s v="76425000-76429000"/>
          <s v="76429000-76433000"/>
          <s v="76433000-76437000"/>
          <s v="76437000-76441000"/>
          <s v="76441000-76445000"/>
          <s v="76445000-76449000"/>
          <s v="76449000-76453000"/>
          <s v="76453000-76457000"/>
          <s v="76457000-76461000"/>
          <s v="76461000-76465000"/>
          <s v="76465000-76469000"/>
          <s v="76469000-76473000"/>
          <s v="76473000-76477000"/>
          <s v="76477000-76481000"/>
          <s v="76481000-76485000"/>
          <s v="76485000-76489000"/>
          <s v="76489000-76493000"/>
          <s v="76493000-76497000"/>
          <s v="76497000-76501000"/>
          <s v="76501000-76505000"/>
          <s v="76505000-76509000"/>
          <s v="76509000-76513000"/>
          <s v="76513000-76517000"/>
          <s v="76517000-76521000"/>
          <s v="76521000-76525000"/>
          <s v="76525000-76529000"/>
          <s v="76529000-76533000"/>
          <s v="76533000-76537000"/>
          <s v="76537000-76541000"/>
          <s v="76541000-76545000"/>
          <s v="76545000-76549000"/>
          <s v="76549000-76553000"/>
          <s v="76553000-76557000"/>
          <s v="76557000-76561000"/>
          <s v="76561000-76565000"/>
          <s v="76565000-76569000"/>
          <s v="76569000-76573000"/>
          <s v="76573000-76577000"/>
          <s v="76577000-76581000"/>
          <s v="76581000-76585000"/>
          <s v="76585000-76589000"/>
          <s v="76589000-76593000"/>
          <s v="76593000-76597000"/>
          <s v="76597000-76601000"/>
          <s v="76601000-76605000"/>
          <s v="76605000-76609000"/>
          <s v="76609000-76613000"/>
          <s v="76613000-76617000"/>
          <s v="76617000-76621000"/>
          <s v="76621000-76625000"/>
          <s v="76625000-76629000"/>
          <s v="76629000-76633000"/>
          <s v="76633000-76637000"/>
          <s v="76637000-76641000"/>
          <s v="76641000-76645000"/>
          <s v="76645000-76649000"/>
          <s v="76649000-76653000"/>
          <s v="76653000-76657000"/>
          <s v="76657000-76661000"/>
          <s v="76661000-76665000"/>
          <s v="76665000-76669000"/>
          <s v="76669000-76673000"/>
          <s v="76673000-76677000"/>
          <s v="76677000-76681000"/>
          <s v="76681000-76685000"/>
          <s v="76685000-76689000"/>
          <s v="76689000-76693000"/>
          <s v="76693000-76697000"/>
          <s v="76697000-76701000"/>
          <s v="76701000-76705000"/>
          <s v="76705000-76709000"/>
          <s v="76709000-76713000"/>
          <s v="76713000-76717000"/>
          <s v="76717000-76721000"/>
          <s v="76721000-76725000"/>
          <s v="76725000-76729000"/>
          <s v="76729000-76733000"/>
          <s v="76733000-76737000"/>
          <s v="76737000-76741000"/>
          <s v="76741000-76745000"/>
          <s v="76745000-76749000"/>
          <s v="76749000-76753000"/>
          <s v="76753000-76757000"/>
          <s v="76757000-76761000"/>
          <s v="76761000-76765000"/>
          <s v="76765000-76769000"/>
          <s v="76769000-76773000"/>
          <s v="76773000-76777000"/>
          <s v="76777000-76781000"/>
          <s v="76781000-76785000"/>
          <s v="76785000-76789000"/>
          <s v="76789000-76793000"/>
          <s v="76793000-76797000"/>
          <s v="76797000-76801000"/>
          <s v="76801000-76805000"/>
          <s v="76805000-76809000"/>
          <s v="76809000-76813000"/>
          <s v="76813000-76817000"/>
          <s v="76817000-76821000"/>
          <s v="76821000-76825000"/>
          <s v="76825000-76829000"/>
          <s v="76829000-76833000"/>
          <s v="76833000-76837000"/>
          <s v="76837000-76841000"/>
          <s v="76841000-76845000"/>
          <s v="76845000-76849000"/>
          <s v="76849000-76853000"/>
          <s v="76853000-76857000"/>
          <s v="76857000-76861000"/>
          <s v="76861000-76865000"/>
          <s v="76865000-76869000"/>
          <s v="76869000-76873000"/>
          <s v="76873000-76877000"/>
          <s v="76877000-76881000"/>
          <s v="76881000-76885000"/>
          <s v="76885000-76889000"/>
          <s v="76889000-76893000"/>
          <s v="76893000-76897000"/>
          <s v="76897000-76901000"/>
          <s v="76901000-76905000"/>
          <s v="76905000-76909000"/>
          <s v="76909000-76913000"/>
          <s v="76913000-76917000"/>
          <s v="76917000-76921000"/>
          <s v="76921000-76925000"/>
          <s v="76925000-76929000"/>
          <s v="76929000-76933000"/>
          <s v="76933000-76937000"/>
          <s v="76937000-76941000"/>
          <s v="76941000-76945000"/>
          <s v="76945000-76949000"/>
          <s v="76949000-76953000"/>
          <s v="76953000-76957000"/>
          <s v="76957000-76961000"/>
          <s v="76961000-76965000"/>
          <s v="76965000-76969000"/>
          <s v="76969000-76973000"/>
          <s v="76973000-76977000"/>
          <s v="76977000-76981000"/>
          <s v="76981000-76985000"/>
          <s v="76985000-76989000"/>
          <s v="76989000-76993000"/>
          <s v="76993000-76997000"/>
          <s v="76997000-77001000"/>
          <s v="77001000-77005000"/>
          <s v="77005000-77009000"/>
          <s v="77009000-77013000"/>
          <s v="77013000-77017000"/>
          <s v="77017000-77021000"/>
          <s v="77021000-77025000"/>
          <s v="77025000-77029000"/>
          <s v="77029000-77033000"/>
          <s v="77033000-77037000"/>
          <s v="77037000-77041000"/>
          <s v="77041000-77045000"/>
          <s v="77045000-77049000"/>
          <s v="77049000-77053000"/>
          <s v="77053000-77057000"/>
          <s v="77057000-77061000"/>
          <s v="77061000-77065000"/>
          <s v="77065000-77069000"/>
          <s v="77069000-77073000"/>
          <s v="77073000-77077000"/>
          <s v="77077000-77081000"/>
          <s v="77081000-77085000"/>
          <s v="77085000-77089000"/>
          <s v="77089000-77093000"/>
          <s v="77093000-77097000"/>
          <s v="77097000-77101000"/>
          <s v="77101000-77105000"/>
          <s v="77105000-77109000"/>
          <s v="77109000-77113000"/>
          <s v="77113000-77117000"/>
          <s v="77117000-77121000"/>
          <s v="77121000-77125000"/>
          <s v="77125000-77129000"/>
          <s v="77129000-77133000"/>
          <s v="77133000-77137000"/>
          <s v="77137000-77141000"/>
          <s v="77141000-77145000"/>
          <s v="77145000-77149000"/>
          <s v="77149000-77153000"/>
          <s v="77153000-77157000"/>
          <s v="77157000-77161000"/>
          <s v="77161000-77165000"/>
          <s v="77165000-77169000"/>
          <s v="77169000-77173000"/>
          <s v="77173000-77177000"/>
          <s v="77177000-77181000"/>
          <s v="77181000-77185000"/>
          <s v="77185000-77189000"/>
          <s v="77189000-77193000"/>
          <s v="77193000-77197000"/>
          <s v="77197000-77201000"/>
          <s v="77201000-77205000"/>
          <s v="77205000-77209000"/>
          <s v="77209000-77213000"/>
          <s v="77213000-77217000"/>
          <s v="77217000-77221000"/>
          <s v="77221000-77225000"/>
          <s v="77225000-77229000"/>
          <s v="77229000-77233000"/>
          <s v="77233000-77237000"/>
          <s v="77237000-77241000"/>
          <s v="77241000-77245000"/>
          <s v="77245000-77249000"/>
          <s v="77249000-77253000"/>
          <s v="77253000-77257000"/>
          <s v="77257000-77261000"/>
          <s v="77261000-77265000"/>
          <s v="77265000-77269000"/>
          <s v="77269000-77273000"/>
          <s v="77273000-77277000"/>
          <s v="77277000-77281000"/>
          <s v="77281000-77285000"/>
          <s v="77285000-77289000"/>
          <s v="77289000-77293000"/>
          <s v="77293000-77297000"/>
          <s v="77297000-77301000"/>
          <s v="77301000-77305000"/>
          <s v="77305000-77309000"/>
          <s v="77309000-77313000"/>
          <s v="77313000-77317000"/>
          <s v="77317000-77321000"/>
          <s v="77321000-77325000"/>
          <s v="77325000-77329000"/>
          <s v="77329000-77333000"/>
          <s v="77333000-77337000"/>
          <s v="77337000-77341000"/>
          <s v="77341000-77345000"/>
          <s v="77345000-77349000"/>
          <s v="77349000-77353000"/>
          <s v="77353000-77357000"/>
          <s v="77357000-77361000"/>
          <s v="77361000-77365000"/>
          <s v="77365000-77369000"/>
          <s v="77369000-77373000"/>
          <s v="77373000-77377000"/>
          <s v="77377000-77381000"/>
          <s v="77381000-77385000"/>
          <s v="77385000-77389000"/>
          <s v="77389000-77393000"/>
          <s v="77393000-77397000"/>
          <s v="77397000-77401000"/>
          <s v="77401000-77405000"/>
          <s v="77405000-77409000"/>
          <s v="77409000-77413000"/>
          <s v="77413000-77417000"/>
          <s v="77417000-77421000"/>
          <s v="77421000-77425000"/>
          <s v="77425000-77429000"/>
          <s v="77429000-77433000"/>
          <s v="77433000-77437000"/>
          <s v="77437000-77441000"/>
          <s v="77441000-77445000"/>
          <s v="77445000-77449000"/>
          <s v="77449000-77453000"/>
          <s v="77453000-77457000"/>
          <s v="77457000-77461000"/>
          <s v="77461000-77465000"/>
          <s v="77465000-77469000"/>
          <s v="77469000-77473000"/>
          <s v="77473000-77477000"/>
          <s v="77477000-77481000"/>
          <s v="77481000-77485000"/>
          <s v="77485000-77489000"/>
          <s v="77489000-77493000"/>
          <s v="77493000-77497000"/>
          <s v="77497000-77501000"/>
          <s v="77501000-77505000"/>
          <s v="77505000-77509000"/>
          <s v="77509000-77513000"/>
          <s v="77513000-77517000"/>
          <s v="77517000-77521000"/>
          <s v="77521000-77525000"/>
          <s v="77525000-77529000"/>
          <s v="77529000-77533000"/>
          <s v="77533000-77537000"/>
          <s v="77537000-77541000"/>
          <s v="77541000-77545000"/>
          <s v="77545000-77549000"/>
          <s v="77549000-77553000"/>
          <s v="77553000-77557000"/>
          <s v="77557000-77561000"/>
          <s v="77561000-77565000"/>
          <s v="77565000-77569000"/>
          <s v="77569000-77573000"/>
          <s v="77573000-77577000"/>
          <s v="77577000-77581000"/>
          <s v="77581000-77585000"/>
          <s v="77585000-77589000"/>
          <s v="77589000-77593000"/>
          <s v="77593000-77597000"/>
          <s v="77597000-77601000"/>
          <s v="77601000-77605000"/>
          <s v="77605000-77609000"/>
          <s v="77609000-77613000"/>
          <s v="77613000-77617000"/>
          <s v="77617000-77621000"/>
          <s v="77621000-77625000"/>
          <s v="77625000-77629000"/>
          <s v="77629000-77633000"/>
          <s v="77633000-77637000"/>
          <s v="77637000-77641000"/>
          <s v="77641000-77645000"/>
          <s v="77645000-77649000"/>
          <s v="77649000-77653000"/>
          <s v="77653000-77657000"/>
          <s v="77657000-77661000"/>
          <s v="77661000-77665000"/>
          <s v="77665000-77669000"/>
          <s v="77669000-77673000"/>
          <s v="77673000-77677000"/>
          <s v="77677000-77681000"/>
          <s v="77681000-77685000"/>
          <s v="77685000-77689000"/>
          <s v="77689000-77693000"/>
          <s v="77693000-77697000"/>
          <s v="77697000-77701000"/>
          <s v="77701000-77705000"/>
          <s v="77705000-77709000"/>
          <s v="77709000-77713000"/>
          <s v="77713000-77717000"/>
          <s v="77717000-77721000"/>
          <s v="77721000-77725000"/>
          <s v="77725000-77729000"/>
          <s v="77729000-77733000"/>
          <s v="77733000-77737000"/>
          <s v="77737000-77741000"/>
          <s v="77741000-77745000"/>
          <s v="77745000-77749000"/>
          <s v="77749000-77753000"/>
          <s v="77753000-77757000"/>
          <s v="77757000-77761000"/>
          <s v="77761000-77765000"/>
          <s v="77765000-77769000"/>
          <s v="77769000-77773000"/>
          <s v="77773000-77777000"/>
          <s v="77777000-77781000"/>
          <s v="77781000-77785000"/>
          <s v="77785000-77789000"/>
          <s v="77789000-77793000"/>
          <s v="77793000-77797000"/>
          <s v="77797000-77801000"/>
          <s v="77801000-77805000"/>
          <s v="77805000-77809000"/>
          <s v="77809000-77813000"/>
          <s v="77813000-77817000"/>
          <s v="77817000-77821000"/>
          <s v="77821000-77825000"/>
          <s v="77825000-77829000"/>
          <s v="77829000-77833000"/>
          <s v="77833000-77837000"/>
          <s v="77837000-77841000"/>
          <s v="77841000-77845000"/>
          <s v="77845000-77849000"/>
          <s v="77849000-77853000"/>
          <s v="77853000-77857000"/>
          <s v="77857000-77861000"/>
          <s v="77861000-77865000"/>
          <s v="77865000-77869000"/>
          <s v="77869000-77873000"/>
          <s v="77873000-77877000"/>
          <s v="77877000-77881000"/>
          <s v="77881000-77885000"/>
          <s v="77885000-77889000"/>
          <s v="77889000-77893000"/>
          <s v="77893000-77897000"/>
          <s v="77897000-77901000"/>
          <s v="77901000-77905000"/>
          <s v="77905000-77909000"/>
          <s v="77909000-77913000"/>
          <s v="77913000-77917000"/>
          <s v="77917000-77921000"/>
          <s v="77921000-77925000"/>
          <s v="77925000-77929000"/>
          <s v="77929000-77933000"/>
          <s v="77933000-77937000"/>
          <s v="77937000-77941000"/>
          <s v="77941000-77945000"/>
          <s v="77945000-77949000"/>
          <s v="77949000-77953000"/>
          <s v="77953000-77957000"/>
          <s v="77957000-77961000"/>
          <s v="77961000-77965000"/>
          <s v="77965000-77969000"/>
          <s v="77969000-77973000"/>
          <s v="77973000-77977000"/>
          <s v="77977000-77981000"/>
          <s v="77981000-77985000"/>
          <s v="77985000-77989000"/>
          <s v="77989000-77993000"/>
          <s v="77993000-77997000"/>
          <s v="77997000-78001000"/>
          <s v="78001000-78005000"/>
          <s v="78005000-78009000"/>
          <s v="78009000-78013000"/>
          <s v="78013000-78017000"/>
          <s v="78017000-78021000"/>
          <s v="78021000-78025000"/>
          <s v="78025000-78029000"/>
          <s v="78029000-78033000"/>
          <s v="78033000-78037000"/>
          <s v="78037000-78041000"/>
          <s v="78041000-78045000"/>
          <s v="78045000-78049000"/>
          <s v="78049000-78053000"/>
          <s v="78053000-78057000"/>
          <s v="78057000-78061000"/>
          <s v="78061000-78065000"/>
          <s v="78065000-78069000"/>
          <s v="78069000-78073000"/>
          <s v="78073000-78077000"/>
          <s v="78077000-78081000"/>
          <s v="78081000-78085000"/>
          <s v="78085000-78089000"/>
          <s v="78089000-78093000"/>
          <s v="78093000-78097000"/>
          <s v="78097000-78101000"/>
          <s v="78101000-78105000"/>
          <s v="78105000-78109000"/>
          <s v="78109000-78113000"/>
          <s v="78113000-78117000"/>
          <s v="78117000-78121000"/>
          <s v="78121000-78125000"/>
          <s v="78125000-78129000"/>
          <s v="78129000-78133000"/>
          <s v="78133000-78137000"/>
          <s v="78137000-78141000"/>
          <s v="78141000-78145000"/>
          <s v="78145000-78149000"/>
          <s v="78149000-78153000"/>
          <s v="78153000-78157000"/>
          <s v="78157000-78161000"/>
          <s v="78161000-78165000"/>
          <s v="78165000-78169000"/>
          <s v="78169000-78173000"/>
          <s v="78173000-78177000"/>
          <s v="78177000-78181000"/>
          <s v="78181000-78185000"/>
          <s v="78185000-78189000"/>
          <s v="78189000-78193000"/>
          <s v="78193000-78197000"/>
          <s v="78197000-78201000"/>
          <s v="78201000-78205000"/>
          <s v="78205000-78209000"/>
          <s v="78209000-78213000"/>
          <s v="78213000-78217000"/>
          <s v="78217000-78221000"/>
          <s v="78221000-78225000"/>
          <s v="78225000-78229000"/>
          <s v="78229000-78233000"/>
          <s v="78233000-78237000"/>
          <s v="78237000-78241000"/>
          <s v="78241000-78245000"/>
          <s v="78245000-78249000"/>
          <s v="78249000-78253000"/>
          <s v="78253000-78257000"/>
          <s v="78257000-78261000"/>
          <s v="78261000-78265000"/>
          <s v="78265000-78269000"/>
          <s v="78269000-78273000"/>
          <s v="78273000-78277000"/>
          <s v="78277000-78281000"/>
          <s v="78281000-78285000"/>
          <s v="78285000-78289000"/>
          <s v="78289000-78293000"/>
          <s v="78293000-78297000"/>
          <s v="78297000-78301000"/>
          <s v="78301000-78305000"/>
          <s v="78305000-78309000"/>
          <s v="78309000-78313000"/>
          <s v="78313000-78317000"/>
          <s v="78317000-78321000"/>
          <s v="78321000-78325000"/>
          <s v="78325000-78329000"/>
          <s v="78329000-78333000"/>
          <s v="78333000-78337000"/>
          <s v="78337000-78341000"/>
          <s v="78341000-78345000"/>
          <s v="78345000-78349000"/>
          <s v="78349000-78353000"/>
          <s v="78353000-78357000"/>
          <s v="78357000-78361000"/>
          <s v="78361000-78365000"/>
          <s v="78365000-78369000"/>
          <s v="78369000-78373000"/>
          <s v="78373000-78377000"/>
          <s v="78377000-78381000"/>
          <s v="78381000-78385000"/>
          <s v="78385000-78389000"/>
          <s v="78389000-78393000"/>
          <s v="78393000-78397000"/>
          <s v="78397000-78401000"/>
          <s v="78401000-78405000"/>
          <s v="78405000-78409000"/>
          <s v="78409000-78413000"/>
          <s v="78413000-78417000"/>
          <s v="78417000-78421000"/>
          <s v="78421000-78425000"/>
          <s v="78425000-78429000"/>
          <s v="78429000-78433000"/>
          <s v="78433000-78437000"/>
          <s v="78437000-78441000"/>
          <s v="78441000-78445000"/>
          <s v="78445000-78449000"/>
          <s v="78449000-78453000"/>
          <s v="78453000-78457000"/>
          <s v="78457000-78461000"/>
          <s v="78461000-78465000"/>
          <s v="78465000-78469000"/>
          <s v="78469000-78473000"/>
          <s v="78473000-78477000"/>
          <s v="78477000-78481000"/>
          <s v="78481000-78485000"/>
          <s v="78485000-78489000"/>
          <s v="78489000-78493000"/>
          <s v="78493000-78497000"/>
          <s v="78497000-78501000"/>
          <s v="78501000-78505000"/>
          <s v="78505000-78509000"/>
          <s v="78509000-78513000"/>
          <s v="78513000-78517000"/>
          <s v="78517000-78521000"/>
          <s v="78521000-78525000"/>
          <s v="78525000-78529000"/>
          <s v="78529000-78533000"/>
          <s v="78533000-78537000"/>
          <s v="78537000-78541000"/>
          <s v="78541000-78545000"/>
          <s v="78545000-78549000"/>
          <s v="78549000-78553000"/>
          <s v="78553000-78557000"/>
          <s v="78557000-78561000"/>
          <s v="78561000-78565000"/>
          <s v="78565000-78569000"/>
          <s v="78569000-78573000"/>
          <s v="78573000-78577000"/>
          <s v="78577000-78581000"/>
          <s v="78581000-78585000"/>
          <s v="78585000-78589000"/>
          <s v="78589000-78593000"/>
          <s v="78593000-78597000"/>
          <s v="78597000-78601000"/>
          <s v="78601000-78605000"/>
          <s v="78605000-78609000"/>
          <s v="78609000-78613000"/>
          <s v="78613000-78617000"/>
          <s v="78617000-78621000"/>
          <s v="78621000-78625000"/>
          <s v="78625000-78629000"/>
          <s v="78629000-78633000"/>
          <s v="78633000-78637000"/>
          <s v="78637000-78641000"/>
          <s v="78641000-78645000"/>
          <s v="78645000-78649000"/>
          <s v="78649000-78653000"/>
          <s v="78653000-78657000"/>
          <s v="78657000-78661000"/>
          <s v="78661000-78665000"/>
          <s v="78665000-78669000"/>
          <s v="78669000-78673000"/>
          <s v="78673000-78677000"/>
          <s v="78677000-78681000"/>
          <s v="78681000-78685000"/>
          <s v="78685000-78689000"/>
          <s v="78689000-78693000"/>
          <s v="78693000-78697000"/>
          <s v="78697000-78701000"/>
          <s v="78701000-78705000"/>
          <s v="78705000-78709000"/>
          <s v="78709000-78713000"/>
          <s v="78713000-78717000"/>
          <s v="78717000-78721000"/>
          <s v="78721000-78725000"/>
          <s v="78725000-78729000"/>
          <s v="78729000-78733000"/>
          <s v="78733000-78737000"/>
          <s v="78737000-78741000"/>
          <s v="78741000-78745000"/>
          <s v="78745000-78749000"/>
          <s v="78749000-78753000"/>
          <s v="78753000-78757000"/>
          <s v="78757000-78761000"/>
          <s v="78761000-78765000"/>
          <s v="78765000-78769000"/>
          <s v="78769000-78773000"/>
          <s v="78773000-78777000"/>
          <s v="78777000-78781000"/>
          <s v="78781000-78785000"/>
          <s v="78785000-78789000"/>
          <s v="78789000-78793000"/>
          <s v="78793000-78797000"/>
          <s v="78797000-78801000"/>
          <s v="78801000-78805000"/>
          <s v="78805000-78809000"/>
          <s v="78809000-78813000"/>
          <s v="78813000-78817000"/>
          <s v="78817000-78821000"/>
          <s v="78821000-78825000"/>
          <s v="78825000-78829000"/>
          <s v="78829000-78833000"/>
          <s v="78833000-78837000"/>
          <s v="78837000-78841000"/>
          <s v="78841000-78845000"/>
          <s v="78845000-78849000"/>
          <s v="78849000-78853000"/>
          <s v="78853000-78857000"/>
          <s v="78857000-78861000"/>
          <s v="78861000-78865000"/>
          <s v="78865000-78869000"/>
          <s v="78869000-78873000"/>
          <s v="78873000-78877000"/>
          <s v="78877000-78881000"/>
          <s v="78881000-78885000"/>
          <s v="78885000-78889000"/>
          <s v="78889000-78893000"/>
          <s v="78893000-78897000"/>
          <s v="78897000-78901000"/>
          <s v="78901000-78905000"/>
          <s v="78905000-78909000"/>
          <s v="78909000-78913000"/>
          <s v="78913000-78917000"/>
          <s v="78917000-78921000"/>
          <s v="78921000-78925000"/>
          <s v="78925000-78929000"/>
          <s v="78929000-78933000"/>
          <s v="78933000-78937000"/>
          <s v="78937000-78941000"/>
          <s v="78941000-78945000"/>
          <s v="78945000-78949000"/>
          <s v="78949000-78953000"/>
          <s v="78953000-78957000"/>
          <s v="78957000-78961000"/>
          <s v="78961000-78965000"/>
          <s v="78965000-78969000"/>
          <s v="78969000-78973000"/>
          <s v="78973000-78977000"/>
          <s v="78977000-78981000"/>
          <s v="78981000-78985000"/>
          <s v="78985000-78989000"/>
          <s v="78989000-78993000"/>
          <s v="78993000-78997000"/>
          <s v="78997000-79001000"/>
          <s v="79001000-79005000"/>
          <s v="79005000-79009000"/>
          <s v="79009000-79013000"/>
          <s v="79013000-79017000"/>
          <s v="79017000-79021000"/>
          <s v="79021000-79025000"/>
          <s v="79025000-79029000"/>
          <s v="79029000-79033000"/>
          <s v="79033000-79037000"/>
          <s v="79037000-79041000"/>
          <s v="79041000-79045000"/>
          <s v="79045000-79049000"/>
          <s v="79049000-79053000"/>
          <s v="79053000-79057000"/>
          <s v="79057000-79061000"/>
          <s v="79061000-79065000"/>
          <s v="79065000-79069000"/>
          <s v="79069000-79073000"/>
          <s v="79073000-79077000"/>
          <s v="79077000-79081000"/>
          <s v="79081000-79085000"/>
          <s v="79085000-79089000"/>
          <s v="79089000-79093000"/>
          <s v="79093000-79097000"/>
          <s v="79097000-79101000"/>
          <s v="79101000-79105000"/>
          <s v="79105000-79109000"/>
          <s v="79109000-79113000"/>
          <s v="79113000-79117000"/>
          <s v="79117000-79121000"/>
          <s v="79121000-79125000"/>
          <s v="79125000-79129000"/>
          <s v="79129000-79133000"/>
          <s v="79133000-79137000"/>
          <s v="79137000-79141000"/>
          <s v="79141000-79145000"/>
          <s v="79145000-79149000"/>
          <s v="79149000-79153000"/>
          <s v="79153000-79157000"/>
          <s v="79157000-79161000"/>
          <s v="79161000-79165000"/>
          <s v="79165000-79169000"/>
          <s v="79169000-79173000"/>
          <s v="79173000-79177000"/>
          <s v="79177000-79181000"/>
          <s v="79181000-79185000"/>
          <s v="79185000-79189000"/>
          <s v="79189000-79193000"/>
          <s v="79193000-79197000"/>
          <s v="79197000-79201000"/>
          <s v="79201000-79205000"/>
          <s v="79205000-79209000"/>
          <s v="79209000-79213000"/>
          <s v="79213000-79217000"/>
          <s v="79217000-79221000"/>
          <s v="79221000-79225000"/>
          <s v="79225000-79229000"/>
          <s v="79229000-79233000"/>
          <s v="79233000-79237000"/>
          <s v="79237000-79241000"/>
          <s v="79241000-79245000"/>
          <s v="79245000-79249000"/>
          <s v="79249000-79253000"/>
          <s v="79253000-79257000"/>
          <s v="79257000-79261000"/>
          <s v="79261000-79265000"/>
          <s v="79265000-79269000"/>
          <s v="79269000-79273000"/>
          <s v="79273000-79277000"/>
          <s v="79277000-79281000"/>
          <s v="79281000-79285000"/>
          <s v="79285000-79289000"/>
          <s v="79289000-79293000"/>
          <s v="79293000-79297000"/>
          <s v="79297000-79301000"/>
          <s v="79301000-79305000"/>
          <s v="79305000-79309000"/>
          <s v="79309000-79313000"/>
          <s v="79313000-79317000"/>
          <s v="79317000-79321000"/>
          <s v="79321000-79325000"/>
          <s v="79325000-79329000"/>
          <s v="79329000-79333000"/>
          <s v="79333000-79337000"/>
          <s v="79337000-79341000"/>
          <s v="79341000-79345000"/>
          <s v="79345000-79349000"/>
          <s v="79349000-79353000"/>
          <s v="79353000-79357000"/>
          <s v="79357000-79361000"/>
          <s v="79361000-79365000"/>
          <s v="79365000-79369000"/>
          <s v="79369000-79373000"/>
          <s v="79373000-79377000"/>
          <s v="79377000-79381000"/>
          <s v="79381000-79385000"/>
          <s v="79385000-79389000"/>
          <s v="79389000-79393000"/>
          <s v="79393000-79397000"/>
          <s v="79397000-79401000"/>
          <s v="79401000-79405000"/>
          <s v="79405000-79409000"/>
          <s v="79409000-79413000"/>
          <s v="79413000-79417000"/>
          <s v="79417000-79421000"/>
          <s v="79421000-79425000"/>
          <s v="79425000-79429000"/>
          <s v="79429000-79433000"/>
          <s v="79433000-79437000"/>
          <s v="79437000-79441000"/>
          <s v="79441000-79445000"/>
          <s v="79445000-79449000"/>
          <s v="79449000-79453000"/>
          <s v="79453000-79457000"/>
          <s v="79457000-79461000"/>
          <s v="79461000-79465000"/>
          <s v="79465000-79469000"/>
          <s v="79469000-79473000"/>
          <s v="79473000-79477000"/>
          <s v="79477000-79481000"/>
          <s v="79481000-79485000"/>
          <s v="79485000-79489000"/>
          <s v="79489000-79493000"/>
          <s v="79493000-79497000"/>
          <s v="79497000-79501000"/>
          <s v="79501000-79505000"/>
          <s v="79505000-79509000"/>
          <s v="79509000-79513000"/>
          <s v="79513000-79517000"/>
          <s v="79517000-79521000"/>
          <s v="79521000-79525000"/>
          <s v="79525000-79529000"/>
          <s v="79529000-79533000"/>
          <s v="79533000-79537000"/>
          <s v="79537000-79541000"/>
          <s v="79541000-79545000"/>
          <s v="79545000-79549000"/>
          <s v="79549000-79553000"/>
          <s v="79553000-79557000"/>
          <s v="79557000-79561000"/>
          <s v="79561000-79565000"/>
          <s v="79565000-79569000"/>
          <s v="79569000-79573000"/>
          <s v="79573000-79577000"/>
          <s v="79577000-79581000"/>
          <s v="79581000-79585000"/>
          <s v="79585000-79589000"/>
          <s v="79589000-79593000"/>
          <s v="79593000-79597000"/>
          <s v="79597000-79601000"/>
          <s v="79601000-79605000"/>
          <s v="79605000-79609000"/>
          <s v="79609000-79613000"/>
          <s v="79613000-79617000"/>
          <s v="79617000-79621000"/>
          <s v="79621000-79625000"/>
          <s v="79625000-79629000"/>
          <s v="79629000-79633000"/>
          <s v="79633000-79637000"/>
          <s v="79637000-79641000"/>
          <s v="79641000-79645000"/>
          <s v="79645000-79649000"/>
          <s v="79649000-79653000"/>
          <s v="79653000-79657000"/>
          <s v="79657000-79661000"/>
          <s v="79661000-79665000"/>
          <s v="79665000-79669000"/>
          <s v="79669000-79673000"/>
          <s v="79673000-79677000"/>
          <s v="79677000-79681000"/>
          <s v="79681000-79685000"/>
          <s v="79685000-79689000"/>
          <s v="79689000-79693000"/>
          <s v="79693000-79697000"/>
          <s v="79697000-79701000"/>
          <s v="79701000-79705000"/>
          <s v="79705000-79709000"/>
          <s v="79709000-79713000"/>
          <s v="79713000-79717000"/>
          <s v="79717000-79721000"/>
          <s v="79721000-79725000"/>
          <s v="79725000-79729000"/>
          <s v="79729000-79733000"/>
          <s v="79733000-79737000"/>
          <s v="79737000-79741000"/>
          <s v="79741000-79745000"/>
          <s v="79745000-79749000"/>
          <s v="79749000-79753000"/>
          <s v="79753000-79757000"/>
          <s v="79757000-79761000"/>
          <s v="79761000-79765000"/>
          <s v="79765000-79769000"/>
          <s v="79769000-79773000"/>
          <s v="79773000-79777000"/>
          <s v="79777000-79781000"/>
          <s v="79781000-79785000"/>
          <s v="79785000-79789000"/>
          <s v="79789000-79793000"/>
          <s v="79793000-79797000"/>
          <s v="79797000-79801000"/>
          <s v="79801000-79805000"/>
          <s v="79805000-79809000"/>
          <s v="79809000-79813000"/>
          <s v="79813000-79817000"/>
          <s v="79817000-79821000"/>
          <s v="79821000-79825000"/>
          <s v="79825000-79829000"/>
          <s v="79829000-79833000"/>
          <s v="79833000-79837000"/>
          <s v="79837000-79841000"/>
          <s v="79841000-79845000"/>
          <s v="79845000-79849000"/>
          <s v="79849000-79853000"/>
          <s v="79853000-79857000"/>
          <s v="79857000-79861000"/>
          <s v="79861000-79865000"/>
          <s v="79865000-79869000"/>
          <s v="79869000-79873000"/>
          <s v="79873000-79877000"/>
          <s v="79877000-79881000"/>
          <s v="79881000-79885000"/>
          <s v="79885000-79889000"/>
          <s v="79889000-79893000"/>
          <s v="79893000-79897000"/>
          <s v="79897000-79901000"/>
          <s v="79901000-79905000"/>
          <s v="79905000-79909000"/>
          <s v="79909000-79913000"/>
          <s v="79913000-79917000"/>
          <s v="79917000-79921000"/>
          <s v="79921000-79925000"/>
          <s v="79925000-79929000"/>
          <s v="79929000-79933000"/>
          <s v="79933000-79937000"/>
          <s v="79937000-79941000"/>
          <s v="79941000-79945000"/>
          <s v="79945000-79949000"/>
          <s v="79949000-79953000"/>
          <s v="79953000-79957000"/>
          <s v="79957000-79961000"/>
          <s v="79961000-79965000"/>
          <s v="79965000-79969000"/>
          <s v="79969000-79973000"/>
          <s v="79973000-79977000"/>
          <s v="79977000-79981000"/>
          <s v="79981000-79985000"/>
          <s v="79985000-79989000"/>
          <s v="79989000-79993000"/>
          <s v="79993000-79997000"/>
          <s v="79997000-80001000"/>
          <s v="80001000-80005000"/>
          <s v="80005000-80009000"/>
          <s v="80009000-80013000"/>
          <s v="80013000-80017000"/>
          <s v="80017000-80021000"/>
          <s v="80021000-80025000"/>
          <s v="80025000-80029000"/>
          <s v="80029000-80033000"/>
          <s v="80033000-80037000"/>
          <s v="80037000-80041000"/>
          <s v="80041000-80045000"/>
          <s v="80045000-80049000"/>
          <s v="80049000-80053000"/>
          <s v="80053000-80057000"/>
          <s v="80057000-80061000"/>
          <s v="80061000-80065000"/>
          <s v="80065000-80069000"/>
          <s v="80069000-80073000"/>
          <s v="80073000-80077000"/>
          <s v="80077000-80081000"/>
          <s v="80081000-80085000"/>
          <s v="80085000-80089000"/>
          <s v="80089000-80093000"/>
          <s v="80093000-80097000"/>
          <s v="80097000-80101000"/>
          <s v="80101000-80105000"/>
          <s v="80105000-80109000"/>
          <s v="80109000-80113000"/>
          <s v="80113000-80117000"/>
          <s v="80117000-80121000"/>
          <s v="80121000-80125000"/>
          <s v="80125000-80129000"/>
          <s v="80129000-80133000"/>
          <s v="80133000-80137000"/>
          <s v="80137000-80141000"/>
          <s v="80141000-80145000"/>
          <s v="80145000-80149000"/>
          <s v="80149000-80153000"/>
          <s v="80153000-80157000"/>
          <s v="80157000-80161000"/>
          <s v="80161000-80165000"/>
          <s v="80165000-80169000"/>
          <s v="80169000-80173000"/>
          <s v="80173000-80177000"/>
          <s v="80177000-80181000"/>
          <s v="80181000-80185000"/>
          <s v="80185000-80189000"/>
          <s v="80189000-80193000"/>
          <s v="80193000-80197000"/>
          <s v="80197000-80201000"/>
          <s v="80201000-80205000"/>
          <s v="80205000-80209000"/>
          <s v="80209000-80213000"/>
          <s v="80213000-80217000"/>
          <s v="80217000-80221000"/>
          <s v="80221000-80225000"/>
          <s v="80225000-80229000"/>
          <s v="80229000-80233000"/>
          <s v="80233000-80237000"/>
          <s v="80237000-80241000"/>
          <s v="80241000-80245000"/>
          <s v="80245000-80249000"/>
          <s v="80249000-80253000"/>
          <s v="80253000-80257000"/>
          <s v="80257000-80261000"/>
          <s v="80261000-80265000"/>
          <s v="80265000-80269000"/>
          <s v="80269000-80273000"/>
          <s v="80273000-80277000"/>
          <s v="80277000-80281000"/>
          <s v="80281000-80285000"/>
          <s v="80285000-80289000"/>
          <s v="80289000-80293000"/>
          <s v="80293000-80297000"/>
          <s v="80297000-80301000"/>
          <s v="80301000-80305000"/>
          <s v="80305000-80309000"/>
          <s v="80309000-80313000"/>
          <s v="80313000-80317000"/>
          <s v="80317000-80321000"/>
          <s v="80321000-80325000"/>
          <s v="80325000-80329000"/>
          <s v="80329000-80333000"/>
          <s v="80333000-80337000"/>
          <s v="80337000-80341000"/>
          <s v="80341000-80345000"/>
          <s v="80345000-80349000"/>
          <s v="80349000-80353000"/>
          <s v="80353000-80357000"/>
          <s v="80357000-80361000"/>
          <s v="80361000-80365000"/>
          <s v="80365000-80369000"/>
          <s v="80369000-80373000"/>
          <s v="80373000-80377000"/>
          <s v="80377000-80381000"/>
          <s v="80381000-80385000"/>
          <s v="80385000-80389000"/>
          <s v="80389000-80393000"/>
          <s v="80393000-80397000"/>
          <s v="80397000-80401000"/>
          <s v="80401000-80405000"/>
          <s v="80405000-80409000"/>
          <s v="80409000-80413000"/>
          <s v="80413000-80417000"/>
          <s v="80417000-80421000"/>
          <s v="80421000-80425000"/>
          <s v="80425000-80429000"/>
          <s v="80429000-80433000"/>
          <s v="80433000-80437000"/>
          <s v="80437000-80441000"/>
          <s v="80441000-80445000"/>
          <s v="80445000-80449000"/>
          <s v="80449000-80453000"/>
          <s v="80453000-80457000"/>
          <s v="80457000-80461000"/>
          <s v="80461000-80465000"/>
          <s v="80465000-80469000"/>
          <s v="80469000-80473000"/>
          <s v="80473000-80477000"/>
          <s v="80477000-80481000"/>
          <s v="80481000-80485000"/>
          <s v="80485000-80489000"/>
          <s v="80489000-80493000"/>
          <s v="80493000-80497000"/>
          <s v="80497000-80501000"/>
          <s v="80501000-80505000"/>
          <s v="80505000-80509000"/>
          <s v="80509000-80513000"/>
          <s v="80513000-80517000"/>
          <s v="80517000-80521000"/>
          <s v="80521000-80525000"/>
          <s v="80525000-80529000"/>
          <s v="80529000-80533000"/>
          <s v="80533000-80537000"/>
          <s v="80537000-80541000"/>
          <s v="80541000-80545000"/>
          <s v="80545000-80549000"/>
          <s v="80549000-80553000"/>
          <s v="80553000-80557000"/>
          <s v="80557000-80561000"/>
          <s v="80561000-80565000"/>
          <s v="80565000-80569000"/>
          <s v="80569000-80573000"/>
          <s v="80573000-80577000"/>
          <s v="80577000-80581000"/>
          <s v="80581000-80585000"/>
          <s v="80585000-80589000"/>
          <s v="80589000-80593000"/>
          <s v="80593000-80597000"/>
          <s v="80597000-80601000"/>
          <s v="80601000-80605000"/>
          <s v="80605000-80609000"/>
          <s v="80609000-80613000"/>
          <s v="80613000-80617000"/>
          <s v="80617000-80621000"/>
          <s v="80621000-80625000"/>
          <s v="80625000-80629000"/>
          <s v="80629000-80633000"/>
          <s v="80633000-80637000"/>
          <s v="80637000-80641000"/>
          <s v="80641000-80645000"/>
          <s v="80645000-80649000"/>
          <s v="80649000-80653000"/>
          <s v="80653000-80657000"/>
          <s v="80657000-80661000"/>
          <s v="80661000-80665000"/>
          <s v="80665000-80669000"/>
          <s v="80669000-80673000"/>
          <s v="80673000-80677000"/>
          <s v="80677000-80681000"/>
          <s v="80681000-80685000"/>
          <s v="80685000-80689000"/>
          <s v="80689000-80693000"/>
          <s v="80693000-80697000"/>
          <s v="80697000-80701000"/>
          <s v="80701000-80705000"/>
          <s v="80705000-80709000"/>
          <s v="80709000-80713000"/>
          <s v="80713000-80717000"/>
          <s v="80717000-80721000"/>
          <s v="80721000-80725000"/>
          <s v="80725000-80729000"/>
          <s v="80729000-80733000"/>
          <s v="80733000-80737000"/>
          <s v="80737000-80741000"/>
          <s v="80741000-80745000"/>
          <s v="80745000-80749000"/>
          <s v="80749000-80753000"/>
          <s v="80753000-80757000"/>
          <s v="80757000-80761000"/>
          <s v="80761000-80765000"/>
          <s v="80765000-80769000"/>
          <s v="80769000-80773000"/>
          <s v="80773000-80777000"/>
          <s v="80777000-80781000"/>
          <s v="80781000-80785000"/>
          <s v="80785000-80789000"/>
          <s v="80789000-80793000"/>
          <s v="80793000-80797000"/>
          <s v="80797000-80801000"/>
          <s v="80801000-80805000"/>
          <s v="80805000-80809000"/>
          <s v="80809000-80813000"/>
          <s v="80813000-80817000"/>
          <s v="80817000-80821000"/>
          <s v="80821000-80825000"/>
          <s v="80825000-80829000"/>
          <s v="80829000-80833000"/>
          <s v="80833000-80837000"/>
          <s v="80837000-80841000"/>
          <s v="80841000-80845000"/>
          <s v="80845000-80849000"/>
          <s v="80849000-80853000"/>
          <s v="80853000-80857000"/>
          <s v="80857000-80861000"/>
          <s v="80861000-80865000"/>
          <s v="80865000-80869000"/>
          <s v="80869000-80873000"/>
          <s v="80873000-80877000"/>
          <s v="80877000-80881000"/>
          <s v="80881000-80885000"/>
          <s v="80885000-80889000"/>
          <s v="80889000-80893000"/>
          <s v="80893000-80897000"/>
          <s v="80897000-80901000"/>
          <s v="80901000-80905000"/>
          <s v="80905000-80909000"/>
          <s v="80909000-80913000"/>
          <s v="80913000-80917000"/>
          <s v="80917000-80921000"/>
          <s v="80921000-80925000"/>
          <s v="80925000-80929000"/>
          <s v="80929000-80933000"/>
          <s v="80933000-80937000"/>
          <s v="80937000-80941000"/>
          <s v="80941000-80945000"/>
          <s v="80945000-80949000"/>
          <s v="80949000-80953000"/>
          <s v="80953000-80957000"/>
          <s v="80957000-80961000"/>
          <s v="80961000-80965000"/>
          <s v="80965000-80969000"/>
          <s v="80969000-80973000"/>
          <s v="80973000-80977000"/>
          <s v="80977000-80981000"/>
          <s v="80981000-80985000"/>
          <s v="80985000-80989000"/>
          <s v="80989000-80993000"/>
          <s v="80993000-80997000"/>
          <s v="80997000-81001000"/>
          <s v="81001000-81005000"/>
          <s v="81005000-81009000"/>
          <s v="81009000-81013000"/>
          <s v="81013000-81017000"/>
          <s v="81017000-81021000"/>
          <s v="81021000-81025000"/>
          <s v="81025000-81029000"/>
          <s v="81029000-81033000"/>
          <s v="81033000-81037000"/>
          <s v="81037000-81041000"/>
          <s v="81041000-81045000"/>
          <s v="81045000-81049000"/>
          <s v="81049000-81053000"/>
          <s v="81053000-81057000"/>
          <s v="81057000-81061000"/>
          <s v="81061000-81065000"/>
          <s v="81065000-81069000"/>
          <s v="81069000-81073000"/>
          <s v="81073000-81077000"/>
          <s v="81077000-81081000"/>
          <s v="81081000-81085000"/>
          <s v="81085000-81089000"/>
          <s v="81089000-81093000"/>
          <s v="81093000-81097000"/>
          <s v="81097000-81101000"/>
          <s v="81101000-81105000"/>
          <s v="81105000-81109000"/>
          <s v="81109000-81113000"/>
          <s v="81113000-81117000"/>
          <s v="81117000-81121000"/>
          <s v="81121000-81125000"/>
          <s v="81125000-81129000"/>
          <s v="81129000-81133000"/>
          <s v="81133000-81137000"/>
          <s v="81137000-81141000"/>
          <s v="81141000-81145000"/>
          <s v="81145000-81149000"/>
          <s v="81149000-81153000"/>
          <s v="81153000-81157000"/>
          <s v="81157000-81161000"/>
          <s v="81161000-81165000"/>
          <s v="81165000-81169000"/>
          <s v="81169000-81173000"/>
          <s v="81173000-81177000"/>
          <s v="81177000-81181000"/>
          <s v="81181000-81185000"/>
          <s v="81185000-81189000"/>
          <s v="81189000-81193000"/>
          <s v="81193000-81197000"/>
          <s v="81197000-81201000"/>
          <s v="81201000-81205000"/>
          <s v="81205000-81209000"/>
          <s v="81209000-81213000"/>
          <s v="81213000-81217000"/>
          <s v="81217000-81221000"/>
          <s v="81221000-81225000"/>
          <s v="81225000-81229000"/>
          <s v="81229000-81233000"/>
          <s v="81233000-81237000"/>
          <s v="81237000-81241000"/>
          <s v="81241000-81245000"/>
          <s v="81245000-81249000"/>
          <s v="81249000-81253000"/>
          <s v="81253000-81257000"/>
          <s v="81257000-81261000"/>
          <s v="81261000-81265000"/>
          <s v="81265000-81269000"/>
          <s v="81269000-81273000"/>
          <s v="81273000-81277000"/>
          <s v="81277000-81281000"/>
          <s v="81281000-81285000"/>
          <s v="81285000-81289000"/>
          <s v="81289000-81293000"/>
          <s v="81293000-81297000"/>
          <s v="81297000-81301000"/>
          <s v="81301000-81305000"/>
          <s v="81305000-81309000"/>
          <s v="81309000-81313000"/>
          <s v="81313000-81317000"/>
          <s v="81317000-81321000"/>
          <s v="81321000-81325000"/>
          <s v="81325000-81329000"/>
          <s v="81329000-81333000"/>
          <s v="81333000-81337000"/>
          <s v="81337000-81341000"/>
          <s v="81341000-81345000"/>
          <s v="81345000-81349000"/>
          <s v="81349000-81353000"/>
          <s v="81353000-81357000"/>
          <s v="81357000-81361000"/>
          <s v="81361000-81365000"/>
          <s v="81365000-81369000"/>
          <s v="81369000-81373000"/>
          <s v="81373000-81377000"/>
          <s v="81377000-81381000"/>
          <s v="81381000-81385000"/>
          <s v="81385000-81389000"/>
          <s v="81389000-81393000"/>
          <s v="81393000-81397000"/>
          <s v="81397000-81401000"/>
          <s v="81401000-81405000"/>
          <s v="81405000-81409000"/>
          <s v="81409000-81413000"/>
          <s v="81413000-81417000"/>
          <s v="81417000-81421000"/>
          <s v="81421000-81425000"/>
          <s v="81425000-81429000"/>
          <s v="81429000-81433000"/>
          <s v="81433000-81437000"/>
          <s v="81437000-81441000"/>
          <s v="81441000-81445000"/>
          <s v="81445000-81449000"/>
          <s v="81449000-81453000"/>
          <s v="81453000-81457000"/>
          <s v="81457000-81461000"/>
          <s v="81461000-81465000"/>
          <s v="81465000-81469000"/>
          <s v="81469000-81473000"/>
          <s v="81473000-81477000"/>
          <s v="81477000-81481000"/>
          <s v="81481000-81485000"/>
          <s v="81485000-81489000"/>
          <s v="81489000-81493000"/>
          <s v="81493000-81497000"/>
          <s v="81497000-81501000"/>
          <s v="81501000-81505000"/>
          <s v="81505000-81509000"/>
          <s v="81509000-81513000"/>
          <s v="81513000-81517000"/>
          <s v="81517000-81521000"/>
          <s v="81521000-81525000"/>
          <s v="81525000-81529000"/>
          <s v="81529000-81533000"/>
          <s v="81533000-81537000"/>
          <s v="81537000-81541000"/>
          <s v="81541000-81545000"/>
          <s v="81545000-81549000"/>
          <s v="81549000-81553000"/>
          <s v="81553000-81557000"/>
          <s v="81557000-81561000"/>
          <s v="81561000-81565000"/>
          <s v="81565000-81569000"/>
          <s v="81569000-81573000"/>
          <s v="81573000-81577000"/>
          <s v="81577000-81581000"/>
          <s v="81581000-81585000"/>
          <s v="81585000-81589000"/>
          <s v="81589000-81593000"/>
          <s v="81593000-81597000"/>
          <s v="81597000-81601000"/>
          <s v="81601000-81605000"/>
          <s v="81605000-81609000"/>
          <s v="81609000-81613000"/>
          <s v="81613000-81617000"/>
          <s v="81617000-81621000"/>
          <s v="81621000-81625000"/>
          <s v="81625000-81629000"/>
          <s v="81629000-81633000"/>
          <s v="81633000-81637000"/>
          <s v="81637000-81641000"/>
          <s v="81641000-81645000"/>
          <s v="81645000-81649000"/>
          <s v="81649000-81653000"/>
          <s v="81653000-81657000"/>
          <s v="81657000-81661000"/>
          <s v="81661000-81665000"/>
          <s v="81665000-81669000"/>
          <s v="81669000-81673000"/>
          <s v="81673000-81677000"/>
          <s v="81677000-81681000"/>
          <s v="81681000-81685000"/>
          <s v="81685000-81689000"/>
          <s v="81689000-81693000"/>
          <s v="81693000-81697000"/>
          <s v="81697000-81701000"/>
          <s v="81701000-81705000"/>
          <s v="81705000-81709000"/>
          <s v="81709000-81713000"/>
          <s v="81713000-81717000"/>
          <s v="81717000-81721000"/>
          <s v="81721000-81725000"/>
          <s v="81725000-81729000"/>
          <s v="81729000-81733000"/>
          <s v="81733000-81737000"/>
          <s v="81737000-81741000"/>
          <s v="81741000-81745000"/>
          <s v="81745000-81749000"/>
          <s v="81749000-81753000"/>
          <s v="81753000-81757000"/>
          <s v="81757000-81761000"/>
          <s v="81761000-81765000"/>
          <s v="81765000-81769000"/>
          <s v="81769000-81773000"/>
          <s v="81773000-81777000"/>
          <s v="81777000-81781000"/>
          <s v="81781000-81785000"/>
          <s v="81785000-81789000"/>
          <s v="81789000-81793000"/>
          <s v="81793000-81797000"/>
          <s v="81797000-81801000"/>
          <s v="81801000-81805000"/>
          <s v="81805000-81809000"/>
          <s v="81809000-81813000"/>
          <s v="81813000-81817000"/>
          <s v="81817000-81821000"/>
          <s v="81821000-81825000"/>
          <s v="81825000-81829000"/>
          <s v="81829000-81833000"/>
          <s v="81833000-81837000"/>
          <s v="81837000-81841000"/>
          <s v="81841000-81845000"/>
          <s v="81845000-81849000"/>
          <s v="81849000-81853000"/>
          <s v="81853000-81857000"/>
          <s v="81857000-81861000"/>
          <s v="81861000-81865000"/>
          <s v="81865000-81869000"/>
          <s v="81869000-81873000"/>
          <s v="81873000-81877000"/>
          <s v="81877000-81881000"/>
          <s v="81881000-81885000"/>
          <s v="81885000-81889000"/>
          <s v="81889000-81893000"/>
          <s v="81893000-81897000"/>
          <s v="81897000-81901000"/>
          <s v="81901000-81905000"/>
          <s v="81905000-81909000"/>
          <s v="81909000-81913000"/>
          <s v="81913000-81917000"/>
          <s v="81917000-81921000"/>
          <s v="81921000-81925000"/>
          <s v="81925000-81929000"/>
          <s v="81929000-81933000"/>
          <s v="81933000-81937000"/>
          <s v="81937000-81941000"/>
          <s v="81941000-81945000"/>
          <s v="81945000-81949000"/>
          <s v="81949000-81953000"/>
          <s v="81953000-81957000"/>
          <s v="81957000-81961000"/>
          <s v="81961000-81965000"/>
          <s v="81965000-81969000"/>
          <s v="81969000-81973000"/>
          <s v="81973000-81977000"/>
          <s v="81977000-81981000"/>
          <s v="81981000-81985000"/>
          <s v="81985000-81989000"/>
          <s v="81989000-81993000"/>
          <s v="81993000-81997000"/>
          <s v="81997000-82001000"/>
          <s v="82001000-82005000"/>
          <s v="82005000-82009000"/>
          <s v="82009000-82013000"/>
          <s v="82013000-82017000"/>
          <s v="82017000-82021000"/>
          <s v="82021000-82025000"/>
          <s v="82025000-82029000"/>
          <s v="82029000-82033000"/>
          <s v="82033000-82037000"/>
          <s v="82037000-82041000"/>
          <s v="82041000-82045000"/>
          <s v="82045000-82049000"/>
          <s v="82049000-82053000"/>
          <s v="82053000-82057000"/>
          <s v="82057000-82061000"/>
          <s v="82061000-82065000"/>
          <s v="82065000-82069000"/>
          <s v="82069000-82073000"/>
          <s v="82073000-82077000"/>
          <s v="82077000-82081000"/>
          <s v="82081000-82085000"/>
          <s v="82085000-82089000"/>
          <s v="82089000-82093000"/>
          <s v="82093000-82097000"/>
          <s v="82097000-82101000"/>
          <s v="82101000-82105000"/>
          <s v="82105000-82109000"/>
          <s v="82109000-82113000"/>
          <s v="82113000-82117000"/>
          <s v="82117000-82121000"/>
          <s v="82121000-82125000"/>
          <s v="82125000-82129000"/>
          <s v="82129000-82133000"/>
          <s v="82133000-82137000"/>
          <s v="82137000-82141000"/>
          <s v="82141000-82145000"/>
          <s v="82145000-82149000"/>
          <s v="82149000-82153000"/>
          <s v="82153000-82157000"/>
          <s v="82157000-82161000"/>
          <s v="82161000-82165000"/>
          <s v="82165000-82169000"/>
          <s v="82169000-82173000"/>
          <s v="82173000-82177000"/>
          <s v="82177000-82181000"/>
          <s v="82181000-82185000"/>
          <s v="82185000-82189000"/>
          <s v="82189000-82193000"/>
          <s v="82193000-82197000"/>
          <s v="82197000-82201000"/>
          <s v="82201000-82205000"/>
          <s v="82205000-82209000"/>
          <s v="82209000-82213000"/>
          <s v="82213000-82217000"/>
          <s v="82217000-82221000"/>
          <s v="82221000-82225000"/>
          <s v="82225000-82229000"/>
          <s v="82229000-82233000"/>
          <s v="82233000-82237000"/>
          <s v="82237000-82241000"/>
          <s v="82241000-82245000"/>
          <s v="82245000-82249000"/>
          <s v="82249000-82253000"/>
          <s v="82253000-82257000"/>
          <s v="82257000-82261000"/>
          <s v="82261000-82265000"/>
          <s v="82265000-82269000"/>
          <s v="82269000-82273000"/>
          <s v="82273000-82277000"/>
          <s v="82277000-82281000"/>
          <s v="82281000-82285000"/>
          <s v="82285000-82289000"/>
          <s v="82289000-82293000"/>
          <s v="82293000-82297000"/>
          <s v="82297000-82301000"/>
          <s v="82301000-82305000"/>
          <s v="82305000-82309000"/>
          <s v="82309000-82313000"/>
          <s v="82313000-82317000"/>
          <s v="82317000-82321000"/>
          <s v="82321000-82325000"/>
          <s v="82325000-82329000"/>
          <s v="82329000-82333000"/>
          <s v="82333000-82337000"/>
          <s v="82337000-82341000"/>
          <s v="82341000-82345000"/>
          <s v="82345000-82349000"/>
          <s v="82349000-82353000"/>
          <s v="82353000-82357000"/>
          <s v="82357000-82361000"/>
          <s v="82361000-82365000"/>
          <s v="82365000-82369000"/>
          <s v="82369000-82373000"/>
          <s v="82373000-82377000"/>
          <s v="82377000-82381000"/>
          <s v="82381000-82385000"/>
          <s v="82385000-82389000"/>
          <s v="82389000-82393000"/>
          <s v="82393000-82397000"/>
          <s v="82397000-82401000"/>
          <s v="82401000-82405000"/>
          <s v="82405000-82409000"/>
          <s v="82409000-82413000"/>
          <s v="82413000-82417000"/>
          <s v="82417000-82421000"/>
          <s v="82421000-82425000"/>
          <s v="82425000-82429000"/>
          <s v="82429000-82433000"/>
          <s v="82433000-82437000"/>
          <s v="82437000-82441000"/>
          <s v="82441000-82445000"/>
          <s v="82445000-82449000"/>
          <s v="82449000-82453000"/>
          <s v="82453000-82457000"/>
          <s v="82457000-82461000"/>
          <s v="82461000-82465000"/>
          <s v="82465000-82469000"/>
          <s v="82469000-82473000"/>
          <s v="82473000-82477000"/>
          <s v="82477000-82481000"/>
          <s v="82481000-82485000"/>
          <s v="82485000-82489000"/>
          <s v="82489000-82493000"/>
          <s v="82493000-82497000"/>
          <s v="82497000-82501000"/>
          <s v="82501000-82505000"/>
          <s v="82505000-82509000"/>
          <s v="82509000-82513000"/>
          <s v="82513000-82517000"/>
          <s v="82517000-82521000"/>
          <s v="82521000-82525000"/>
          <s v="82525000-82529000"/>
          <s v="82529000-82533000"/>
          <s v="82533000-82537000"/>
          <s v="82537000-82541000"/>
          <s v="82541000-82545000"/>
          <s v="82545000-82549000"/>
          <s v="82549000-82553000"/>
          <s v="82553000-82557000"/>
          <s v="82557000-82561000"/>
          <s v="82561000-82565000"/>
          <s v="82565000-82569000"/>
          <s v="82569000-82573000"/>
          <s v="82573000-82577000"/>
          <s v="82577000-82581000"/>
          <s v="82581000-82585000"/>
          <s v="82585000-82589000"/>
          <s v="82589000-82593000"/>
          <s v="82593000-82597000"/>
          <s v="82597000-82601000"/>
          <s v="82601000-82605000"/>
          <s v="82605000-82609000"/>
          <s v="82609000-82613000"/>
          <s v="82613000-82617000"/>
          <s v="82617000-82621000"/>
          <s v="82621000-82625000"/>
          <s v="82625000-82629000"/>
          <s v="82629000-82633000"/>
          <s v="82633000-82637000"/>
          <s v="82637000-82641000"/>
          <s v="82641000-82645000"/>
          <s v="82645000-82649000"/>
          <s v="82649000-82653000"/>
          <s v="82653000-82657000"/>
          <s v="82657000-82661000"/>
          <s v="82661000-82665000"/>
          <s v="82665000-82669000"/>
          <s v="82669000-82673000"/>
          <s v="82673000-82677000"/>
          <s v="82677000-82681000"/>
          <s v="82681000-82685000"/>
          <s v="82685000-82689000"/>
          <s v="82689000-82693000"/>
          <s v="82693000-82697000"/>
          <s v="82697000-82701000"/>
          <s v="82701000-82705000"/>
          <s v="82705000-82709000"/>
          <s v="82709000-82713000"/>
          <s v="82713000-82717000"/>
          <s v="82717000-82721000"/>
          <s v="82721000-82725000"/>
          <s v="82725000-82729000"/>
          <s v="82729000-82733000"/>
          <s v="82733000-82737000"/>
          <s v="82737000-82741000"/>
          <s v="82741000-82745000"/>
          <s v="82745000-82749000"/>
          <s v="82749000-82753000"/>
          <s v="82753000-82757000"/>
          <s v="82757000-82761000"/>
          <s v="82761000-82765000"/>
          <s v="82765000-82769000"/>
          <s v="82769000-82773000"/>
          <s v="82773000-82777000"/>
          <s v="82777000-82781000"/>
          <s v="82781000-82785000"/>
          <s v="82785000-82789000"/>
          <s v="82789000-82793000"/>
          <s v="82793000-82797000"/>
          <s v="82797000-82801000"/>
          <s v="82801000-82805000"/>
          <s v="82805000-82809000"/>
          <s v="82809000-82813000"/>
          <s v="82813000-82817000"/>
          <s v="82817000-82821000"/>
          <s v="82821000-82825000"/>
          <s v="82825000-82829000"/>
          <s v="82829000-82833000"/>
          <s v="82833000-82837000"/>
          <s v="82837000-82841000"/>
          <s v="82841000-82845000"/>
          <s v="82845000-82849000"/>
          <s v="82849000-82853000"/>
          <s v="82853000-82857000"/>
          <s v="82857000-82861000"/>
          <s v="82861000-82865000"/>
          <s v="82865000-82869000"/>
          <s v="82869000-82873000"/>
          <s v="82873000-82877000"/>
          <s v="82877000-82881000"/>
          <s v="82881000-82885000"/>
          <s v="82885000-82889000"/>
          <s v="82889000-82893000"/>
          <s v="82893000-82897000"/>
          <s v="82897000-82901000"/>
          <s v="82901000-82905000"/>
          <s v="82905000-82909000"/>
          <s v="82909000-82913000"/>
          <s v="82913000-82917000"/>
          <s v="82917000-82921000"/>
          <s v="82921000-82925000"/>
          <s v="82925000-82929000"/>
          <s v="82929000-82933000"/>
          <s v="82933000-82937000"/>
          <s v="82937000-82941000"/>
          <s v="82941000-82945000"/>
          <s v="82945000-82949000"/>
          <s v="82949000-82953000"/>
          <s v="82953000-82957000"/>
          <s v="82957000-82961000"/>
          <s v="82961000-82965000"/>
          <s v="82965000-82969000"/>
          <s v="82969000-82973000"/>
          <s v="82973000-82977000"/>
          <s v="82977000-82981000"/>
          <s v="82981000-82985000"/>
          <s v="82985000-82989000"/>
          <s v="82989000-82993000"/>
          <s v="82993000-82997000"/>
          <s v="82997000-83001000"/>
          <s v="83001000-83005000"/>
          <s v="83005000-83009000"/>
          <s v="83009000-83013000"/>
          <s v="83013000-83017000"/>
          <s v="83017000-83021000"/>
          <s v="83021000-83025000"/>
          <s v="83025000-83029000"/>
          <s v="83029000-83033000"/>
          <s v="83033000-83037000"/>
          <s v="83037000-83041000"/>
          <s v="83041000-83045000"/>
          <s v="83045000-83049000"/>
          <s v="83049000-83053000"/>
          <s v="83053000-83057000"/>
          <s v="83057000-83061000"/>
          <s v="83061000-83065000"/>
          <s v="83065000-83069000"/>
          <s v="83069000-83073000"/>
          <s v="83073000-83077000"/>
          <s v="83077000-83081000"/>
          <s v="83081000-83085000"/>
          <s v="83085000-83089000"/>
          <s v="83089000-83093000"/>
          <s v="83093000-83097000"/>
          <s v="83097000-83101000"/>
          <s v="83101000-83105000"/>
          <s v="83105000-83109000"/>
          <s v="83109000-83113000"/>
          <s v="83113000-83117000"/>
          <s v="83117000-83121000"/>
          <s v="83121000-83125000"/>
          <s v="83125000-83129000"/>
          <s v="83129000-83133000"/>
          <s v="83133000-83137000"/>
          <s v="83137000-83141000"/>
          <s v="83141000-83145000"/>
          <s v="83145000-83149000"/>
          <s v="83149000-83153000"/>
          <s v="83153000-83157000"/>
          <s v="83157000-83161000"/>
          <s v="83161000-83165000"/>
          <s v="83165000-83169000"/>
          <s v="83169000-83173000"/>
          <s v="83173000-83177000"/>
          <s v="83177000-83181000"/>
          <s v="83181000-83185000"/>
          <s v="83185000-83189000"/>
          <s v="83189000-83193000"/>
          <s v="83193000-83197000"/>
          <s v="83197000-83201000"/>
          <s v="83201000-83205000"/>
          <s v="83205000-83209000"/>
          <s v="83209000-83213000"/>
          <s v="83213000-83217000"/>
          <s v="83217000-83221000"/>
          <s v="83221000-83225000"/>
          <s v="83225000-83229000"/>
          <s v="83229000-83233000"/>
          <s v="83233000-83237000"/>
          <s v="83237000-83241000"/>
          <s v="83241000-83245000"/>
          <s v="83245000-83249000"/>
          <s v="83249000-83253000"/>
          <s v="83253000-83257000"/>
          <s v="83257000-83261000"/>
          <s v="83261000-83265000"/>
          <s v="83265000-83269000"/>
          <s v="83269000-83273000"/>
          <s v="83273000-83277000"/>
          <s v="83277000-83281000"/>
          <s v="83281000-83285000"/>
          <s v="83285000-83289000"/>
          <s v="83289000-83293000"/>
          <s v="83293000-83297000"/>
          <s v="83297000-83301000"/>
          <s v="83301000-83305000"/>
          <s v="83305000-83309000"/>
          <s v="83309000-83313000"/>
          <s v="83313000-83317000"/>
          <s v="83317000-83321000"/>
          <s v="83321000-83325000"/>
          <s v="83325000-83329000"/>
          <s v="83329000-83333000"/>
          <s v="83333000-83337000"/>
          <s v="83337000-83341000"/>
          <s v="83341000-83345000"/>
          <s v="83345000-83349000"/>
          <s v="83349000-83353000"/>
          <s v="83353000-83357000"/>
          <s v="83357000-83361000"/>
          <s v="83361000-83365000"/>
          <s v="83365000-83369000"/>
          <s v="83369000-83373000"/>
          <s v="83373000-83377000"/>
          <s v="83377000-83381000"/>
          <s v="83381000-83385000"/>
          <s v="83385000-83389000"/>
          <s v="83389000-83393000"/>
          <s v="83393000-83397000"/>
          <s v="83397000-83401000"/>
          <s v="83401000-83405000"/>
          <s v="83405000-83409000"/>
          <s v="83409000-83413000"/>
          <s v="83413000-83417000"/>
          <s v="83417000-83421000"/>
          <s v="83421000-83425000"/>
          <s v="83425000-83429000"/>
          <s v="83429000-83433000"/>
          <s v="83433000-83437000"/>
          <s v="83437000-83441000"/>
          <s v="83441000-83445000"/>
          <s v="83445000-83449000"/>
          <s v="83449000-83453000"/>
          <s v="83453000-83457000"/>
          <s v="83457000-83461000"/>
          <s v="83461000-83465000"/>
          <s v="83465000-83469000"/>
          <s v="83469000-83473000"/>
          <s v="83473000-83477000"/>
          <s v="83477000-83481000"/>
          <s v="83481000-83485000"/>
          <s v="83485000-83489000"/>
          <s v="83489000-83493000"/>
          <s v="83493000-83497000"/>
          <s v="83497000-83501000"/>
          <s v="83501000-83505000"/>
          <s v="83505000-83509000"/>
          <s v="83509000-83513000"/>
          <s v="83513000-83517000"/>
          <s v="83517000-83521000"/>
          <s v="83521000-83525000"/>
          <s v="83525000-83529000"/>
          <s v="83529000-83533000"/>
          <s v="83533000-83537000"/>
          <s v="83537000-83541000"/>
          <s v="83541000-83545000"/>
          <s v="83545000-83549000"/>
          <s v="83549000-83553000"/>
          <s v="83553000-83557000"/>
          <s v="83557000-83561000"/>
          <s v="83561000-83565000"/>
          <s v="83565000-83569000"/>
          <s v="83569000-83573000"/>
          <s v="83573000-83577000"/>
          <s v="83577000-83581000"/>
          <s v="83581000-83585000"/>
          <s v="83585000-83589000"/>
          <s v="83589000-83593000"/>
          <s v="83593000-83597000"/>
          <s v="83597000-83601000"/>
          <s v="83601000-83605000"/>
          <s v="83605000-83609000"/>
          <s v="83609000-83613000"/>
          <s v="83613000-83617000"/>
          <s v="83617000-83621000"/>
          <s v="83621000-83625000"/>
          <s v="83625000-83629000"/>
          <s v="83629000-83633000"/>
          <s v="83633000-83637000"/>
          <s v="83637000-83641000"/>
          <s v="83641000-83645000"/>
          <s v="83645000-83649000"/>
          <s v="83649000-83653000"/>
          <s v="83653000-83657000"/>
          <s v="83657000-83661000"/>
          <s v="83661000-83665000"/>
          <s v="83665000-83669000"/>
          <s v="83669000-83673000"/>
          <s v="83673000-83677000"/>
          <s v="83677000-83681000"/>
          <s v="83681000-83685000"/>
          <s v="83685000-83689000"/>
          <s v="83689000-83693000"/>
          <s v="83693000-83697000"/>
          <s v="83697000-83701000"/>
          <s v="83701000-83705000"/>
          <s v="83705000-83709000"/>
          <s v="83709000-83713000"/>
          <s v="83713000-83717000"/>
          <s v="83717000-83721000"/>
          <s v="83721000-83725000"/>
          <s v="83725000-83729000"/>
          <s v="83729000-83733000"/>
          <s v="83733000-83737000"/>
          <s v="83737000-83741000"/>
          <s v="83741000-83745000"/>
          <s v="83745000-83749000"/>
          <s v="83749000-83753000"/>
          <s v="83753000-83757000"/>
          <s v="83757000-83761000"/>
          <s v="83761000-83765000"/>
          <s v="83765000-83769000"/>
          <s v="83769000-83773000"/>
          <s v="83773000-83777000"/>
          <s v="83777000-83781000"/>
          <s v="83781000-83785000"/>
          <s v="83785000-83789000"/>
          <s v="83789000-83793000"/>
          <s v="83793000-83797000"/>
          <s v="83797000-83801000"/>
          <s v="83801000-83805000"/>
          <s v="83805000-83809000"/>
          <s v="83809000-83813000"/>
          <s v="83813000-83817000"/>
          <s v="83817000-83821000"/>
          <s v="83821000-83825000"/>
          <s v="83825000-83829000"/>
          <s v="83829000-83833000"/>
          <s v="83833000-83837000"/>
          <s v="83837000-83841000"/>
          <s v="83841000-83845000"/>
          <s v="83845000-83849000"/>
          <s v="83849000-83853000"/>
          <s v="83853000-83857000"/>
          <s v="83857000-83861000"/>
          <s v="83861000-83865000"/>
          <s v="83865000-83869000"/>
          <s v="83869000-83873000"/>
          <s v="83873000-83877000"/>
          <s v="83877000-83881000"/>
          <s v="83881000-83885000"/>
          <s v="83885000-83889000"/>
          <s v="83889000-83893000"/>
          <s v="83893000-83897000"/>
          <s v="83897000-83901000"/>
          <s v="83901000-83905000"/>
          <s v="83905000-83909000"/>
          <s v="83909000-83913000"/>
          <s v="83913000-83917000"/>
          <s v="83917000-83921000"/>
          <s v="83921000-83925000"/>
          <s v="83925000-83929000"/>
          <s v="83929000-83933000"/>
          <s v="83933000-83937000"/>
          <s v="83937000-83941000"/>
          <s v="83941000-83945000"/>
          <s v="83945000-83949000"/>
          <s v="83949000-83953000"/>
          <s v="83953000-83957000"/>
          <s v="83957000-83961000"/>
          <s v="83961000-83965000"/>
          <s v="83965000-83969000"/>
          <s v="83969000-83973000"/>
          <s v="83973000-83977000"/>
          <s v="83977000-83981000"/>
          <s v="83981000-83985000"/>
          <s v="83985000-83989000"/>
          <s v="83989000-83993000"/>
          <s v="83993000-83997000"/>
          <s v="83997000-84001000"/>
          <s v="84001000-84005000"/>
          <s v="84005000-84009000"/>
          <s v="84009000-84013000"/>
          <s v="84013000-84017000"/>
          <s v="84017000-84021000"/>
          <s v="84021000-84025000"/>
          <s v="84025000-84029000"/>
          <s v="84029000-84033000"/>
          <s v="84033000-84037000"/>
          <s v="84037000-84041000"/>
          <s v="84041000-84045000"/>
          <s v="84045000-84049000"/>
          <s v="84049000-84053000"/>
          <s v="84053000-84057000"/>
          <s v="84057000-84061000"/>
          <s v="84061000-84065000"/>
          <s v="84065000-84069000"/>
          <s v="84069000-84073000"/>
          <s v="84073000-84077000"/>
          <s v="84077000-84081000"/>
          <s v="84081000-84085000"/>
          <s v="84085000-84089000"/>
          <s v="84089000-84093000"/>
          <s v="84093000-84097000"/>
          <s v="84097000-84101000"/>
          <s v="84101000-84105000"/>
          <s v="84105000-84109000"/>
          <s v="84109000-84113000"/>
          <s v="84113000-84117000"/>
          <s v="84117000-84121000"/>
          <s v="84121000-84125000"/>
          <s v="84125000-84129000"/>
          <s v="84129000-84133000"/>
          <s v="84133000-84137000"/>
          <s v="84137000-84141000"/>
          <s v="84141000-84145000"/>
          <s v="84145000-84149000"/>
          <s v="84149000-84153000"/>
          <s v="84153000-84157000"/>
          <s v="84157000-84161000"/>
          <s v="84161000-84165000"/>
          <s v="84165000-84169000"/>
          <s v="84169000-84173000"/>
          <s v="84173000-84177000"/>
          <s v="84177000-84181000"/>
          <s v="84181000-84185000"/>
          <s v="84185000-84189000"/>
          <s v="84189000-84193000"/>
          <s v="84193000-84197000"/>
          <s v="84197000-84201000"/>
          <s v="84201000-84205000"/>
          <s v="84205000-84209000"/>
          <s v="84209000-84213000"/>
          <s v="84213000-84217000"/>
          <s v="84217000-84221000"/>
          <s v="84221000-84225000"/>
          <s v="84225000-84229000"/>
          <s v="84229000-84233000"/>
          <s v="84233000-84237000"/>
          <s v="84237000-84241000"/>
          <s v="84241000-84245000"/>
          <s v="84245000-84249000"/>
          <s v="84249000-84253000"/>
          <s v="84253000-84257000"/>
          <s v="84257000-84261000"/>
          <s v="84261000-84265000"/>
          <s v="84265000-84269000"/>
          <s v="84269000-84273000"/>
          <s v="84273000-84277000"/>
          <s v="84277000-84281000"/>
          <s v="84281000-84285000"/>
          <s v="84285000-84289000"/>
          <s v="84289000-84293000"/>
          <s v="84293000-84297000"/>
          <s v="84297000-84301000"/>
          <s v="84301000-84305000"/>
          <s v="84305000-84309000"/>
          <s v="84309000-84313000"/>
          <s v="84313000-84317000"/>
          <s v="84317000-84321000"/>
          <s v="84321000-84325000"/>
          <s v="84325000-84329000"/>
          <s v="84329000-84333000"/>
          <s v="84333000-84337000"/>
          <s v="84337000-84341000"/>
          <s v="84341000-84345000"/>
          <s v="84345000-84349000"/>
          <s v="84349000-84353000"/>
          <s v="84353000-84357000"/>
          <s v="84357000-84361000"/>
          <s v="84361000-84365000"/>
          <s v="84365000-84369000"/>
          <s v="84369000-84373000"/>
          <s v="84373000-84377000"/>
          <s v="84377000-84381000"/>
          <s v="84381000-84385000"/>
          <s v="84385000-84389000"/>
          <s v="84389000-84393000"/>
          <s v="84393000-84397000"/>
          <s v="84397000-84401000"/>
          <s v="84401000-84405000"/>
          <s v="84405000-84409000"/>
          <s v="84409000-84413000"/>
          <s v="84413000-84417000"/>
          <s v="84417000-84421000"/>
          <s v="84421000-84425000"/>
          <s v="84425000-84429000"/>
          <s v="84429000-84433000"/>
          <s v="84433000-84437000"/>
          <s v="84437000-84441000"/>
          <s v="84441000-84445000"/>
          <s v="84445000-84449000"/>
          <s v="84449000-84453000"/>
          <s v="84453000-84457000"/>
          <s v="84457000-84461000"/>
          <s v="84461000-84465000"/>
          <s v="84465000-84469000"/>
          <s v="84469000-84473000"/>
          <s v="84473000-84477000"/>
          <s v="84477000-84481000"/>
          <s v="84481000-84485000"/>
          <s v="84485000-84489000"/>
          <s v="84489000-84493000"/>
          <s v="84493000-84497000"/>
          <s v="84497000-84501000"/>
          <s v="84501000-84505000"/>
          <s v="84505000-84509000"/>
          <s v="84509000-84513000"/>
          <s v="84513000-84517000"/>
          <s v="84517000-84521000"/>
          <s v="84521000-84525000"/>
          <s v="84525000-84529000"/>
          <s v="84529000-84533000"/>
          <s v="84533000-84537000"/>
          <s v="84537000-84541000"/>
          <s v="84541000-84545000"/>
          <s v="84545000-84549000"/>
          <s v="84549000-84553000"/>
          <s v="84553000-84557000"/>
          <s v="84557000-84561000"/>
          <s v="84561000-84565000"/>
          <s v="84565000-84569000"/>
          <s v="84569000-84573000"/>
          <s v="84573000-84577000"/>
          <s v="84577000-84581000"/>
          <s v="84581000-84585000"/>
          <s v="84585000-84589000"/>
          <s v="84589000-84593000"/>
          <s v="84593000-84597000"/>
          <s v="84597000-84601000"/>
          <s v="84601000-84605000"/>
          <s v="84605000-84609000"/>
          <s v="84609000-84613000"/>
          <s v="84613000-84617000"/>
          <s v="84617000-84621000"/>
          <s v="84621000-84625000"/>
          <s v="84625000-84629000"/>
          <s v="84629000-84633000"/>
          <s v="84633000-84637000"/>
          <s v="84637000-84641000"/>
          <s v="84641000-84645000"/>
          <s v="84645000-84649000"/>
          <s v="84649000-84653000"/>
          <s v="84653000-84657000"/>
          <s v="84657000-84661000"/>
          <s v="84661000-84665000"/>
          <s v="84665000-84669000"/>
          <s v="84669000-84673000"/>
          <s v="84673000-84677000"/>
          <s v="84677000-84681000"/>
          <s v="84681000-84685000"/>
          <s v="84685000-84689000"/>
          <s v="84689000-84693000"/>
          <s v="84693000-84697000"/>
          <s v="84697000-84701000"/>
          <s v="84701000-84705000"/>
          <s v="84705000-84709000"/>
          <s v="84709000-84713000"/>
          <s v="84713000-84717000"/>
          <s v="84717000-84721000"/>
          <s v="84721000-84725000"/>
          <s v="84725000-84729000"/>
          <s v="84729000-84733000"/>
          <s v="84733000-84737000"/>
          <s v="84737000-84741000"/>
          <s v="84741000-84745000"/>
          <s v="84745000-84749000"/>
          <s v="84749000-84753000"/>
          <s v="84753000-84757000"/>
          <s v="84757000-84761000"/>
          <s v="84761000-84765000"/>
          <s v="84765000-84769000"/>
          <s v="84769000-84773000"/>
          <s v="84773000-84777000"/>
          <s v="84777000-84781000"/>
          <s v="84781000-84785000"/>
          <s v="84785000-84789000"/>
          <s v="84789000-84793000"/>
          <s v="84793000-84797000"/>
          <s v="84797000-84801000"/>
          <s v="84801000-84805000"/>
          <s v="84805000-84809000"/>
          <s v="84809000-84813000"/>
          <s v="84813000-84817000"/>
          <s v="84817000-84821000"/>
          <s v="84821000-84825000"/>
          <s v="84825000-84829000"/>
          <s v="84829000-84833000"/>
          <s v="84833000-84837000"/>
          <s v="84837000-84841000"/>
          <s v="84841000-84845000"/>
          <s v="84845000-84849000"/>
          <s v="84849000-84853000"/>
          <s v="84853000-84857000"/>
          <s v="84857000-84861000"/>
          <s v="84861000-84865000"/>
          <s v="84865000-84869000"/>
          <s v="84869000-84873000"/>
          <s v="84873000-84877000"/>
          <s v="84877000-84881000"/>
          <s v="84881000-84885000"/>
          <s v="84885000-84889000"/>
          <s v="84889000-84893000"/>
          <s v="84893000-84897000"/>
          <s v="84897000-84901000"/>
          <s v="84901000-84905000"/>
          <s v="84905000-84909000"/>
          <s v="84909000-84913000"/>
          <s v="84913000-84917000"/>
          <s v="84917000-84921000"/>
          <s v="84921000-84925000"/>
          <s v="84925000-84929000"/>
          <s v="84929000-84933000"/>
          <s v="84933000-84937000"/>
          <s v="84937000-84941000"/>
          <s v="84941000-84945000"/>
          <s v="84945000-84949000"/>
          <s v="84949000-84953000"/>
          <s v="84953000-84957000"/>
          <s v="84957000-84961000"/>
          <s v="84961000-84965000"/>
          <s v="84965000-84969000"/>
          <s v="84969000-84973000"/>
          <s v="84973000-84977000"/>
          <s v="84977000-84981000"/>
          <s v="84981000-84985000"/>
          <s v="84985000-84989000"/>
          <s v="84989000-84993000"/>
          <s v="84993000-84997000"/>
          <s v="84997000-85001000"/>
          <s v="85001000-85005000"/>
          <s v="85005000-85009000"/>
          <s v="85009000-85013000"/>
          <s v="85013000-85017000"/>
          <s v="85017000-85021000"/>
          <s v="85021000-85025000"/>
          <s v="85025000-85029000"/>
          <s v="85029000-85033000"/>
          <s v="85033000-85037000"/>
          <s v="85037000-85041000"/>
          <s v="85041000-85045000"/>
          <s v="85045000-85049000"/>
          <s v="85049000-85053000"/>
          <s v="85053000-85057000"/>
          <s v="85057000-85061000"/>
          <s v="85061000-85065000"/>
          <s v="85065000-85069000"/>
          <s v="85069000-85073000"/>
          <s v="85073000-85077000"/>
          <s v="85077000-85081000"/>
          <s v="85081000-85085000"/>
          <s v="85085000-85089000"/>
          <s v="85089000-85093000"/>
          <s v="85093000-85097000"/>
          <s v="85097000-85101000"/>
          <s v="85101000-85105000"/>
          <s v="85105000-85109000"/>
          <s v="85109000-85113000"/>
          <s v="85113000-85117000"/>
          <s v="85117000-85121000"/>
          <s v="85121000-85125000"/>
          <s v="85125000-85129000"/>
          <s v="85129000-85133000"/>
          <s v="85133000-85137000"/>
          <s v="85137000-85141000"/>
          <s v="85141000-85145000"/>
          <s v="85145000-85149000"/>
          <s v="85149000-85153000"/>
          <s v="85153000-85157000"/>
          <s v="85157000-85161000"/>
          <s v="85161000-85165000"/>
          <s v="85165000-85169000"/>
          <s v="85169000-85173000"/>
          <s v="85173000-85177000"/>
          <s v="85177000-85181000"/>
          <s v="85181000-85185000"/>
          <s v="85185000-85189000"/>
          <s v="85189000-85193000"/>
          <s v="85193000-85197000"/>
          <s v="85197000-85201000"/>
          <s v="85201000-85205000"/>
          <s v="85205000-85209000"/>
          <s v="85209000-85213000"/>
          <s v="85213000-85217000"/>
          <s v="85217000-85221000"/>
          <s v="85221000-85225000"/>
          <s v="85225000-85229000"/>
          <s v="85229000-85233000"/>
          <s v="85233000-85237000"/>
          <s v="85237000-85241000"/>
          <s v="85241000-85245000"/>
          <s v="85245000-85249000"/>
          <s v="85249000-85253000"/>
          <s v="85253000-85257000"/>
          <s v="85257000-85261000"/>
          <s v="85261000-85265000"/>
          <s v="85265000-85269000"/>
          <s v="85269000-85273000"/>
          <s v="85273000-85277000"/>
          <s v="85277000-85281000"/>
          <s v="85281000-85285000"/>
          <s v="85285000-85289000"/>
          <s v="85289000-85293000"/>
          <s v="85293000-85297000"/>
          <s v="85297000-85301000"/>
          <s v="85301000-85305000"/>
          <s v="85305000-85309000"/>
          <s v="85309000-85313000"/>
          <s v="85313000-85317000"/>
          <s v="85317000-85321000"/>
          <s v="85321000-85325000"/>
          <s v="85325000-85329000"/>
          <s v="85329000-85333000"/>
          <s v="85333000-85337000"/>
          <s v="85337000-85341000"/>
          <s v="85341000-85345000"/>
          <s v="85345000-85349000"/>
          <s v="85349000-85353000"/>
          <s v="85353000-85357000"/>
          <s v="85357000-85361000"/>
          <s v="85361000-85365000"/>
          <s v="85365000-85369000"/>
          <s v="85369000-85373000"/>
          <s v="85373000-85377000"/>
          <s v="85377000-85381000"/>
          <s v="85381000-85385000"/>
          <s v="85385000-85389000"/>
          <s v="85389000-85393000"/>
          <s v="85393000-85397000"/>
          <s v="85397000-85401000"/>
          <s v="85401000-85405000"/>
          <s v="85405000-85409000"/>
          <s v="85409000-85413000"/>
          <s v="85413000-85417000"/>
          <s v="85417000-85421000"/>
          <s v="85421000-85425000"/>
          <s v="85425000-85429000"/>
          <s v="85429000-85433000"/>
          <s v="85433000-85437000"/>
          <s v="85437000-85441000"/>
          <s v="85441000-85445000"/>
          <s v="85445000-85449000"/>
          <s v="85449000-85453000"/>
          <s v="85453000-85457000"/>
          <s v="85457000-85461000"/>
          <s v="85461000-85465000"/>
          <s v="85465000-85469000"/>
          <s v="85469000-85473000"/>
          <s v="85473000-85477000"/>
          <s v="85477000-85481000"/>
          <s v="85481000-85485000"/>
          <s v="85485000-85489000"/>
          <s v="85489000-85493000"/>
          <s v="85493000-85497000"/>
          <s v="85497000-85501000"/>
          <s v="85501000-85505000"/>
          <s v="85505000-85509000"/>
          <s v="85509000-85513000"/>
          <s v="85513000-85517000"/>
          <s v="85517000-85521000"/>
          <s v="85521000-85525000"/>
          <s v="85525000-85529000"/>
          <s v="85529000-85533000"/>
          <s v="85533000-85537000"/>
          <s v="85537000-85541000"/>
          <s v="85541000-85545000"/>
          <s v="85545000-85549000"/>
          <s v="85549000-85553000"/>
          <s v="85553000-85557000"/>
          <s v="85557000-85561000"/>
          <s v="85561000-85565000"/>
          <s v="85565000-85569000"/>
          <s v="85569000-85573000"/>
          <s v="85573000-85577000"/>
          <s v="85577000-85581000"/>
          <s v="85581000-85585000"/>
          <s v="85585000-85589000"/>
          <s v="85589000-85593000"/>
          <s v="85593000-85597000"/>
          <s v="85597000-85601000"/>
          <s v="85601000-85605000"/>
          <s v="85605000-85609000"/>
          <s v="85609000-85613000"/>
          <s v="85613000-85617000"/>
          <s v="85617000-85621000"/>
          <s v="85621000-85625000"/>
          <s v="85625000-85629000"/>
          <s v="85629000-85633000"/>
          <s v="85633000-85637000"/>
          <s v="85637000-85641000"/>
          <s v="85641000-85645000"/>
          <s v="85645000-85649000"/>
          <s v="85649000-85653000"/>
          <s v="85653000-85657000"/>
          <s v="85657000-85661000"/>
          <s v="85661000-85665000"/>
          <s v="85665000-85669000"/>
          <s v="85669000-85673000"/>
          <s v="85673000-85677000"/>
          <s v="85677000-85681000"/>
          <s v="85681000-85685000"/>
          <s v="85685000-85689000"/>
          <s v="85689000-85693000"/>
          <s v="85693000-85697000"/>
          <s v="85697000-85701000"/>
          <s v="85701000-85705000"/>
          <s v="85705000-85709000"/>
          <s v="85709000-85713000"/>
          <s v="85713000-85717000"/>
          <s v="85717000-85721000"/>
          <s v="85721000-85725000"/>
          <s v="85725000-85729000"/>
          <s v="85729000-85733000"/>
          <s v="85733000-85737000"/>
          <s v="85737000-85741000"/>
          <s v="85741000-85745000"/>
          <s v="85745000-85749000"/>
          <s v="85749000-85753000"/>
          <s v="85753000-85757000"/>
          <s v="85757000-85761000"/>
          <s v="85761000-85765000"/>
          <s v="85765000-85769000"/>
          <s v="85769000-85773000"/>
          <s v="85773000-85777000"/>
          <s v="85777000-85781000"/>
          <s v="85781000-85785000"/>
          <s v="85785000-85789000"/>
          <s v="85789000-85793000"/>
          <s v="85793000-85797000"/>
          <s v="85797000-85801000"/>
          <s v="85801000-85805000"/>
          <s v="85805000-85809000"/>
          <s v="85809000-85813000"/>
          <s v="85813000-85817000"/>
          <s v="85817000-85821000"/>
          <s v="85821000-85825000"/>
          <s v="85825000-85829000"/>
          <s v="85829000-85833000"/>
          <s v="85833000-85837000"/>
          <s v="85837000-85841000"/>
          <s v="85841000-85845000"/>
          <s v="85845000-85849000"/>
          <s v="85849000-85853000"/>
          <s v="85853000-85857000"/>
          <s v="85857000-85861000"/>
          <s v="85861000-85865000"/>
          <s v="85865000-85869000"/>
          <s v="85869000-85873000"/>
          <s v="85873000-85877000"/>
          <s v="85877000-85881000"/>
          <s v="85881000-85885000"/>
          <s v="85885000-85889000"/>
          <s v="85889000-85893000"/>
          <s v="85893000-85897000"/>
          <s v="85897000-85901000"/>
          <s v="85901000-85905000"/>
          <s v="85905000-85909000"/>
          <s v="85909000-85913000"/>
          <s v="85913000-85917000"/>
          <s v="85917000-85921000"/>
          <s v="85921000-85925000"/>
          <s v="85925000-85929000"/>
          <s v="85929000-85933000"/>
          <s v="85933000-85937000"/>
          <s v="85937000-85941000"/>
          <s v="85941000-85945000"/>
          <s v="85945000-85949000"/>
          <s v="85949000-85953000"/>
          <s v="85953000-85957000"/>
          <s v="85957000-85961000"/>
          <s v="85961000-85965000"/>
          <s v="85965000-85969000"/>
          <s v="85969000-85973000"/>
          <s v="85973000-85977000"/>
          <s v="85977000-85981000"/>
          <s v="85981000-85985000"/>
          <s v="85985000-85989000"/>
          <s v="85989000-85993000"/>
          <s v="85993000-85997000"/>
          <s v="85997000-86001000"/>
          <s v="86001000-86005000"/>
          <s v="86005000-86009000"/>
          <s v="86009000-86013000"/>
          <s v="86013000-86017000"/>
          <s v="86017000-86021000"/>
          <s v="86021000-86025000"/>
          <s v="86025000-86029000"/>
          <s v="86029000-86033000"/>
          <s v="86033000-86037000"/>
          <s v="86037000-86041000"/>
          <s v="86041000-86045000"/>
          <s v="86045000-86049000"/>
          <s v="86049000-86053000"/>
          <s v="86053000-86057000"/>
          <s v="86057000-86061000"/>
          <s v="86061000-86065000"/>
          <s v="86065000-86069000"/>
          <s v="86069000-86073000"/>
          <s v="86073000-86077000"/>
          <s v="86077000-86081000"/>
          <s v="86081000-86085000"/>
          <s v="86085000-86089000"/>
          <s v="86089000-86093000"/>
          <s v="86093000-86097000"/>
          <s v="86097000-86101000"/>
          <s v="86101000-86105000"/>
          <s v="86105000-86109000"/>
          <s v="86109000-86113000"/>
          <s v="86113000-86117000"/>
          <s v="86117000-86121000"/>
          <s v="86121000-86125000"/>
          <s v="86125000-86129000"/>
          <s v="86129000-86133000"/>
          <s v="86133000-86137000"/>
          <s v="86137000-86141000"/>
          <s v="86141000-86145000"/>
          <s v="86145000-86149000"/>
          <s v="86149000-86153000"/>
          <s v="86153000-86157000"/>
          <s v="86157000-86161000"/>
          <s v="86161000-86165000"/>
          <s v="86165000-86169000"/>
          <s v="86169000-86173000"/>
          <s v="86173000-86177000"/>
          <s v="86177000-86181000"/>
          <s v="86181000-86185000"/>
          <s v="86185000-86189000"/>
          <s v="86189000-86193000"/>
          <s v="86193000-86197000"/>
          <s v="86197000-86201000"/>
          <s v="86201000-86205000"/>
          <s v="86205000-86209000"/>
          <s v="86209000-86213000"/>
          <s v="86213000-86217000"/>
          <s v="86217000-86221000"/>
          <s v="86221000-86225000"/>
          <s v="86225000-86229000"/>
          <s v="86229000-86233000"/>
          <s v="86233000-86237000"/>
          <s v="86237000-86241000"/>
          <s v="86241000-86245000"/>
          <s v="86245000-86249000"/>
          <s v="86249000-86253000"/>
          <s v="86253000-86257000"/>
          <s v="86257000-86261000"/>
          <s v="86261000-86265000"/>
          <s v="86265000-86269000"/>
          <s v="86269000-86273000"/>
          <s v="86273000-86277000"/>
          <s v="86277000-86281000"/>
          <s v="86281000-86285000"/>
          <s v="86285000-86289000"/>
          <s v="86289000-86293000"/>
          <s v="86293000-86297000"/>
          <s v="86297000-86301000"/>
          <s v="86301000-86305000"/>
          <s v="86305000-86309000"/>
          <s v="86309000-86313000"/>
          <s v="86313000-86317000"/>
          <s v="86317000-86321000"/>
          <s v="86321000-86325000"/>
          <s v="86325000-86329000"/>
          <s v="86329000-86333000"/>
          <s v="86333000-86337000"/>
          <s v="86337000-86341000"/>
          <s v="86341000-86345000"/>
          <s v="86345000-86349000"/>
          <s v="86349000-86353000"/>
          <s v="86353000-86357000"/>
          <s v="86357000-86361000"/>
          <s v="86361000-86365000"/>
          <s v="86365000-86369000"/>
          <s v="86369000-86373000"/>
          <s v="86373000-86377000"/>
          <s v="86377000-86381000"/>
          <s v="86381000-86385000"/>
          <s v="86385000-86389000"/>
          <s v="86389000-86393000"/>
          <s v="86393000-86397000"/>
          <s v="86397000-86401000"/>
          <s v="86401000-86405000"/>
          <s v="86405000-86409000"/>
          <s v="86409000-86413000"/>
          <s v="86413000-86417000"/>
          <s v="86417000-86421000"/>
          <s v="86421000-86425000"/>
          <s v="86425000-86429000"/>
          <s v="86429000-86433000"/>
          <s v="86433000-86437000"/>
          <s v="86437000-86441000"/>
          <s v="86441000-86445000"/>
          <s v="86445000-86449000"/>
          <s v="86449000-86453000"/>
          <s v="86453000-86457000"/>
          <s v="86457000-86461000"/>
          <s v="86461000-86465000"/>
          <s v="86465000-86469000"/>
          <s v="86469000-86473000"/>
          <s v="86473000-86477000"/>
          <s v="86477000-86481000"/>
          <s v="86481000-86485000"/>
          <s v="86485000-86489000"/>
          <s v="86489000-86493000"/>
          <s v="86493000-86497000"/>
          <s v="86497000-86501000"/>
          <s v="86501000-86505000"/>
          <s v="86505000-86509000"/>
          <s v="86509000-86513000"/>
          <s v="86513000-86517000"/>
          <s v="86517000-86521000"/>
          <s v="86521000-86525000"/>
          <s v="86525000-86529000"/>
          <s v="86529000-86533000"/>
          <s v="86533000-86537000"/>
          <s v="86537000-86541000"/>
          <s v="86541000-86545000"/>
          <s v="86545000-86549000"/>
          <s v="86549000-86553000"/>
          <s v="86553000-86557000"/>
          <s v="86557000-86561000"/>
          <s v="86561000-86565000"/>
          <s v="86565000-86569000"/>
          <s v="86569000-86573000"/>
          <s v="86573000-86577000"/>
          <s v="86577000-86581000"/>
          <s v="86581000-86585000"/>
          <s v="86585000-86589000"/>
          <s v="86589000-86593000"/>
          <s v="86593000-86597000"/>
          <s v="86597000-86601000"/>
          <s v="86601000-86605000"/>
          <s v="86605000-86609000"/>
          <s v="86609000-86613000"/>
          <s v="86613000-86617000"/>
          <s v="86617000-86621000"/>
          <s v="86621000-86625000"/>
          <s v="86625000-86629000"/>
          <s v="86629000-86633000"/>
          <s v="86633000-86637000"/>
          <s v="86637000-86641000"/>
          <s v="86641000-86645000"/>
          <s v="86645000-86649000"/>
          <s v="86649000-86653000"/>
          <s v="86653000-86657000"/>
          <s v="86657000-86661000"/>
          <s v="86661000-86665000"/>
          <s v="86665000-86669000"/>
          <s v="86669000-86673000"/>
          <s v="86673000-86677000"/>
          <s v="86677000-86681000"/>
          <s v="86681000-86685000"/>
          <s v="86685000-86689000"/>
          <s v="86689000-86693000"/>
          <s v="86693000-86697000"/>
          <s v="86697000-86701000"/>
          <s v="86701000-86705000"/>
          <s v="86705000-86709000"/>
          <s v="86709000-86713000"/>
          <s v="86713000-86717000"/>
          <s v="86717000-86721000"/>
          <s v="86721000-86725000"/>
          <s v="86725000-86729000"/>
          <s v="86729000-86733000"/>
          <s v="86733000-86737000"/>
          <s v="86737000-86741000"/>
          <s v="86741000-86745000"/>
          <s v="86745000-86749000"/>
          <s v="86749000-86753000"/>
          <s v="86753000-86757000"/>
          <s v="86757000-86761000"/>
          <s v="86761000-86765000"/>
          <s v="86765000-86769000"/>
          <s v="86769000-86773000"/>
          <s v="86773000-86777000"/>
          <s v="86777000-86781000"/>
          <s v="86781000-86785000"/>
          <s v="86785000-86789000"/>
          <s v="86789000-86793000"/>
          <s v="86793000-86797000"/>
          <s v="86797000-86801000"/>
          <s v="86801000-86805000"/>
          <s v="86805000-86809000"/>
          <s v="86809000-86813000"/>
          <s v="86813000-86817000"/>
          <s v="86817000-86821000"/>
          <s v="86821000-86825000"/>
          <s v="86825000-86829000"/>
          <s v="86829000-86833000"/>
          <s v="86833000-86837000"/>
          <s v="86837000-86841000"/>
          <s v="86841000-86845000"/>
          <s v="86845000-86849000"/>
          <s v="86849000-86853000"/>
          <s v="86853000-86857000"/>
          <s v="86857000-86861000"/>
          <s v="86861000-86865000"/>
          <s v="86865000-86869000"/>
          <s v="86869000-86873000"/>
          <s v="86873000-86877000"/>
          <s v="86877000-86881000"/>
          <s v="86881000-86885000"/>
          <s v="86885000-86889000"/>
          <s v="86889000-86893000"/>
          <s v="86893000-86897000"/>
          <s v="86897000-86901000"/>
          <s v="86901000-86905000"/>
          <s v="86905000-86909000"/>
          <s v="86909000-86913000"/>
          <s v="86913000-86917000"/>
          <s v="86917000-86921000"/>
          <s v="86921000-86925000"/>
          <s v="86925000-86929000"/>
          <s v="86929000-86933000"/>
          <s v="86933000-86937000"/>
          <s v="86937000-86941000"/>
          <s v="86941000-86945000"/>
          <s v="86945000-86949000"/>
          <s v="86949000-86953000"/>
          <s v="86953000-86957000"/>
          <s v="86957000-86961000"/>
          <s v="86961000-86965000"/>
          <s v="86965000-86969000"/>
          <s v="86969000-86973000"/>
          <s v="86973000-86977000"/>
          <s v="86977000-86981000"/>
          <s v="86981000-86985000"/>
          <s v="86985000-86989000"/>
          <s v="86989000-86993000"/>
          <s v="86993000-86997000"/>
          <s v="86997000-87001000"/>
          <s v="87001000-87005000"/>
          <s v="87005000-87009000"/>
          <s v="87009000-87013000"/>
          <s v="87013000-87017000"/>
          <s v="87017000-87021000"/>
          <s v="87021000-87025000"/>
          <s v="87025000-87029000"/>
          <s v="87029000-87033000"/>
          <s v="87033000-87037000"/>
          <s v="87037000-87041000"/>
          <s v="87041000-87045000"/>
          <s v="87045000-87049000"/>
          <s v="87049000-87053000"/>
          <s v="87053000-87057000"/>
          <s v="87057000-87061000"/>
          <s v="87061000-87065000"/>
          <s v="87065000-87069000"/>
          <s v="87069000-87073000"/>
          <s v="87073000-87077000"/>
          <s v="87077000-87081000"/>
          <s v="87081000-87085000"/>
          <s v="87085000-87089000"/>
          <s v="87089000-87093000"/>
          <s v="87093000-87097000"/>
          <s v="87097000-87101000"/>
          <s v="87101000-87105000"/>
          <s v="87105000-87109000"/>
          <s v="87109000-87113000"/>
          <s v="87113000-87117000"/>
          <s v="87117000-87121000"/>
          <s v="87121000-87125000"/>
          <s v="87125000-87129000"/>
          <s v="87129000-87133000"/>
          <s v="87133000-87137000"/>
          <s v="87137000-87141000"/>
          <s v="87141000-87145000"/>
          <s v="87145000-87149000"/>
          <s v="87149000-87153000"/>
          <s v="87153000-87157000"/>
          <s v="87157000-87161000"/>
          <s v="87161000-87165000"/>
          <s v="87165000-87169000"/>
          <s v="87169000-87173000"/>
          <s v="87173000-87177000"/>
          <s v="87177000-87181000"/>
          <s v="87181000-87185000"/>
          <s v="87185000-87189000"/>
          <s v="87189000-87193000"/>
          <s v="87193000-87197000"/>
          <s v="87197000-87201000"/>
          <s v="87201000-87205000"/>
          <s v="87205000-87209000"/>
          <s v="87209000-87213000"/>
          <s v="87213000-87217000"/>
          <s v="87217000-87221000"/>
          <s v="87221000-87225000"/>
          <s v="87225000-87229000"/>
          <s v="87229000-87233000"/>
          <s v="87233000-87237000"/>
          <s v="87237000-87241000"/>
          <s v="87241000-87245000"/>
          <s v="87245000-87249000"/>
          <s v="87249000-87253000"/>
          <s v="87253000-87257000"/>
          <s v="87257000-87261000"/>
          <s v="87261000-87265000"/>
          <s v="87265000-87269000"/>
          <s v="87269000-87273000"/>
          <s v="87273000-87277000"/>
          <s v="87277000-87281000"/>
          <s v="87281000-87285000"/>
          <s v="87285000-87289000"/>
          <s v="87289000-87293000"/>
          <s v="87293000-87297000"/>
          <s v="87297000-87301000"/>
          <s v="87301000-87305000"/>
          <s v="87305000-87309000"/>
          <s v="87309000-87313000"/>
          <s v="87313000-87317000"/>
          <s v="87317000-87321000"/>
          <s v="87321000-87325000"/>
          <s v="87325000-87329000"/>
          <s v="87329000-87333000"/>
          <s v="87333000-87337000"/>
          <s v="87337000-87341000"/>
          <s v="87341000-87345000"/>
          <s v="87345000-87349000"/>
          <s v="87349000-87353000"/>
          <s v="87353000-87357000"/>
          <s v="87357000-87361000"/>
          <s v="87361000-87365000"/>
          <s v="87365000-87369000"/>
          <s v="87369000-87373000"/>
          <s v="87373000-87377000"/>
          <s v="87377000-87381000"/>
          <s v="87381000-87385000"/>
          <s v="87385000-87389000"/>
          <s v="87389000-87393000"/>
          <s v="87393000-87397000"/>
          <s v="87397000-87401000"/>
          <s v="87401000-87405000"/>
          <s v="87405000-87409000"/>
          <s v="87409000-87413000"/>
          <s v="87413000-87417000"/>
          <s v="87417000-87421000"/>
          <s v="87421000-87425000"/>
          <s v="87425000-87429000"/>
          <s v="87429000-87433000"/>
          <s v="87433000-87437000"/>
          <s v="87437000-87441000"/>
          <s v="87441000-87445000"/>
          <s v="87445000-87449000"/>
          <s v="87449000-87453000"/>
          <s v="87453000-87457000"/>
          <s v="87457000-87461000"/>
          <s v="87461000-87465000"/>
          <s v="87465000-87469000"/>
          <s v="87469000-87473000"/>
          <s v="87473000-87477000"/>
          <s v="87477000-87481000"/>
          <s v="87481000-87485000"/>
          <s v="87485000-87489000"/>
          <s v="87489000-87493000"/>
          <s v="87493000-87497000"/>
          <s v="87497000-87501000"/>
          <s v="87501000-87505000"/>
          <s v="87505000-87509000"/>
          <s v="87509000-87513000"/>
          <s v="87513000-87517000"/>
          <s v="87517000-87521000"/>
          <s v="87521000-87525000"/>
          <s v="87525000-87529000"/>
          <s v="87529000-87533000"/>
          <s v="87533000-87537000"/>
          <s v="87537000-87541000"/>
          <s v="87541000-87545000"/>
          <s v="87545000-87549000"/>
          <s v="87549000-87553000"/>
          <s v="87553000-87557000"/>
          <s v="87557000-87561000"/>
          <s v="87561000-87565000"/>
          <s v="87565000-87569000"/>
          <s v="87569000-87573000"/>
          <s v="87573000-87577000"/>
          <s v="87577000-87581000"/>
          <s v="87581000-87585000"/>
          <s v="87585000-87589000"/>
          <s v="87589000-87593000"/>
          <s v="87593000-87597000"/>
          <s v="87597000-87601000"/>
          <s v="87601000-87605000"/>
          <s v="87605000-87609000"/>
          <s v="87609000-87613000"/>
          <s v="87613000-87617000"/>
          <s v="87617000-87621000"/>
          <s v="87621000-87625000"/>
          <s v="87625000-87629000"/>
          <s v="87629000-87633000"/>
          <s v="87633000-87637000"/>
          <s v="87637000-87641000"/>
          <s v="87641000-87645000"/>
          <s v="87645000-87649000"/>
          <s v="87649000-87653000"/>
          <s v="87653000-87657000"/>
          <s v="87657000-87661000"/>
          <s v="87661000-87665000"/>
          <s v="87665000-87669000"/>
          <s v="87669000-87673000"/>
          <s v="87673000-87677000"/>
          <s v="87677000-87681000"/>
          <s v="87681000-87685000"/>
          <s v="87685000-87689000"/>
          <s v="87689000-87693000"/>
          <s v="87693000-87697000"/>
          <s v="87697000-87701000"/>
          <s v="87701000-87705000"/>
          <s v="87705000-87709000"/>
          <s v="87709000-87713000"/>
          <s v="87713000-87717000"/>
          <s v="87717000-87721000"/>
          <s v="87721000-87725000"/>
          <s v="87725000-87729000"/>
          <s v="87729000-87733000"/>
          <s v="87733000-87737000"/>
          <s v="87737000-87741000"/>
          <s v="87741000-87745000"/>
          <s v="87745000-87749000"/>
          <s v="87749000-87753000"/>
          <s v="87753000-87757000"/>
          <s v="87757000-87761000"/>
          <s v="87761000-87765000"/>
          <s v="87765000-87769000"/>
          <s v="87769000-87773000"/>
          <s v="87773000-87777000"/>
          <s v="87777000-87781000"/>
          <s v="87781000-87785000"/>
          <s v="87785000-87789000"/>
          <s v="87789000-87793000"/>
          <s v="87793000-87797000"/>
          <s v="87797000-87801000"/>
          <s v="87801000-87805000"/>
          <s v="87805000-87809000"/>
          <s v="87809000-87813000"/>
          <s v="87813000-87817000"/>
          <s v="87817000-87821000"/>
          <s v="87821000-87825000"/>
          <s v="87825000-87829000"/>
          <s v="87829000-87833000"/>
          <s v="87833000-87837000"/>
          <s v="87837000-87841000"/>
          <s v="87841000-87845000"/>
          <s v="87845000-87849000"/>
          <s v="87849000-87853000"/>
          <s v="87853000-87857000"/>
          <s v="87857000-87861000"/>
          <s v="87861000-87865000"/>
          <s v="87865000-87869000"/>
          <s v="87869000-87873000"/>
          <s v="87873000-87877000"/>
          <s v="87877000-87881000"/>
          <s v="87881000-87885000"/>
          <s v="87885000-87889000"/>
          <s v="87889000-87893000"/>
          <s v="87893000-87897000"/>
          <s v="87897000-87901000"/>
          <s v="87901000-87905000"/>
          <s v="87905000-87909000"/>
          <s v="87909000-87913000"/>
          <s v="87913000-87917000"/>
          <s v="87917000-87921000"/>
          <s v="87921000-87925000"/>
          <s v="87925000-87929000"/>
          <s v="87929000-87933000"/>
          <s v="87933000-87937000"/>
          <s v="87937000-87941000"/>
          <s v="87941000-87945000"/>
          <s v="87945000-87949000"/>
          <s v="87949000-87953000"/>
          <s v="87953000-87957000"/>
          <s v="87957000-87961000"/>
          <s v="87961000-87965000"/>
          <s v="87965000-87969000"/>
          <s v="87969000-87973000"/>
          <s v="87973000-87977000"/>
          <s v="87977000-87981000"/>
          <s v="87981000-87985000"/>
          <s v="87985000-87989000"/>
          <s v="87989000-87993000"/>
          <s v="87993000-87997000"/>
          <s v="87997000-88001000"/>
          <s v="88001000-88005000"/>
          <s v="88005000-88009000"/>
          <s v="88009000-88013000"/>
          <s v="88013000-88017000"/>
          <s v="88017000-88021000"/>
          <s v="88021000-88025000"/>
          <s v="88025000-88029000"/>
          <s v="88029000-88033000"/>
          <s v="88033000-88037000"/>
          <s v="88037000-88041000"/>
          <s v="88041000-88045000"/>
          <s v="88045000-88049000"/>
          <s v="88049000-88053000"/>
          <s v="88053000-88057000"/>
          <s v="88057000-88061000"/>
          <s v="88061000-88065000"/>
          <s v="88065000-88069000"/>
          <s v="88069000-88073000"/>
          <s v="88073000-88077000"/>
          <s v="88077000-88081000"/>
          <s v="88081000-88085000"/>
          <s v="88085000-88089000"/>
          <s v="88089000-88093000"/>
          <s v="88093000-88097000"/>
          <s v="88097000-88101000"/>
          <s v="88101000-88105000"/>
          <s v="88105000-88109000"/>
          <s v="88109000-88113000"/>
          <s v="88113000-88117000"/>
          <s v="88117000-88121000"/>
          <s v="88121000-88125000"/>
          <s v="88125000-88129000"/>
          <s v="88129000-88133000"/>
          <s v="88133000-88137000"/>
          <s v="88137000-88141000"/>
          <s v="88141000-88145000"/>
          <s v="88145000-88149000"/>
          <s v="88149000-88153000"/>
          <s v="88153000-88157000"/>
          <s v="88157000-88161000"/>
          <s v="88161000-88165000"/>
          <s v="88165000-88169000"/>
          <s v="88169000-88173000"/>
          <s v="88173000-88177000"/>
          <s v="88177000-88181000"/>
          <s v="88181000-88185000"/>
          <s v="88185000-88189000"/>
          <s v="88189000-88193000"/>
          <s v="88193000-88197000"/>
          <s v="88197000-88201000"/>
          <s v="88201000-88205000"/>
          <s v="88205000-88209000"/>
          <s v="88209000-88213000"/>
          <s v="88213000-88217000"/>
          <s v="88217000-88221000"/>
          <s v="88221000-88225000"/>
          <s v="88225000-88229000"/>
          <s v="88229000-88233000"/>
          <s v="88233000-88237000"/>
          <s v="88237000-88241000"/>
          <s v="88241000-88245000"/>
          <s v="88245000-88249000"/>
          <s v="88249000-88253000"/>
          <s v="88253000-88257000"/>
          <s v="88257000-88261000"/>
          <s v="88261000-88265000"/>
          <s v="88265000-88269000"/>
          <s v="88269000-88273000"/>
          <s v="88273000-88277000"/>
          <s v="88277000-88281000"/>
          <s v="88281000-88285000"/>
          <s v="88285000-88289000"/>
          <s v="88289000-88293000"/>
          <s v="88293000-88297000"/>
          <s v="88297000-88301000"/>
          <s v="88301000-88305000"/>
          <s v="88305000-88309000"/>
          <s v="88309000-88313000"/>
          <s v="88313000-88317000"/>
          <s v="88317000-88321000"/>
          <s v="88321000-88325000"/>
          <s v="88325000-88329000"/>
          <s v="88329000-88333000"/>
          <s v="88333000-88337000"/>
          <s v="88337000-88341000"/>
          <s v="88341000-88345000"/>
          <s v="88345000-88349000"/>
          <s v="88349000-88353000"/>
          <s v="88353000-88357000"/>
          <s v="88357000-88361000"/>
          <s v="88361000-88365000"/>
          <s v="88365000-88369000"/>
          <s v="88369000-88373000"/>
          <s v="88373000-88377000"/>
          <s v="88377000-88381000"/>
          <s v="88381000-88385000"/>
          <s v="88385000-88389000"/>
          <s v="88389000-88393000"/>
          <s v="88393000-88397000"/>
          <s v="88397000-88401000"/>
          <s v="88401000-88405000"/>
          <s v="88405000-88409000"/>
          <s v="88409000-88413000"/>
          <s v="88413000-88417000"/>
          <s v="88417000-88421000"/>
          <s v="88421000-88425000"/>
          <s v="88425000-88429000"/>
          <s v="88429000-88433000"/>
          <s v="88433000-88437000"/>
          <s v="88437000-88441000"/>
          <s v="88441000-88445000"/>
          <s v="88445000-88449000"/>
          <s v="88449000-88453000"/>
          <s v="88453000-88457000"/>
          <s v="88457000-88461000"/>
          <s v="88461000-88465000"/>
          <s v="88465000-88469000"/>
          <s v="88469000-88473000"/>
          <s v="88473000-88477000"/>
          <s v="88477000-88481000"/>
          <s v="88481000-88485000"/>
          <s v="88485000-88489000"/>
          <s v="88489000-88493000"/>
          <s v="88493000-88497000"/>
          <s v="88497000-88501000"/>
          <s v="88501000-88505000"/>
          <s v="88505000-88509000"/>
          <s v="88509000-88513000"/>
          <s v="88513000-88517000"/>
          <s v="88517000-88521000"/>
          <s v="88521000-88525000"/>
          <s v="88525000-88529000"/>
          <s v="88529000-88533000"/>
          <s v="88533000-88537000"/>
          <s v="88537000-88541000"/>
          <s v="88541000-88545000"/>
          <s v="88545000-88549000"/>
          <s v="88549000-88553000"/>
          <s v="88553000-88557000"/>
          <s v="88557000-88561000"/>
          <s v="88561000-88565000"/>
          <s v="88565000-88569000"/>
          <s v="88569000-88573000"/>
          <s v="88573000-88577000"/>
          <s v="88577000-88581000"/>
          <s v="88581000-88585000"/>
          <s v="88585000-88589000"/>
          <s v="88589000-88593000"/>
          <s v="88593000-88597000"/>
          <s v="88597000-88601000"/>
          <s v="88601000-88605000"/>
          <s v="88605000-88609000"/>
          <s v="88609000-88613000"/>
          <s v="88613000-88617000"/>
          <s v="88617000-88621000"/>
          <s v="88621000-88625000"/>
          <s v="88625000-88629000"/>
          <s v="88629000-88633000"/>
          <s v="88633000-88637000"/>
          <s v="88637000-88641000"/>
          <s v="88641000-88645000"/>
          <s v="88645000-88649000"/>
          <s v="88649000-88653000"/>
          <s v="88653000-88657000"/>
          <s v="88657000-88661000"/>
          <s v="88661000-88665000"/>
          <s v="88665000-88669000"/>
          <s v="88669000-88673000"/>
          <s v="88673000-88677000"/>
          <s v="88677000-88681000"/>
          <s v="88681000-88685000"/>
          <s v="88685000-88689000"/>
          <s v="88689000-88693000"/>
          <s v="88693000-88697000"/>
          <s v="88697000-88701000"/>
          <s v="88701000-88705000"/>
          <s v="88705000-88709000"/>
          <s v="88709000-88713000"/>
          <s v="88713000-88717000"/>
          <s v="88717000-88721000"/>
          <s v="88721000-88725000"/>
          <s v="88725000-88729000"/>
          <s v="88729000-88733000"/>
          <s v="88733000-88737000"/>
          <s v="88737000-88741000"/>
          <s v="88741000-88745000"/>
          <s v="88745000-88749000"/>
          <s v="88749000-88753000"/>
          <s v="88753000-88757000"/>
          <s v="88757000-88761000"/>
          <s v="88761000-88765000"/>
          <s v="88765000-88769000"/>
          <s v="88769000-88773000"/>
          <s v="88773000-88777000"/>
          <s v="88777000-88781000"/>
          <s v="88781000-88785000"/>
          <s v="88785000-88789000"/>
          <s v="88789000-88793000"/>
          <s v="88793000-88797000"/>
          <s v="88797000-88801000"/>
          <s v="88801000-88805000"/>
          <s v="88805000-88809000"/>
          <s v="88809000-88813000"/>
          <s v="88813000-88817000"/>
          <s v="88817000-88821000"/>
          <s v="88821000-88825000"/>
          <s v="88825000-88829000"/>
          <s v="88829000-88833000"/>
          <s v="88833000-88837000"/>
          <s v="88837000-88841000"/>
          <s v="88841000-88845000"/>
          <s v="88845000-88849000"/>
          <s v="88849000-88853000"/>
          <s v="88853000-88857000"/>
          <s v="88857000-88861000"/>
          <s v="88861000-88865000"/>
          <s v="88865000-88869000"/>
          <s v="88869000-88873000"/>
          <s v="88873000-88877000"/>
          <s v="88877000-88881000"/>
          <s v="88881000-88885000"/>
          <s v="88885000-88889000"/>
          <s v="88889000-88893000"/>
          <s v="88893000-88897000"/>
          <s v="88897000-88901000"/>
          <s v="88901000-88905000"/>
          <s v="88905000-88909000"/>
          <s v="88909000-88913000"/>
          <s v="88913000-88917000"/>
          <s v="88917000-88921000"/>
          <s v="88921000-88925000"/>
          <s v="88925000-88929000"/>
          <s v="88929000-88933000"/>
          <s v="88933000-88937000"/>
          <s v="88937000-88941000"/>
          <s v="88941000-88945000"/>
          <s v="88945000-88949000"/>
          <s v="88949000-88953000"/>
          <s v="88953000-88957000"/>
          <s v="88957000-88961000"/>
          <s v="88961000-88965000"/>
          <s v="88965000-88969000"/>
          <s v="88969000-88973000"/>
          <s v="88973000-88977000"/>
          <s v="88977000-88981000"/>
          <s v="88981000-88985000"/>
          <s v="88985000-88989000"/>
          <s v="88989000-88993000"/>
          <s v="88993000-88997000"/>
          <s v="88997000-89001000"/>
          <s v="89001000-89005000"/>
          <s v="89005000-89009000"/>
          <s v="89009000-89013000"/>
          <s v="89013000-89017000"/>
          <s v="89017000-89021000"/>
          <s v="89021000-89025000"/>
          <s v="89025000-89029000"/>
          <s v="89029000-89033000"/>
          <s v="89033000-89037000"/>
          <s v="89037000-89041000"/>
          <s v="89041000-89045000"/>
          <s v="89045000-89049000"/>
          <s v="89049000-89053000"/>
          <s v="89053000-89057000"/>
          <s v="89057000-89061000"/>
          <s v="89061000-89065000"/>
          <s v="89065000-89069000"/>
          <s v="89069000-89073000"/>
          <s v="89073000-89077000"/>
          <s v="89077000-89081000"/>
          <s v="89081000-89085000"/>
          <s v="89085000-89089000"/>
          <s v="89089000-89093000"/>
          <s v="89093000-89097000"/>
          <s v="89097000-89101000"/>
          <s v="89101000-89105000"/>
          <s v="89105000-89109000"/>
          <s v="89109000-89113000"/>
          <s v="89113000-89117000"/>
          <s v="89117000-89121000"/>
          <s v="89121000-89125000"/>
          <s v="89125000-89129000"/>
          <s v="89129000-89133000"/>
          <s v="89133000-89137000"/>
          <s v="89137000-89141000"/>
          <s v="89141000-89145000"/>
          <s v="89145000-89149000"/>
          <s v="89149000-89153000"/>
          <s v="89153000-89157000"/>
          <s v="89157000-89161000"/>
          <s v="89161000-89165000"/>
          <s v="89165000-89169000"/>
          <s v="89169000-89173000"/>
          <s v="89173000-89177000"/>
          <s v="89177000-89181000"/>
          <s v="89181000-89185000"/>
          <s v="89185000-89189000"/>
          <s v="89189000-89193000"/>
          <s v="89193000-89197000"/>
          <s v="89197000-89201000"/>
          <s v="89201000-89205000"/>
          <s v="89205000-89209000"/>
          <s v="89209000-89213000"/>
          <s v="89213000-89217000"/>
          <s v="89217000-89221000"/>
          <s v="89221000-89225000"/>
          <s v="89225000-89229000"/>
          <s v="89229000-89233000"/>
          <s v="89233000-89237000"/>
          <s v="89237000-89241000"/>
          <s v="89241000-89245000"/>
          <s v="89245000-89249000"/>
          <s v="89249000-89253000"/>
          <s v="89253000-89257000"/>
          <s v="89257000-89261000"/>
          <s v="89261000-89265000"/>
          <s v="89265000-89269000"/>
          <s v="89269000-89273000"/>
          <s v="89273000-89277000"/>
          <s v="89277000-89281000"/>
          <s v="89281000-89285000"/>
          <s v="89285000-89289000"/>
          <s v="89289000-89293000"/>
          <s v="89293000-89297000"/>
          <s v="89297000-89301000"/>
          <s v="89301000-89305000"/>
          <s v="89305000-89309000"/>
          <s v="89309000-89313000"/>
          <s v="89313000-89317000"/>
          <s v="89317000-89321000"/>
          <s v="89321000-89325000"/>
          <s v="89325000-89329000"/>
          <s v="89329000-89333000"/>
          <s v="89333000-89337000"/>
          <s v="89337000-89341000"/>
          <s v="89341000-89345000"/>
          <s v="89345000-89349000"/>
          <s v="89349000-89353000"/>
          <s v="89353000-89357000"/>
          <s v="89357000-89361000"/>
          <s v="89361000-89365000"/>
          <s v="89365000-89369000"/>
          <s v="89369000-89373000"/>
          <s v="89373000-89377000"/>
          <s v="89377000-89381000"/>
          <s v="89381000-89385000"/>
          <s v="89385000-89389000"/>
          <s v="89389000-89393000"/>
          <s v="89393000-89397000"/>
          <s v="89397000-89401000"/>
          <s v="89401000-89405000"/>
          <s v="89405000-89409000"/>
          <s v="89409000-89413000"/>
          <s v="89413000-89417000"/>
          <s v="89417000-89421000"/>
          <s v="89421000-89425000"/>
          <s v="89425000-89429000"/>
          <s v="89429000-89433000"/>
          <s v="89433000-89437000"/>
          <s v="89437000-89441000"/>
          <s v="89441000-89445000"/>
          <s v="89445000-89449000"/>
          <s v="89449000-89453000"/>
          <s v="89453000-89457000"/>
          <s v="89457000-89461000"/>
          <s v="89461000-89465000"/>
          <s v="89465000-89469000"/>
          <s v="89469000-89473000"/>
          <s v="89473000-89477000"/>
          <s v="89477000-89481000"/>
          <s v="89481000-89485000"/>
          <s v="89485000-89489000"/>
          <s v="89489000-89493000"/>
          <s v="89493000-89497000"/>
          <s v="89497000-89501000"/>
          <s v="89501000-89505000"/>
          <s v="89505000-89509000"/>
          <s v="89509000-89513000"/>
          <s v="89513000-89517000"/>
          <s v="89517000-89521000"/>
          <s v="89521000-89525000"/>
          <s v="89525000-89529000"/>
          <s v="89529000-89533000"/>
          <s v="89533000-89537000"/>
          <s v="89537000-89541000"/>
          <s v="89541000-89545000"/>
          <s v="89545000-89549000"/>
          <s v="89549000-89553000"/>
          <s v="89553000-89557000"/>
          <s v="89557000-89561000"/>
          <s v="89561000-89565000"/>
          <s v="89565000-89569000"/>
          <s v="89569000-89573000"/>
          <s v="89573000-89577000"/>
          <s v="89577000-89581000"/>
          <s v="89581000-89585000"/>
          <s v="89585000-89589000"/>
          <s v="89589000-89593000"/>
          <s v="89593000-89597000"/>
          <s v="89597000-89601000"/>
          <s v="89601000-89605000"/>
          <s v="89605000-89609000"/>
          <s v="89609000-89613000"/>
          <s v="89613000-89617000"/>
          <s v="89617000-89621000"/>
          <s v="89621000-89625000"/>
          <s v="89625000-89629000"/>
          <s v="89629000-89633000"/>
          <s v="89633000-89637000"/>
          <s v="89637000-89641000"/>
          <s v="89641000-89645000"/>
          <s v="89645000-89649000"/>
          <s v="89649000-89653000"/>
          <s v="89653000-89657000"/>
          <s v="89657000-89661000"/>
          <s v="89661000-89665000"/>
          <s v="89665000-89669000"/>
          <s v="89669000-89673000"/>
          <s v="89673000-89677000"/>
          <s v="89677000-89681000"/>
          <s v="89681000-89685000"/>
          <s v="89685000-89689000"/>
          <s v="89689000-89693000"/>
          <s v="89693000-89697000"/>
          <s v="89697000-89701000"/>
          <s v="89701000-89705000"/>
          <s v="89705000-89709000"/>
          <s v="89709000-89713000"/>
          <s v="89713000-89717000"/>
          <s v="89717000-89721000"/>
          <s v="89721000-89725000"/>
          <s v="89725000-89729000"/>
          <s v="89729000-89733000"/>
          <s v="89733000-89737000"/>
          <s v="89737000-89741000"/>
          <s v="89741000-89745000"/>
          <s v="89745000-89749000"/>
          <s v="89749000-89753000"/>
          <s v="89753000-89757000"/>
          <s v="89757000-89761000"/>
          <s v="89761000-89765000"/>
          <s v="89765000-89769000"/>
          <s v="89769000-89773000"/>
          <s v="89773000-89777000"/>
          <s v="89777000-89781000"/>
          <s v="89781000-89785000"/>
          <s v="89785000-89789000"/>
          <s v="89789000-89793000"/>
          <s v="89793000-89797000"/>
          <s v="89797000-89801000"/>
          <s v="89801000-89805000"/>
          <s v="89805000-89809000"/>
          <s v="89809000-89813000"/>
          <s v="89813000-89817000"/>
          <s v="89817000-89821000"/>
          <s v="89821000-89825000"/>
          <s v="89825000-89829000"/>
          <s v="89829000-89833000"/>
          <s v="89833000-89837000"/>
          <s v="89837000-89841000"/>
          <s v="89841000-89845000"/>
          <s v="89845000-89849000"/>
          <s v="89849000-89853000"/>
          <s v="89853000-89857000"/>
          <s v="89857000-89861000"/>
          <s v="89861000-89865000"/>
          <s v="89865000-89869000"/>
          <s v="89869000-89873000"/>
          <s v="89873000-89877000"/>
          <s v="89877000-89881000"/>
          <s v="89881000-89885000"/>
          <s v="89885000-89889000"/>
          <s v="89889000-89893000"/>
          <s v="89893000-89897000"/>
          <s v="89897000-89901000"/>
          <s v="89901000-89905000"/>
          <s v="89905000-89909000"/>
          <s v="89909000-89913000"/>
          <s v="89913000-89917000"/>
          <s v="89917000-89921000"/>
          <s v="89921000-89925000"/>
          <s v="89925000-89929000"/>
          <s v="89929000-89933000"/>
          <s v="89933000-89937000"/>
          <s v="89937000-89941000"/>
          <s v="89941000-89945000"/>
          <s v="89945000-89949000"/>
          <s v="89949000-89953000"/>
          <s v="89953000-89957000"/>
          <s v="89957000-89961000"/>
          <s v="89961000-89965000"/>
          <s v="89965000-89969000"/>
          <s v="89969000-89973000"/>
          <s v="89973000-89977000"/>
          <s v="89977000-89981000"/>
          <s v="89981000-89985000"/>
          <s v="89985000-89989000"/>
          <s v="89989000-89993000"/>
          <s v="89993000-89997000"/>
          <s v="89997000-90001000"/>
          <s v="90001000-90005000"/>
          <s v="90005000-90009000"/>
          <s v="90009000-90013000"/>
          <s v="90013000-90017000"/>
          <s v="90017000-90021000"/>
          <s v="90021000-90025000"/>
          <s v="90025000-90029000"/>
          <s v="90029000-90033000"/>
          <s v="90033000-90037000"/>
          <s v="90037000-90041000"/>
          <s v="90041000-90045000"/>
          <s v="90045000-90049000"/>
          <s v="90049000-90053000"/>
          <s v="90053000-90057000"/>
          <s v="90057000-90061000"/>
          <s v="90061000-90065000"/>
          <s v="90065000-90069000"/>
          <s v="90069000-90073000"/>
          <s v="90073000-90077000"/>
          <s v="90077000-90081000"/>
          <s v="90081000-90085000"/>
          <s v="90085000-90089000"/>
          <s v="90089000-90093000"/>
          <s v="90093000-90097000"/>
          <s v="90097000-90101000"/>
          <s v="90101000-90105000"/>
          <s v="90105000-90109000"/>
          <s v="90109000-90113000"/>
          <s v="90113000-90117000"/>
          <s v="90117000-90121000"/>
          <s v="90121000-90125000"/>
          <s v="90125000-90129000"/>
          <s v="90129000-90133000"/>
          <s v="90133000-90137000"/>
          <s v="90137000-90141000"/>
          <s v="90141000-90145000"/>
          <s v="90145000-90149000"/>
          <s v="90149000-90153000"/>
          <s v="90153000-90157000"/>
          <s v="90157000-90161000"/>
          <s v="90161000-90165000"/>
          <s v="90165000-90169000"/>
          <s v="90169000-90173000"/>
          <s v="90173000-90177000"/>
          <s v="90177000-90181000"/>
          <s v="90181000-90185000"/>
          <s v="90185000-90189000"/>
          <s v="90189000-90193000"/>
          <s v="90193000-90197000"/>
          <s v="90197000-90201000"/>
          <s v="90201000-90205000"/>
          <s v="90205000-90209000"/>
          <s v="90209000-90213000"/>
          <s v="90213000-90217000"/>
          <s v="90217000-90221000"/>
          <s v="90221000-90225000"/>
          <s v="90225000-90229000"/>
          <s v="90229000-90233000"/>
          <s v="90233000-90237000"/>
          <s v="90237000-90241000"/>
          <s v="90241000-90245000"/>
          <s v="90245000-90249000"/>
          <s v="90249000-90253000"/>
          <s v="90253000-90257000"/>
          <s v="90257000-90261000"/>
          <s v="90261000-90265000"/>
          <s v="90265000-90269000"/>
          <s v="90269000-90273000"/>
          <s v="90273000-90277000"/>
          <s v="90277000-90281000"/>
          <s v="90281000-90285000"/>
          <s v="90285000-90289000"/>
          <s v="90289000-90293000"/>
          <s v="90293000-90297000"/>
          <s v="90297000-90301000"/>
          <s v="90301000-90305000"/>
          <s v="90305000-90309000"/>
          <s v="90309000-90313000"/>
          <s v="90313000-90317000"/>
          <s v="90317000-90321000"/>
          <s v="90321000-90325000"/>
          <s v="90325000-90329000"/>
          <s v="90329000-90333000"/>
          <s v="90333000-90337000"/>
          <s v="90337000-90341000"/>
          <s v="90341000-90345000"/>
          <s v="90345000-90349000"/>
          <s v="90349000-90353000"/>
          <s v="90353000-90357000"/>
          <s v="90357000-90361000"/>
          <s v="90361000-90365000"/>
          <s v="90365000-90369000"/>
          <s v="90369000-90373000"/>
          <s v="90373000-90377000"/>
          <s v="90377000-90381000"/>
          <s v="90381000-90385000"/>
          <s v="90385000-90389000"/>
          <s v="90389000-90393000"/>
          <s v="90393000-90397000"/>
          <s v="90397000-90401000"/>
          <s v="90401000-90405000"/>
          <s v="90405000-90409000"/>
          <s v="90409000-90413000"/>
          <s v="90413000-90417000"/>
          <s v="90417000-90421000"/>
          <s v="90421000-90425000"/>
          <s v="90425000-90429000"/>
          <s v="90429000-90433000"/>
          <s v="90433000-90437000"/>
          <s v="90437000-90441000"/>
          <s v="90441000-90445000"/>
          <s v="90445000-90449000"/>
          <s v="90449000-90453000"/>
          <s v="90453000-90457000"/>
          <s v="90457000-90461000"/>
          <s v="90461000-90465000"/>
          <s v="90465000-90469000"/>
          <s v="90469000-90473000"/>
          <s v="90473000-90477000"/>
          <s v="90477000-90481000"/>
          <s v="90481000-90485000"/>
          <s v="90485000-90489000"/>
          <s v="90489000-90493000"/>
          <s v="90493000-90497000"/>
          <s v="90497000-90501000"/>
          <s v="90501000-90505000"/>
          <s v="90505000-90509000"/>
          <s v="90509000-90513000"/>
          <s v="90513000-90517000"/>
          <s v="90517000-90521000"/>
          <s v="90521000-90525000"/>
          <s v="90525000-90529000"/>
          <s v="90529000-90533000"/>
          <s v="90533000-90537000"/>
          <s v="90537000-90541000"/>
          <s v="90541000-90545000"/>
          <s v="90545000-90549000"/>
          <s v="90549000-90553000"/>
          <s v="90553000-90557000"/>
          <s v="90557000-90561000"/>
          <s v="90561000-90565000"/>
          <s v="90565000-90569000"/>
          <s v="90569000-90573000"/>
          <s v="90573000-90577000"/>
          <s v="90577000-90581000"/>
          <s v="90581000-90585000"/>
          <s v="90585000-90589000"/>
          <s v="90589000-90593000"/>
          <s v="90593000-90597000"/>
          <s v="90597000-90601000"/>
          <s v="90601000-90605000"/>
          <s v="90605000-90609000"/>
          <s v="90609000-90613000"/>
          <s v="90613000-90617000"/>
          <s v="90617000-90621000"/>
          <s v="90621000-90625000"/>
          <s v="90625000-90629000"/>
          <s v="90629000-90633000"/>
          <s v="90633000-90637000"/>
          <s v="90637000-90641000"/>
          <s v="90641000-90645000"/>
          <s v="90645000-90649000"/>
          <s v="90649000-90653000"/>
          <s v="90653000-90657000"/>
          <s v="90657000-90661000"/>
          <s v="90661000-90665000"/>
          <s v="90665000-90669000"/>
          <s v="90669000-90673000"/>
          <s v="90673000-90677000"/>
          <s v="90677000-90681000"/>
          <s v="90681000-90685000"/>
          <s v="90685000-90689000"/>
          <s v="90689000-90693000"/>
          <s v="90693000-90697000"/>
          <s v="90697000-90701000"/>
          <s v="90701000-90705000"/>
          <s v="90705000-90709000"/>
          <s v="90709000-90713000"/>
          <s v="90713000-90717000"/>
          <s v="90717000-90721000"/>
          <s v="90721000-90725000"/>
          <s v="90725000-90729000"/>
          <s v="90729000-90733000"/>
          <s v="90733000-90737000"/>
          <s v="90737000-90741000"/>
          <s v="90741000-90745000"/>
          <s v="90745000-90749000"/>
          <s v="90749000-90753000"/>
          <s v="90753000-90757000"/>
          <s v="90757000-90761000"/>
          <s v="90761000-90765000"/>
          <s v="90765000-90769000"/>
          <s v="90769000-90773000"/>
          <s v="90773000-90777000"/>
          <s v="90777000-90781000"/>
          <s v="90781000-90785000"/>
          <s v="90785000-90789000"/>
          <s v="90789000-90793000"/>
          <s v="90793000-90797000"/>
          <s v="90797000-90801000"/>
          <s v="90801000-90805000"/>
          <s v="90805000-90809000"/>
          <s v="90809000-90813000"/>
          <s v="90813000-90817000"/>
          <s v="90817000-90821000"/>
          <s v="90821000-90825000"/>
          <s v="90825000-90829000"/>
          <s v="90829000-90833000"/>
          <s v="90833000-90837000"/>
          <s v="90837000-90841000"/>
          <s v="90841000-90845000"/>
          <s v="90845000-90849000"/>
          <s v="90849000-90853000"/>
          <s v="90853000-90857000"/>
          <s v="90857000-90861000"/>
          <s v="90861000-90865000"/>
          <s v="90865000-90869000"/>
          <s v="90869000-90873000"/>
          <s v="90873000-90877000"/>
          <s v="90877000-90881000"/>
          <s v="90881000-90885000"/>
          <s v="90885000-90889000"/>
          <s v="90889000-90893000"/>
          <s v="90893000-90897000"/>
          <s v="90897000-90901000"/>
          <s v="90901000-90905000"/>
          <s v="90905000-90909000"/>
          <s v="90909000-90913000"/>
          <s v="90913000-90917000"/>
          <s v="90917000-90921000"/>
          <s v="90921000-90925000"/>
          <s v="90925000-90929000"/>
          <s v="90929000-90933000"/>
          <s v="90933000-90937000"/>
          <s v="90937000-90941000"/>
          <s v="90941000-90945000"/>
          <s v="90945000-90949000"/>
          <s v="90949000-90953000"/>
          <s v="90953000-90957000"/>
          <s v="90957000-90961000"/>
          <s v="90961000-90965000"/>
          <s v="90965000-90969000"/>
          <s v="90969000-90973000"/>
          <s v="90973000-90977000"/>
          <s v="90977000-90981000"/>
          <s v="90981000-90985000"/>
          <s v="90985000-90989000"/>
          <s v="90989000-90993000"/>
          <s v="90993000-90997000"/>
          <s v="90997000-91001000"/>
          <s v="91001000-91005000"/>
          <s v="91005000-91009000"/>
          <s v="91009000-91013000"/>
          <s v="91013000-91017000"/>
          <s v="91017000-91021000"/>
          <s v="91021000-91025000"/>
          <s v="91025000-91029000"/>
          <s v="91029000-91033000"/>
          <s v="91033000-91037000"/>
          <s v="91037000-91041000"/>
          <s v="91041000-91045000"/>
          <s v="91045000-91049000"/>
          <s v="91049000-91053000"/>
          <s v="91053000-91057000"/>
          <s v="91057000-91061000"/>
          <s v="91061000-91065000"/>
          <s v="91065000-91069000"/>
          <s v="91069000-91073000"/>
          <s v="91073000-91077000"/>
          <s v="91077000-91081000"/>
          <s v="91081000-91085000"/>
          <s v="91085000-91089000"/>
          <s v="91089000-91093000"/>
          <s v="91093000-91097000"/>
          <s v="91097000-91101000"/>
          <s v="91101000-91105000"/>
          <s v="91105000-91109000"/>
          <s v="91109000-91113000"/>
          <s v="91113000-91117000"/>
          <s v="91117000-91121000"/>
          <s v="91121000-91125000"/>
          <s v="91125000-91129000"/>
          <s v="91129000-91133000"/>
          <s v="91133000-91137000"/>
          <s v="91137000-91141000"/>
          <s v="91141000-91145000"/>
          <s v="91145000-91149000"/>
          <s v="91149000-91153000"/>
          <s v="91153000-91157000"/>
          <s v="91157000-91161000"/>
          <s v="91161000-91165000"/>
          <s v="91165000-91169000"/>
          <s v="91169000-91173000"/>
          <s v="91173000-91177000"/>
          <s v="91177000-91181000"/>
          <s v="91181000-91185000"/>
          <s v="91185000-91189000"/>
          <s v="91189000-91193000"/>
          <s v="91193000-91197000"/>
          <s v="91197000-91201000"/>
          <s v="91201000-91205000"/>
          <s v="91205000-91209000"/>
          <s v="91209000-91213000"/>
          <s v="91213000-91217000"/>
          <s v="91217000-91221000"/>
          <s v="91221000-91225000"/>
          <s v="91225000-91229000"/>
          <s v="91229000-91233000"/>
          <s v="91233000-91237000"/>
          <s v="91237000-91241000"/>
          <s v="91241000-91245000"/>
          <s v="91245000-91249000"/>
          <s v="91249000-91253000"/>
          <s v="91253000-91257000"/>
          <s v="91257000-91261000"/>
          <s v="91261000-91265000"/>
          <s v="91265000-91269000"/>
          <s v="91269000-91273000"/>
          <s v="91273000-91277000"/>
          <s v="91277000-91281000"/>
          <s v="91281000-91285000"/>
          <s v="91285000-91289000"/>
          <s v="91289000-91293000"/>
          <s v="91293000-91297000"/>
          <s v="91297000-91301000"/>
          <s v="91301000-91305000"/>
          <s v="91305000-91309000"/>
          <s v="91309000-91313000"/>
          <s v="91313000-91317000"/>
          <s v="91317000-91321000"/>
          <s v="91321000-91325000"/>
          <s v="91325000-91329000"/>
          <s v="91329000-91333000"/>
          <s v="91333000-91337000"/>
          <s v="91337000-91341000"/>
          <s v="91341000-91345000"/>
          <s v="91345000-91349000"/>
          <s v="91349000-91353000"/>
          <s v="91353000-91357000"/>
          <s v="91357000-91361000"/>
          <s v="91361000-91365000"/>
          <s v="91365000-91369000"/>
          <s v="91369000-91373000"/>
          <s v="91373000-91377000"/>
          <s v="91377000-91381000"/>
          <s v="91381000-91385000"/>
          <s v="91385000-91389000"/>
          <s v="91389000-91393000"/>
          <s v="91393000-91397000"/>
          <s v="91397000-91401000"/>
          <s v="91401000-91405000"/>
          <s v="91405000-91409000"/>
          <s v="91409000-91413000"/>
          <s v="91413000-91417000"/>
          <s v="91417000-91421000"/>
          <s v="91421000-91425000"/>
          <s v="91425000-91429000"/>
          <s v="91429000-91433000"/>
          <s v="91433000-91437000"/>
          <s v="91437000-91441000"/>
          <s v="91441000-91445000"/>
          <s v="91445000-91449000"/>
          <s v="91449000-91453000"/>
          <s v="91453000-91457000"/>
          <s v="91457000-91461000"/>
          <s v="91461000-91465000"/>
          <s v="91465000-91469000"/>
          <s v="91469000-91473000"/>
          <s v="91473000-91477000"/>
          <s v="91477000-91481000"/>
          <s v="91481000-91485000"/>
          <s v="91485000-91489000"/>
          <s v="91489000-91493000"/>
          <s v="91493000-91497000"/>
          <s v="91497000-91501000"/>
          <s v="91501000-91505000"/>
          <s v="91505000-91509000"/>
          <s v="91509000-91513000"/>
          <s v="91513000-91517000"/>
          <s v="91517000-91521000"/>
          <s v="91521000-91525000"/>
          <s v="91525000-91529000"/>
          <s v="91529000-91533000"/>
          <s v="91533000-91537000"/>
          <s v="91537000-91541000"/>
          <s v="91541000-91545000"/>
          <s v="91545000-91549000"/>
          <s v="91549000-91553000"/>
          <s v="91553000-91557000"/>
          <s v="91557000-91561000"/>
          <s v="91561000-91565000"/>
          <s v="91565000-91569000"/>
          <s v="91569000-91573000"/>
          <s v="91573000-91577000"/>
          <s v="91577000-91581000"/>
          <s v="91581000-91585000"/>
          <s v="91585000-91589000"/>
          <s v="91589000-91593000"/>
          <s v="91593000-91597000"/>
          <s v="91597000-91601000"/>
          <s v="91601000-91605000"/>
          <s v="91605000-91609000"/>
          <s v="91609000-91613000"/>
          <s v="91613000-91617000"/>
          <s v="91617000-91621000"/>
          <s v="91621000-91625000"/>
          <s v="91625000-91629000"/>
          <s v="91629000-91633000"/>
          <s v="91633000-91637000"/>
          <s v="91637000-91641000"/>
          <s v="91641000-91645000"/>
          <s v="91645000-91649000"/>
          <s v="91649000-91653000"/>
          <s v="91653000-91657000"/>
          <s v="91657000-91661000"/>
          <s v="91661000-91665000"/>
          <s v="91665000-91669000"/>
          <s v="91669000-91673000"/>
          <s v="91673000-91677000"/>
          <s v="91677000-91681000"/>
          <s v="91681000-91685000"/>
          <s v="91685000-91689000"/>
          <s v="91689000-91693000"/>
          <s v="91693000-91697000"/>
          <s v="91697000-91701000"/>
          <s v="91701000-91705000"/>
          <s v="91705000-91709000"/>
          <s v="91709000-91713000"/>
          <s v="91713000-91717000"/>
          <s v="91717000-91721000"/>
          <s v="91721000-91725000"/>
          <s v="91725000-91729000"/>
          <s v="91729000-91733000"/>
          <s v="91733000-91737000"/>
          <s v="91737000-91741000"/>
          <s v="91741000-91745000"/>
          <s v="91745000-91749000"/>
          <s v="91749000-91753000"/>
          <s v="91753000-91757000"/>
          <s v="91757000-91761000"/>
          <s v="91761000-91765000"/>
          <s v="91765000-91769000"/>
          <s v="91769000-91773000"/>
          <s v="91773000-91777000"/>
          <s v="91777000-91781000"/>
          <s v="91781000-91785000"/>
          <s v="91785000-91789000"/>
          <s v="91789000-91793000"/>
          <s v="91793000-91797000"/>
          <s v="91797000-91801000"/>
          <s v="91801000-91805000"/>
          <s v="91805000-91809000"/>
          <s v="91809000-91813000"/>
          <s v="91813000-91817000"/>
          <s v="91817000-91821000"/>
          <s v="91821000-91825000"/>
          <s v="91825000-91829000"/>
          <s v="91829000-91833000"/>
          <s v="91833000-91837000"/>
          <s v="91837000-91841000"/>
          <s v="91841000-91845000"/>
          <s v="91845000-91849000"/>
          <s v="91849000-91853000"/>
          <s v="91853000-91857000"/>
          <s v="91857000-91861000"/>
          <s v="91861000-91865000"/>
          <s v="91865000-91869000"/>
          <s v="91869000-91873000"/>
          <s v="91873000-91877000"/>
          <s v="91877000-91881000"/>
          <s v="91881000-91885000"/>
          <s v="91885000-91889000"/>
          <s v="91889000-91893000"/>
          <s v="91893000-91897000"/>
          <s v="91897000-91901000"/>
          <s v="91901000-91905000"/>
          <s v="91905000-91909000"/>
          <s v="91909000-91913000"/>
          <s v="91913000-91917000"/>
          <s v="91917000-91921000"/>
          <s v="91921000-91925000"/>
          <s v="91925000-91929000"/>
          <s v="91929000-91933000"/>
          <s v="91933000-91937000"/>
          <s v="91937000-91941000"/>
          <s v="91941000-91945000"/>
          <s v="91945000-91949000"/>
          <s v="91949000-91953000"/>
          <s v="91953000-91957000"/>
          <s v="91957000-91961000"/>
          <s v="91961000-91965000"/>
          <s v="91965000-91969000"/>
          <s v="91969000-91973000"/>
          <s v="91973000-91977000"/>
          <s v="91977000-91981000"/>
          <s v="91981000-91985000"/>
          <s v="91985000-91989000"/>
          <s v="91989000-91993000"/>
          <s v="91993000-91997000"/>
          <s v="91997000-92001000"/>
          <s v="92001000-92005000"/>
          <s v="92005000-92009000"/>
          <s v="92009000-92013000"/>
          <s v="92013000-92017000"/>
          <s v="92017000-92021000"/>
          <s v="92021000-92025000"/>
          <s v="92025000-92029000"/>
          <s v="92029000-92033000"/>
          <s v="92033000-92037000"/>
          <s v="92037000-92041000"/>
          <s v="92041000-92045000"/>
          <s v="92045000-92049000"/>
          <s v="92049000-92053000"/>
          <s v="92053000-92057000"/>
          <s v="92057000-92061000"/>
          <s v="92061000-92065000"/>
          <s v="92065000-92069000"/>
          <s v="92069000-92073000"/>
          <s v="92073000-92077000"/>
          <s v="92077000-92081000"/>
          <s v="92081000-92085000"/>
          <s v="92085000-92089000"/>
          <s v="92089000-92093000"/>
          <s v="92093000-92097000"/>
          <s v="92097000-92101000"/>
          <s v="92101000-92105000"/>
          <s v="92105000-92109000"/>
          <s v="92109000-92113000"/>
          <s v="92113000-92117000"/>
          <s v="92117000-92121000"/>
          <s v="92121000-92125000"/>
          <s v="92125000-92129000"/>
          <s v="92129000-92133000"/>
          <s v="92133000-92137000"/>
          <s v="92137000-92141000"/>
          <s v="92141000-92145000"/>
          <s v="92145000-92149000"/>
          <s v="92149000-92153000"/>
          <s v="92153000-92157000"/>
          <s v="92157000-92161000"/>
          <s v="92161000-92165000"/>
          <s v="92165000-92169000"/>
          <s v="92169000-92173000"/>
          <s v="92173000-92177000"/>
          <s v="92177000-92181000"/>
          <s v="92181000-92185000"/>
          <s v="92185000-92189000"/>
          <s v="92189000-92193000"/>
          <s v="92193000-92197000"/>
          <s v="92197000-92201000"/>
          <s v="92201000-92205000"/>
          <s v="92205000-92209000"/>
          <s v="92209000-92213000"/>
          <s v="92213000-92217000"/>
          <s v="92217000-92221000"/>
          <s v="92221000-92225000"/>
          <s v="92225000-92229000"/>
          <s v="92229000-92233000"/>
          <s v="92233000-92237000"/>
          <s v="92237000-92241000"/>
          <s v="92241000-92245000"/>
          <s v="92245000-92249000"/>
          <s v="92249000-92253000"/>
          <s v="92253000-92257000"/>
          <s v="92257000-92261000"/>
          <s v="92261000-92265000"/>
          <s v="92265000-92269000"/>
          <s v="92269000-92273000"/>
          <s v="92273000-92277000"/>
          <s v="92277000-92281000"/>
          <s v="92281000-92285000"/>
          <s v="92285000-92289000"/>
          <s v="92289000-92293000"/>
          <s v="92293000-92297000"/>
          <s v="92297000-92301000"/>
          <s v="92301000-92305000"/>
          <s v="92305000-92309000"/>
          <s v="92309000-92313000"/>
          <s v="92313000-92317000"/>
          <s v="92317000-92321000"/>
          <s v="92321000-92325000"/>
          <s v="92325000-92329000"/>
          <s v="92329000-92333000"/>
          <s v="92333000-92337000"/>
          <s v="92337000-92341000"/>
          <s v="92341000-92345000"/>
          <s v="92345000-92349000"/>
          <s v="92349000-92353000"/>
          <s v="92353000-92357000"/>
          <s v="92357000-92361000"/>
          <s v="92361000-92365000"/>
          <s v="92365000-92369000"/>
          <s v="92369000-92373000"/>
          <s v="92373000-92377000"/>
          <s v="92377000-92381000"/>
          <s v="92381000-92385000"/>
          <s v="92385000-92389000"/>
          <s v="92389000-92393000"/>
          <s v="92393000-92397000"/>
          <s v="92397000-92401000"/>
          <s v="92401000-92405000"/>
          <s v="92405000-92409000"/>
          <s v="92409000-92413000"/>
          <s v="92413000-92417000"/>
          <s v="92417000-92421000"/>
          <s v="92421000-92425000"/>
          <s v="92425000-92429000"/>
          <s v="92429000-92433000"/>
          <s v="92433000-92437000"/>
          <s v="92437000-92441000"/>
          <s v="92441000-92445000"/>
          <s v="92445000-92449000"/>
          <s v="92449000-92453000"/>
          <s v="92453000-92457000"/>
          <s v="92457000-92461000"/>
          <s v="92461000-92465000"/>
          <s v="92465000-92469000"/>
          <s v="92469000-92473000"/>
          <s v="92473000-92477000"/>
          <s v="92477000-92481000"/>
          <s v="92481000-92485000"/>
          <s v="92485000-92489000"/>
          <s v="92489000-92493000"/>
          <s v="92493000-92497000"/>
          <s v="92497000-92501000"/>
          <s v="92501000-92505000"/>
          <s v="92505000-92509000"/>
          <s v="92509000-92513000"/>
          <s v="92513000-92517000"/>
          <s v="92517000-92521000"/>
          <s v="92521000-92525000"/>
          <s v="92525000-92529000"/>
          <s v="92529000-92533000"/>
          <s v="92533000-92537000"/>
          <s v="92537000-92541000"/>
          <s v="92541000-92545000"/>
          <s v="92545000-92549000"/>
          <s v="92549000-92553000"/>
          <s v="92553000-92557000"/>
          <s v="92557000-92561000"/>
          <s v="92561000-92565000"/>
          <s v="92565000-92569000"/>
          <s v="92569000-92573000"/>
          <s v="92573000-92577000"/>
          <s v="92577000-92581000"/>
          <s v="92581000-92585000"/>
          <s v="92585000-92589000"/>
          <s v="92589000-92593000"/>
          <s v="92593000-92597000"/>
          <s v="92597000-92601000"/>
          <s v="92601000-92605000"/>
          <s v="92605000-92609000"/>
          <s v="92609000-92613000"/>
          <s v="92613000-92617000"/>
          <s v="92617000-92621000"/>
          <s v="92621000-92625000"/>
          <s v="92625000-92629000"/>
          <s v="92629000-92633000"/>
          <s v="92633000-92637000"/>
          <s v="92637000-92641000"/>
          <s v="92641000-92645000"/>
          <s v="92645000-92649000"/>
          <s v="92649000-92653000"/>
          <s v="92653000-92657000"/>
          <s v="92657000-92661000"/>
          <s v="92661000-92665000"/>
          <s v="92665000-92669000"/>
          <s v="92669000-92673000"/>
          <s v="92673000-92677000"/>
          <s v="92677000-92681000"/>
          <s v="92681000-92685000"/>
          <s v="92685000-92689000"/>
          <s v="92689000-92693000"/>
          <s v="92693000-92697000"/>
          <s v="92697000-92701000"/>
          <s v="92701000-92705000"/>
          <s v="92705000-92709000"/>
          <s v="92709000-92713000"/>
          <s v="92713000-92717000"/>
          <s v="92717000-92721000"/>
          <s v="92721000-92725000"/>
          <s v="92725000-92729000"/>
          <s v="92729000-92733000"/>
          <s v="92733000-92737000"/>
          <s v="92737000-92741000"/>
          <s v="92741000-92745000"/>
          <s v="92745000-92749000"/>
          <s v="92749000-92753000"/>
          <s v="92753000-92757000"/>
          <s v="92757000-92761000"/>
          <s v="92761000-92765000"/>
          <s v="92765000-92769000"/>
          <s v="92769000-92773000"/>
          <s v="92773000-92777000"/>
          <s v="92777000-92781000"/>
          <s v="92781000-92785000"/>
          <s v="92785000-92789000"/>
          <s v="92789000-92793000"/>
          <s v="92793000-92797000"/>
          <s v="92797000-92801000"/>
          <s v="92801000-92805000"/>
          <s v="92805000-92809000"/>
          <s v="92809000-92813000"/>
          <s v="92813000-92817000"/>
          <s v="92817000-92821000"/>
          <s v="92821000-92825000"/>
          <s v="92825000-92829000"/>
          <s v="92829000-92833000"/>
          <s v="92833000-92837000"/>
          <s v="92837000-92841000"/>
          <s v="92841000-92845000"/>
          <s v="92845000-92849000"/>
          <s v="92849000-92853000"/>
          <s v="92853000-92857000"/>
          <s v="92857000-92861000"/>
          <s v="92861000-92865000"/>
          <s v="92865000-92869000"/>
          <s v="92869000-92873000"/>
          <s v="92873000-92877000"/>
          <s v="92877000-92881000"/>
          <s v="92881000-92885000"/>
          <s v="92885000-92889000"/>
          <s v="92889000-92893000"/>
          <s v="92893000-92897000"/>
          <s v="92897000-92901000"/>
          <s v="92901000-92905000"/>
          <s v="92905000-92909000"/>
          <s v="92909000-92913000"/>
          <s v="92913000-92917000"/>
          <s v="92917000-92921000"/>
          <s v="92921000-92925000"/>
          <s v="92925000-92929000"/>
          <s v="92929000-92933000"/>
          <s v="92933000-92937000"/>
          <s v="92937000-92941000"/>
          <s v="92941000-92945000"/>
          <s v="92945000-92949000"/>
          <s v="92949000-92953000"/>
          <s v="92953000-92957000"/>
          <s v="92957000-92961000"/>
          <s v="92961000-92965000"/>
          <s v="92965000-92969000"/>
          <s v="92969000-92973000"/>
          <s v="92973000-92977000"/>
          <s v="92977000-92981000"/>
          <s v="92981000-92985000"/>
          <s v="92985000-92989000"/>
          <s v="92989000-92993000"/>
          <s v="92993000-92997000"/>
          <s v="92997000-93001000"/>
          <s v="93001000-93005000"/>
          <s v="93005000-93009000"/>
          <s v="93009000-93013000"/>
          <s v="93013000-93017000"/>
          <s v="93017000-93021000"/>
          <s v="93021000-93025000"/>
          <s v="93025000-93029000"/>
          <s v="93029000-93033000"/>
          <s v="93033000-93037000"/>
          <s v="93037000-93041000"/>
          <s v="93041000-93045000"/>
          <s v="93045000-93049000"/>
          <s v="93049000-93053000"/>
          <s v="93053000-93057000"/>
          <s v="93057000-93061000"/>
          <s v="93061000-93065000"/>
          <s v="93065000-93069000"/>
          <s v="93069000-93073000"/>
          <s v="93073000-93077000"/>
          <s v="93077000-93081000"/>
          <s v="93081000-93085000"/>
          <s v="93085000-93089000"/>
          <s v="93089000-93093000"/>
          <s v="93093000-93097000"/>
          <s v="93097000-93101000"/>
          <s v="93101000-93105000"/>
          <s v="93105000-93109000"/>
          <s v="93109000-93113000"/>
          <s v="93113000-93117000"/>
          <s v="93117000-93121000"/>
          <s v="93121000-93125000"/>
          <s v="93125000-93129000"/>
          <s v="93129000-93133000"/>
          <s v="93133000-93137000"/>
          <s v="93137000-93141000"/>
          <s v="93141000-93145000"/>
          <s v="93145000-93149000"/>
          <s v="93149000-93153000"/>
          <s v="93153000-93157000"/>
          <s v="93157000-93161000"/>
          <s v="93161000-93165000"/>
          <s v="93165000-93169000"/>
          <s v="93169000-93173000"/>
          <s v="93173000-93177000"/>
          <s v="93177000-93181000"/>
          <s v="93181000-93185000"/>
          <s v="93185000-93189000"/>
          <s v="93189000-93193000"/>
          <s v="93193000-93197000"/>
          <s v="93197000-93201000"/>
          <s v="93201000-93205000"/>
          <s v="93205000-93209000"/>
          <s v="93209000-93213000"/>
          <s v="93213000-93217000"/>
          <s v="93217000-93221000"/>
          <s v="93221000-93225000"/>
          <s v="93225000-93229000"/>
          <s v="93229000-93233000"/>
          <s v="93233000-93237000"/>
          <s v="93237000-93241000"/>
          <s v="93241000-93245000"/>
          <s v="93245000-93249000"/>
          <s v="93249000-93253000"/>
          <s v="93253000-93257000"/>
          <s v="93257000-93261000"/>
          <s v="93261000-93265000"/>
          <s v="93265000-93269000"/>
          <s v="93269000-93273000"/>
          <s v="93273000-93277000"/>
          <s v="93277000-93281000"/>
          <s v="93281000-93285000"/>
          <s v="93285000-93289000"/>
          <s v="93289000-93293000"/>
          <s v="93293000-93297000"/>
          <s v="93297000-93301000"/>
          <s v="93301000-93305000"/>
          <s v="93305000-93309000"/>
          <s v="93309000-93313000"/>
          <s v="93313000-93317000"/>
          <s v="93317000-93321000"/>
          <s v="93321000-93325000"/>
          <s v="93325000-93329000"/>
          <s v="93329000-93333000"/>
          <s v="93333000-93337000"/>
          <s v="93337000-93341000"/>
          <s v="93341000-93345000"/>
          <s v="93345000-93349000"/>
          <s v="93349000-93353000"/>
          <s v="93353000-93357000"/>
          <s v="93357000-93361000"/>
          <s v="93361000-93365000"/>
          <s v="93365000-93369000"/>
          <s v="93369000-93373000"/>
          <s v="93373000-93377000"/>
          <s v="93377000-93381000"/>
          <s v="93381000-93385000"/>
          <s v="93385000-93389000"/>
          <s v="93389000-93393000"/>
          <s v="93393000-93397000"/>
          <s v="93397000-93401000"/>
          <s v="93401000-93405000"/>
          <s v="93405000-93409000"/>
          <s v="93409000-93413000"/>
          <s v="93413000-93417000"/>
          <s v="93417000-93421000"/>
          <s v="93421000-93425000"/>
          <s v="93425000-93429000"/>
          <s v="93429000-93433000"/>
          <s v="93433000-93437000"/>
          <s v="93437000-93441000"/>
          <s v="93441000-93445000"/>
          <s v="93445000-93449000"/>
          <s v="93449000-93453000"/>
          <s v="93453000-93457000"/>
          <s v="93457000-93461000"/>
          <s v="93461000-93465000"/>
          <s v="93465000-93469000"/>
          <s v="93469000-93473000"/>
          <s v="93473000-93477000"/>
          <s v="93477000-93481000"/>
          <s v="93481000-93485000"/>
          <s v="93485000-93489000"/>
          <s v="93489000-93493000"/>
          <s v="93493000-93497000"/>
          <s v="93497000-93501000"/>
          <s v="93501000-93505000"/>
          <s v="93505000-93509000"/>
          <s v="93509000-93513000"/>
          <s v="93513000-93517000"/>
          <s v="93517000-93521000"/>
          <s v="93521000-93525000"/>
          <s v="93525000-93529000"/>
          <s v="93529000-93533000"/>
          <s v="93533000-93537000"/>
          <s v="93537000-93541000"/>
          <s v="93541000-93545000"/>
          <s v="93545000-93549000"/>
          <s v="93549000-93553000"/>
          <s v="93553000-93557000"/>
          <s v="93557000-93561000"/>
          <s v="93561000-93565000"/>
          <s v="93565000-93569000"/>
          <s v="93569000-93573000"/>
          <s v="93573000-93577000"/>
          <s v="93577000-93581000"/>
          <s v="93581000-93585000"/>
          <s v="93585000-93589000"/>
          <s v="93589000-93593000"/>
          <s v="93593000-93597000"/>
          <s v="93597000-93601000"/>
          <s v="93601000-93605000"/>
          <s v="93605000-93609000"/>
          <s v="93609000-93613000"/>
          <s v="93613000-93617000"/>
          <s v="93617000-93621000"/>
          <s v="93621000-93625000"/>
          <s v="93625000-93629000"/>
          <s v="93629000-93633000"/>
          <s v="93633000-93637000"/>
          <s v="93637000-93641000"/>
          <s v="93641000-93645000"/>
          <s v="93645000-93649000"/>
          <s v="93649000-93653000"/>
          <s v="93653000-93657000"/>
          <s v="93657000-93661000"/>
          <s v="93661000-93665000"/>
          <s v="93665000-93669000"/>
          <s v="93669000-93673000"/>
          <s v="93673000-93677000"/>
          <s v="93677000-93681000"/>
          <s v="93681000-93685000"/>
          <s v="93685000-93689000"/>
          <s v="93689000-93693000"/>
          <s v="93693000-93697000"/>
          <s v="93697000-93701000"/>
          <s v="93701000-93705000"/>
          <s v="93705000-93709000"/>
          <s v="93709000-93713000"/>
          <s v="93713000-93717000"/>
          <s v="93717000-93721000"/>
          <s v="93721000-93725000"/>
          <s v="93725000-93729000"/>
          <s v="93729000-93733000"/>
          <s v="93733000-93737000"/>
          <s v="93737000-93741000"/>
          <s v="93741000-93745000"/>
          <s v="93745000-93749000"/>
          <s v="93749000-93753000"/>
          <s v="93753000-93757000"/>
          <s v="93757000-93761000"/>
          <s v="93761000-93765000"/>
          <s v="93765000-93769000"/>
          <s v="93769000-93773000"/>
          <s v="93773000-93777000"/>
          <s v="93777000-93781000"/>
          <s v="93781000-93785000"/>
          <s v="93785000-93789000"/>
          <s v="93789000-93793000"/>
          <s v="93793000-93797000"/>
          <s v="93797000-93801000"/>
          <s v="93801000-93805000"/>
          <s v="93805000-93809000"/>
          <s v="93809000-93813000"/>
          <s v="93813000-93817000"/>
          <s v="93817000-93821000"/>
          <s v="93821000-93825000"/>
          <s v="93825000-93829000"/>
          <s v="93829000-93833000"/>
          <s v="93833000-93837000"/>
          <s v="93837000-93841000"/>
          <s v="93841000-93845000"/>
          <s v="93845000-93849000"/>
          <s v="93849000-93853000"/>
          <s v="93853000-93857000"/>
          <s v="93857000-93861000"/>
          <s v="93861000-93865000"/>
          <s v="93865000-93869000"/>
          <s v="93869000-93873000"/>
          <s v="93873000-93877000"/>
          <s v="93877000-93881000"/>
          <s v="93881000-93885000"/>
          <s v="93885000-93889000"/>
          <s v="93889000-93893000"/>
          <s v="93893000-93897000"/>
          <s v="93897000-93901000"/>
          <s v="93901000-93905000"/>
          <s v="93905000-93909000"/>
          <s v="93909000-93913000"/>
          <s v="93913000-93917000"/>
          <s v="93917000-93921000"/>
          <s v="93921000-93925000"/>
          <s v="93925000-93929000"/>
          <s v="93929000-93933000"/>
          <s v="93933000-93937000"/>
          <s v="93937000-93941000"/>
          <s v="93941000-93945000"/>
          <s v="93945000-93949000"/>
          <s v="93949000-93953000"/>
          <s v="93953000-93957000"/>
          <s v="93957000-93961000"/>
          <s v="93961000-93965000"/>
          <s v="93965000-93969000"/>
          <s v="93969000-93973000"/>
          <s v="93973000-93977000"/>
          <s v="93977000-93981000"/>
          <s v="93981000-93985000"/>
          <s v="93985000-93989000"/>
          <s v="93989000-93993000"/>
          <s v="93993000-93997000"/>
          <s v="93997000-94001000"/>
          <s v="94001000-94005000"/>
          <s v="94005000-94009000"/>
          <s v="94009000-94013000"/>
          <s v="94013000-94017000"/>
          <s v="94017000-94021000"/>
          <s v="94021000-94025000"/>
          <s v="94025000-94029000"/>
          <s v="94029000-94033000"/>
          <s v="94033000-94037000"/>
          <s v="94037000-94041000"/>
          <s v="94041000-94045000"/>
          <s v="94045000-94049000"/>
          <s v="94049000-94053000"/>
          <s v="94053000-94057000"/>
          <s v="94057000-94061000"/>
          <s v="94061000-94065000"/>
          <s v="94065000-94069000"/>
          <s v="94069000-94073000"/>
          <s v="94073000-94077000"/>
          <s v="94077000-94081000"/>
          <s v="94081000-94085000"/>
          <s v="94085000-94089000"/>
          <s v="94089000-94093000"/>
          <s v="94093000-94097000"/>
          <s v="94097000-94101000"/>
          <s v="94101000-94105000"/>
          <s v="94105000-94109000"/>
          <s v="94109000-94113000"/>
          <s v="94113000-94117000"/>
          <s v="94117000-94121000"/>
          <s v="94121000-94125000"/>
          <s v="94125000-94129000"/>
          <s v="94129000-94133000"/>
          <s v="94133000-94137000"/>
          <s v="94137000-94141000"/>
          <s v="94141000-94145000"/>
          <s v="94145000-94149000"/>
          <s v="94149000-94153000"/>
          <s v="94153000-94157000"/>
          <s v="94157000-94161000"/>
          <s v="94161000-94165000"/>
          <s v="94165000-94169000"/>
          <s v="94169000-94173000"/>
          <s v="94173000-94177000"/>
          <s v="94177000-94181000"/>
          <s v="94181000-94185000"/>
          <s v="94185000-94189000"/>
          <s v="94189000-94193000"/>
          <s v="94193000-94197000"/>
          <s v="94197000-94201000"/>
          <s v="94201000-94205000"/>
          <s v="94205000-94209000"/>
          <s v="94209000-94213000"/>
          <s v="94213000-94217000"/>
          <s v="94217000-94221000"/>
          <s v="94221000-94225000"/>
          <s v="94225000-94229000"/>
          <s v="94229000-94233000"/>
          <s v="94233000-94237000"/>
          <s v="94237000-94241000"/>
          <s v="94241000-94245000"/>
          <s v="94245000-94249000"/>
          <s v="94249000-94253000"/>
          <s v="94253000-94257000"/>
          <s v="94257000-94261000"/>
          <s v="94261000-94265000"/>
          <s v="94265000-94269000"/>
          <s v="94269000-94273000"/>
          <s v="94273000-94277000"/>
          <s v="94277000-94281000"/>
          <s v="94281000-94285000"/>
          <s v="94285000-94289000"/>
          <s v="94289000-94293000"/>
          <s v="94293000-94297000"/>
          <s v="94297000-94301000"/>
          <s v="94301000-94305000"/>
          <s v="94305000-94309000"/>
          <s v="94309000-94313000"/>
          <s v="94313000-94317000"/>
          <s v="94317000-94321000"/>
          <s v="94321000-94325000"/>
          <s v="94325000-94329000"/>
          <s v="94329000-94333000"/>
          <s v="94333000-94337000"/>
          <s v="94337000-94341000"/>
          <s v="94341000-94345000"/>
          <s v="94345000-94349000"/>
          <s v="94349000-94353000"/>
          <s v="94353000-94357000"/>
          <s v="94357000-94361000"/>
          <s v="94361000-94365000"/>
          <s v="94365000-94369000"/>
          <s v="94369000-94373000"/>
          <s v="94373000-94377000"/>
          <s v="94377000-94381000"/>
          <s v="94381000-94385000"/>
          <s v="94385000-94389000"/>
          <s v="94389000-94393000"/>
          <s v="94393000-94397000"/>
          <s v="94397000-94401000"/>
          <s v="94401000-94405000"/>
          <s v="94405000-94409000"/>
          <s v="94409000-94413000"/>
          <s v="94413000-94417000"/>
          <s v="94417000-94421000"/>
          <s v="94421000-94425000"/>
          <s v="94425000-94429000"/>
          <s v="94429000-94433000"/>
          <s v="94433000-94437000"/>
          <s v="94437000-94441000"/>
          <s v="94441000-94445000"/>
          <s v="94445000-94449000"/>
          <s v="94449000-94453000"/>
          <s v="94453000-94457000"/>
          <s v="94457000-94461000"/>
          <s v="94461000-94465000"/>
          <s v="94465000-94469000"/>
          <s v="94469000-94473000"/>
          <s v="94473000-94477000"/>
          <s v="94477000-94481000"/>
          <s v="94481000-94485000"/>
          <s v="94485000-94489000"/>
          <s v="94489000-94493000"/>
          <s v="94493000-94497000"/>
          <s v="94497000-94501000"/>
          <s v="94501000-94505000"/>
          <s v="94505000-94509000"/>
          <s v="94509000-94513000"/>
          <s v="94513000-94517000"/>
          <s v="94517000-94521000"/>
          <s v="94521000-94525000"/>
          <s v="94525000-94529000"/>
          <s v="94529000-94533000"/>
          <s v="94533000-94537000"/>
          <s v="94537000-94541000"/>
          <s v="94541000-94545000"/>
          <s v="94545000-94549000"/>
          <s v="94549000-94553000"/>
          <s v="94553000-94557000"/>
          <s v="94557000-94561000"/>
          <s v="94561000-94565000"/>
          <s v="94565000-94569000"/>
          <s v="94569000-94573000"/>
          <s v="94573000-94577000"/>
          <s v="94577000-94581000"/>
          <s v="94581000-94585000"/>
          <s v="94585000-94589000"/>
          <s v="94589000-94593000"/>
          <s v="94593000-94597000"/>
          <s v="94597000-94601000"/>
          <s v="94601000-94605000"/>
          <s v="94605000-94609000"/>
          <s v="94609000-94613000"/>
          <s v="94613000-94617000"/>
          <s v="94617000-94621000"/>
          <s v="94621000-94625000"/>
          <s v="94625000-94629000"/>
          <s v="94629000-94633000"/>
          <s v="94633000-94637000"/>
          <s v="94637000-94641000"/>
          <s v="94641000-94645000"/>
          <s v="94645000-94649000"/>
          <s v="94649000-94653000"/>
          <s v="94653000-94657000"/>
          <s v="94657000-94661000"/>
          <s v="94661000-94665000"/>
          <s v="94665000-94669000"/>
          <s v="94669000-94673000"/>
          <s v="94673000-94677000"/>
          <s v="94677000-94681000"/>
          <s v="94681000-94685000"/>
          <s v="94685000-94689000"/>
          <s v="94689000-94693000"/>
          <s v="94693000-94697000"/>
          <s v="94697000-94701000"/>
          <s v="94701000-94705000"/>
          <s v="94705000-94709000"/>
          <s v="94709000-94713000"/>
          <s v="94713000-94717000"/>
          <s v="94717000-94721000"/>
          <s v="94721000-94725000"/>
          <s v="94725000-94729000"/>
          <s v="94729000-94733000"/>
          <s v="94733000-94737000"/>
          <s v="94737000-94741000"/>
          <s v="94741000-94745000"/>
          <s v="94745000-94749000"/>
          <s v="94749000-94753000"/>
          <s v="94753000-94757000"/>
          <s v="94757000-94761000"/>
          <s v="94761000-94765000"/>
          <s v="94765000-94769000"/>
          <s v="94769000-94773000"/>
          <s v="94773000-94777000"/>
          <s v="94777000-94781000"/>
          <s v="94781000-94785000"/>
          <s v="94785000-94789000"/>
          <s v="94789000-94793000"/>
          <s v="94793000-94797000"/>
          <s v="94797000-94801000"/>
          <s v="94801000-94805000"/>
          <s v="94805000-94809000"/>
          <s v="94809000-94813000"/>
          <s v="94813000-94817000"/>
          <s v="94817000-94821000"/>
          <s v="94821000-94825000"/>
          <s v="94825000-94829000"/>
          <s v="94829000-94833000"/>
          <s v="94833000-94837000"/>
          <s v="94837000-94841000"/>
          <s v="94841000-94845000"/>
          <s v="94845000-94849000"/>
          <s v="94849000-94853000"/>
          <s v="94853000-94857000"/>
          <s v="94857000-94861000"/>
          <s v="94861000-94865000"/>
          <s v="94865000-94869000"/>
          <s v="94869000-94873000"/>
          <s v="94873000-94877000"/>
          <s v="94877000-94881000"/>
          <s v="94881000-94885000"/>
          <s v="94885000-94889000"/>
          <s v="94889000-94893000"/>
          <s v="94893000-94897000"/>
          <s v="94897000-94901000"/>
          <s v="94901000-94905000"/>
          <s v="94905000-94909000"/>
          <s v="94909000-94913000"/>
          <s v="94913000-94917000"/>
          <s v="94917000-94921000"/>
          <s v="94921000-94925000"/>
          <s v="94925000-94929000"/>
          <s v="94929000-94933000"/>
          <s v="94933000-94937000"/>
          <s v="94937000-94941000"/>
          <s v="94941000-94945000"/>
          <s v="94945000-94949000"/>
          <s v="94949000-94953000"/>
          <s v="94953000-94957000"/>
          <s v="94957000-94961000"/>
          <s v="94961000-94965000"/>
          <s v="94965000-94969000"/>
          <s v="94969000-94973000"/>
          <s v="94973000-94977000"/>
          <s v="94977000-94981000"/>
          <s v="94981000-94985000"/>
          <s v="94985000-94989000"/>
          <s v="94989000-94993000"/>
          <s v="94993000-94997000"/>
          <s v="94997000-95001000"/>
          <s v="95001000-95005000"/>
          <s v="95005000-95009000"/>
          <s v="95009000-95013000"/>
          <s v="95013000-95017000"/>
          <s v="95017000-95021000"/>
          <s v="95021000-95025000"/>
          <s v="95025000-95029000"/>
          <s v="95029000-95033000"/>
          <s v="95033000-95037000"/>
          <s v="95037000-95041000"/>
          <s v="95041000-95045000"/>
          <s v="95045000-95049000"/>
          <s v="95049000-95053000"/>
          <s v="95053000-95057000"/>
          <s v="95057000-95061000"/>
          <s v="95061000-95065000"/>
          <s v="95065000-95069000"/>
          <s v="95069000-95073000"/>
          <s v="95073000-95077000"/>
          <s v="95077000-95081000"/>
          <s v="95081000-95085000"/>
          <s v="95085000-95089000"/>
          <s v="95089000-95093000"/>
          <s v="95093000-95097000"/>
          <s v="95097000-95101000"/>
          <s v="95101000-95105000"/>
          <s v="95105000-95109000"/>
          <s v="95109000-95113000"/>
          <s v="95113000-95117000"/>
          <s v="95117000-95121000"/>
          <s v="95121000-95125000"/>
          <s v="95125000-95129000"/>
          <s v="95129000-95133000"/>
          <s v="95133000-95137000"/>
          <s v="95137000-95141000"/>
          <s v="95141000-95145000"/>
          <s v="95145000-95149000"/>
          <s v="95149000-95153000"/>
          <s v="95153000-95157000"/>
          <s v="95157000-95161000"/>
          <s v="95161000-95165000"/>
          <s v="95165000-95169000"/>
          <s v="95169000-95173000"/>
          <s v="95173000-95177000"/>
          <s v="95177000-95181000"/>
          <s v="95181000-95185000"/>
          <s v="95185000-95189000"/>
          <s v="95189000-95193000"/>
          <s v="95193000-95197000"/>
          <s v="95197000-95201000"/>
          <s v="95201000-95205000"/>
          <s v="95205000-95209000"/>
          <s v="95209000-95213000"/>
          <s v="95213000-95217000"/>
          <s v="95217000-95221000"/>
          <s v="95221000-95225000"/>
          <s v="95225000-95229000"/>
          <s v="95229000-95233000"/>
          <s v="95233000-95237000"/>
          <s v="95237000-95241000"/>
          <s v="95241000-95245000"/>
          <s v="95245000-95249000"/>
          <s v="95249000-95253000"/>
          <s v="95253000-95257000"/>
          <s v="95257000-95261000"/>
          <s v="95261000-95265000"/>
          <s v="95265000-95269000"/>
          <s v="95269000-95273000"/>
          <s v="95273000-95277000"/>
          <s v="95277000-95281000"/>
          <s v="95281000-95285000"/>
          <s v="95285000-95289000"/>
          <s v="95289000-95293000"/>
          <s v="95293000-95297000"/>
          <s v="95297000-95301000"/>
          <s v="95301000-95305000"/>
          <s v="95305000-95309000"/>
          <s v="95309000-95313000"/>
          <s v="95313000-95317000"/>
          <s v="95317000-95321000"/>
          <s v="95321000-95325000"/>
          <s v="95325000-95329000"/>
          <s v="95329000-95333000"/>
          <s v="95333000-95337000"/>
          <s v="95337000-95341000"/>
          <s v="95341000-95345000"/>
          <s v="95345000-95349000"/>
          <s v="95349000-95353000"/>
          <s v="95353000-95357000"/>
          <s v="95357000-95361000"/>
          <s v="95361000-95365000"/>
          <s v="95365000-95369000"/>
          <s v="95369000-95373000"/>
          <s v="95373000-95377000"/>
          <s v="95377000-95381000"/>
          <s v="95381000-95385000"/>
          <s v="95385000-95389000"/>
          <s v="95389000-95393000"/>
          <s v="95393000-95397000"/>
          <s v="95397000-95401000"/>
          <s v="95401000-95405000"/>
          <s v="95405000-95409000"/>
          <s v="95409000-95413000"/>
          <s v="95413000-95417000"/>
          <s v="95417000-95421000"/>
          <s v="95421000-95425000"/>
          <s v="95425000-95429000"/>
          <s v="95429000-95433000"/>
          <s v="95433000-95437000"/>
          <s v="95437000-95441000"/>
          <s v="95441000-95445000"/>
          <s v="95445000-95449000"/>
          <s v="95449000-95453000"/>
          <s v="95453000-95457000"/>
          <s v="95457000-95461000"/>
          <s v="95461000-95465000"/>
          <s v="95465000-95469000"/>
          <s v="95469000-95473000"/>
          <s v="95473000-95477000"/>
          <s v="95477000-95481000"/>
          <s v="95481000-95485000"/>
          <s v="95485000-95489000"/>
          <s v="95489000-95493000"/>
          <s v="95493000-95497000"/>
          <s v="95497000-95501000"/>
          <s v="95501000-95505000"/>
          <s v="95505000-95509000"/>
          <s v="95509000-95513000"/>
          <s v="95513000-95517000"/>
          <s v="95517000-95521000"/>
          <s v="95521000-95525000"/>
          <s v="95525000-95529000"/>
          <s v="95529000-95533000"/>
          <s v="95533000-95537000"/>
          <s v="95537000-95541000"/>
          <s v="95541000-95545000"/>
          <s v="95545000-95549000"/>
          <s v="95549000-95553000"/>
          <s v="95553000-95557000"/>
          <s v="95557000-95561000"/>
          <s v="95561000-95565000"/>
          <s v="95565000-95569000"/>
          <s v="95569000-95573000"/>
          <s v="95573000-95577000"/>
          <s v="95577000-95581000"/>
          <s v="95581000-95585000"/>
          <s v="95585000-95589000"/>
          <s v="95589000-95593000"/>
          <s v="95593000-95597000"/>
          <s v="95597000-95601000"/>
          <s v="95601000-95605000"/>
          <s v="95605000-95609000"/>
          <s v="95609000-95613000"/>
          <s v="95613000-95617000"/>
          <s v="95617000-95621000"/>
          <s v="95621000-95625000"/>
          <s v="95625000-95629000"/>
          <s v="95629000-95633000"/>
          <s v="95633000-95637000"/>
          <s v="95637000-95641000"/>
          <s v="95641000-95645000"/>
          <s v="95645000-95649000"/>
          <s v="95649000-95653000"/>
          <s v="95653000-95657000"/>
          <s v="95657000-95661000"/>
          <s v="95661000-95665000"/>
          <s v="95665000-95669000"/>
          <s v="95669000-95673000"/>
          <s v="95673000-95677000"/>
          <s v="95677000-95681000"/>
          <s v="95681000-95685000"/>
          <s v="95685000-95689000"/>
          <s v="95689000-95693000"/>
          <s v="95693000-95697000"/>
          <s v="95697000-95701000"/>
          <s v="95701000-95705000"/>
          <s v="95705000-95709000"/>
          <s v="95709000-95713000"/>
          <s v="95713000-95717000"/>
          <s v="95717000-95721000"/>
          <s v="95721000-95725000"/>
          <s v="95725000-95729000"/>
          <s v="95729000-95733000"/>
          <s v="95733000-95737000"/>
          <s v="95737000-95741000"/>
          <s v="95741000-95745000"/>
          <s v="95745000-95749000"/>
          <s v="95749000-95753000"/>
          <s v="95753000-95757000"/>
          <s v="95757000-95761000"/>
          <s v="95761000-95765000"/>
          <s v="95765000-95769000"/>
          <s v="95769000-95773000"/>
          <s v="95773000-95777000"/>
          <s v="95777000-95781000"/>
          <s v="95781000-95785000"/>
          <s v="95785000-95789000"/>
          <s v="95789000-95793000"/>
          <s v="95793000-95797000"/>
          <s v="95797000-95801000"/>
          <s v="95801000-95805000"/>
          <s v="95805000-95809000"/>
          <s v="95809000-95813000"/>
          <s v="95813000-95817000"/>
          <s v="95817000-95821000"/>
          <s v="95821000-95825000"/>
          <s v="95825000-95829000"/>
          <s v="95829000-95833000"/>
          <s v="95833000-95837000"/>
          <s v="95837000-95841000"/>
          <s v="95841000-95845000"/>
          <s v="95845000-95849000"/>
          <s v="95849000-95853000"/>
          <s v="95853000-95857000"/>
          <s v="95857000-95861000"/>
          <s v="95861000-95865000"/>
          <s v="95865000-95869000"/>
          <s v="95869000-95873000"/>
          <s v="95873000-95877000"/>
          <s v="95877000-95881000"/>
          <s v="95881000-95885000"/>
          <s v="95885000-95889000"/>
          <s v="95889000-95893000"/>
          <s v="95893000-95897000"/>
          <s v="95897000-95901000"/>
          <s v="95901000-95905000"/>
          <s v="95905000-95909000"/>
          <s v="95909000-95913000"/>
          <s v="95913000-95917000"/>
          <s v="95917000-95921000"/>
          <s v="95921000-95925000"/>
          <s v="95925000-95929000"/>
          <s v="95929000-95933000"/>
          <s v="95933000-95937000"/>
          <s v="95937000-95941000"/>
          <s v="95941000-95945000"/>
          <s v="95945000-95949000"/>
          <s v="95949000-95953000"/>
          <s v="95953000-95957000"/>
          <s v="95957000-95961000"/>
          <s v="95961000-95965000"/>
          <s v="95965000-95969000"/>
          <s v="95969000-95973000"/>
          <s v="95973000-95977000"/>
          <s v="95977000-95981000"/>
          <s v="95981000-95985000"/>
          <s v="95985000-95989000"/>
          <s v="95989000-95993000"/>
          <s v="95993000-95997000"/>
          <s v="95997000-96001000"/>
          <s v="96001000-96005000"/>
          <s v="96005000-96009000"/>
          <s v="96009000-96013000"/>
          <s v="96013000-96017000"/>
          <s v="96017000-96021000"/>
          <s v="96021000-96025000"/>
          <s v="96025000-96029000"/>
          <s v="96029000-96033000"/>
          <s v="96033000-96037000"/>
          <s v="96037000-96041000"/>
          <s v="96041000-96045000"/>
          <s v="96045000-96049000"/>
          <s v="96049000-96053000"/>
          <s v="96053000-96057000"/>
          <s v="96057000-96061000"/>
          <s v="96061000-96065000"/>
          <s v="96065000-96069000"/>
          <s v="96069000-96073000"/>
          <s v="96073000-96077000"/>
          <s v="96077000-96081000"/>
          <s v="96081000-96085000"/>
          <s v="96085000-96089000"/>
          <s v="96089000-96093000"/>
          <s v="96093000-96097000"/>
          <s v="96097000-96101000"/>
          <s v="96101000-96105000"/>
          <s v="96105000-96109000"/>
          <s v="96109000-96113000"/>
          <s v="96113000-96117000"/>
          <s v="96117000-96121000"/>
          <s v="96121000-96125000"/>
          <s v="96125000-96129000"/>
          <s v="96129000-96133000"/>
          <s v="96133000-96137000"/>
          <s v="96137000-96141000"/>
          <s v="96141000-96145000"/>
          <s v="96145000-96149000"/>
          <s v="96149000-96153000"/>
          <s v="96153000-96157000"/>
          <s v="96157000-96161000"/>
          <s v="96161000-96165000"/>
          <s v="96165000-96169000"/>
          <s v="96169000-96173000"/>
          <s v="96173000-96177000"/>
          <s v="96177000-96181000"/>
          <s v="96181000-96185000"/>
          <s v="96185000-96189000"/>
          <s v="96189000-96193000"/>
          <s v="96193000-96197000"/>
          <s v="96197000-96201000"/>
          <s v="96201000-96205000"/>
          <s v="96205000-96209000"/>
          <s v="96209000-96213000"/>
          <s v="96213000-96217000"/>
          <s v="96217000-96221000"/>
          <s v="96221000-96225000"/>
          <s v="96225000-96229000"/>
          <s v="96229000-96233000"/>
          <s v="96233000-96237000"/>
          <s v="96237000-96241000"/>
          <s v="96241000-96245000"/>
          <s v="96245000-96249000"/>
          <s v="96249000-96253000"/>
          <s v="96253000-96257000"/>
          <s v="96257000-96261000"/>
          <s v="96261000-96265000"/>
          <s v="96265000-96269000"/>
          <s v="96269000-96273000"/>
          <s v="96273000-96277000"/>
          <s v="96277000-96281000"/>
          <s v="96281000-96285000"/>
          <s v="96285000-96289000"/>
          <s v="96289000-96293000"/>
          <s v="96293000-96297000"/>
          <s v="96297000-96301000"/>
          <s v="96301000-96305000"/>
          <s v="96305000-96309000"/>
          <s v="96309000-96313000"/>
          <s v="96313000-96317000"/>
          <s v="96317000-96321000"/>
          <s v="96321000-96325000"/>
          <s v="96325000-96329000"/>
          <s v="96329000-96333000"/>
          <s v="96333000-96337000"/>
          <s v="96337000-96341000"/>
          <s v="96341000-96345000"/>
          <s v="96345000-96349000"/>
          <s v="96349000-96353000"/>
          <s v="96353000-96357000"/>
          <s v="96357000-96361000"/>
          <s v="96361000-96365000"/>
          <s v="96365000-96369000"/>
          <s v="96369000-96373000"/>
          <s v="96373000-96377000"/>
          <s v="96377000-96381000"/>
          <s v="96381000-96385000"/>
          <s v="96385000-96389000"/>
          <s v="96389000-96393000"/>
          <s v="96393000-96397000"/>
          <s v="96397000-96401000"/>
          <s v="96401000-96405000"/>
          <s v="96405000-96409000"/>
          <s v="96409000-96413000"/>
          <s v="96413000-96417000"/>
          <s v="96417000-96421000"/>
          <s v="96421000-96425000"/>
          <s v="96425000-96429000"/>
          <s v="96429000-96433000"/>
          <s v="96433000-96437000"/>
          <s v="96437000-96441000"/>
          <s v="96441000-96445000"/>
          <s v="96445000-96449000"/>
          <s v="96449000-96453000"/>
          <s v="96453000-96457000"/>
          <s v="96457000-96461000"/>
          <s v="96461000-96465000"/>
          <s v="96465000-96469000"/>
          <s v="96469000-96473000"/>
          <s v="96473000-96477000"/>
          <s v="96477000-96481000"/>
          <s v="96481000-96485000"/>
          <s v="96485000-96489000"/>
          <s v="96489000-96493000"/>
          <s v="96493000-96497000"/>
          <s v="96497000-96501000"/>
          <s v="96501000-96505000"/>
          <s v="96505000-96509000"/>
          <s v="96509000-96513000"/>
          <s v="96513000-96517000"/>
          <s v="96517000-96521000"/>
          <s v="96521000-96525000"/>
          <s v="96525000-96529000"/>
          <s v="96529000-96533000"/>
          <s v="96533000-96537000"/>
          <s v="96537000-96541000"/>
          <s v="96541000-96545000"/>
          <s v="96545000-96549000"/>
          <s v="96549000-96553000"/>
          <s v="96553000-96557000"/>
          <s v="96557000-96561000"/>
          <s v="96561000-96565000"/>
          <s v="96565000-96569000"/>
          <s v="96569000-96573000"/>
          <s v="96573000-96577000"/>
          <s v="96577000-96581000"/>
          <s v="96581000-96585000"/>
          <s v="96585000-96589000"/>
          <s v="96589000-96593000"/>
          <s v="96593000-96597000"/>
          <s v="96597000-96601000"/>
          <s v="96601000-96605000"/>
          <s v="96605000-96609000"/>
          <s v="96609000-96613000"/>
          <s v="96613000-96617000"/>
          <s v="96617000-96621000"/>
          <s v="96621000-96625000"/>
          <s v="96625000-96629000"/>
          <s v="96629000-96633000"/>
          <s v="96633000-96637000"/>
          <s v="96637000-96641000"/>
          <s v="96641000-96645000"/>
          <s v="96645000-96649000"/>
          <s v="96649000-96653000"/>
          <s v="96653000-96657000"/>
          <s v="96657000-96661000"/>
          <s v="96661000-96665000"/>
          <s v="96665000-96669000"/>
          <s v="96669000-96673000"/>
          <s v="96673000-96677000"/>
          <s v="96677000-96681000"/>
          <s v="96681000-96685000"/>
          <s v="96685000-96689000"/>
          <s v="96689000-96693000"/>
          <s v="96693000-96697000"/>
          <s v="96697000-96701000"/>
          <s v="96701000-96705000"/>
          <s v="96705000-96709000"/>
          <s v="96709000-96713000"/>
          <s v="96713000-96717000"/>
          <s v="96717000-96721000"/>
          <s v="96721000-96725000"/>
          <s v="96725000-96729000"/>
          <s v="96729000-96733000"/>
          <s v="96733000-96737000"/>
          <s v="96737000-96741000"/>
          <s v="96741000-96745000"/>
          <s v="96745000-96749000"/>
          <s v="96749000-96753000"/>
          <s v="96753000-96757000"/>
          <s v="96757000-96761000"/>
          <s v="96761000-96765000"/>
          <s v="96765000-96769000"/>
          <s v="96769000-96773000"/>
          <s v="96773000-96777000"/>
          <s v="96777000-96781000"/>
          <s v="96781000-96785000"/>
          <s v="96785000-96789000"/>
          <s v="96789000-96793000"/>
          <s v="96793000-96797000"/>
          <s v="96797000-96801000"/>
          <s v="96801000-96805000"/>
          <s v="96805000-96809000"/>
          <s v="96809000-96813000"/>
          <s v="96813000-96817000"/>
          <s v="96817000-96821000"/>
          <s v="96821000-96825000"/>
          <s v="96825000-96829000"/>
          <s v="96829000-96833000"/>
          <s v="96833000-96837000"/>
          <s v="96837000-96841000"/>
          <s v="96841000-96845000"/>
          <s v="96845000-96849000"/>
          <s v="96849000-96853000"/>
          <s v="96853000-96857000"/>
          <s v="96857000-96861000"/>
          <s v="96861000-96865000"/>
          <s v="96865000-96869000"/>
          <s v="96869000-96873000"/>
          <s v="96873000-96877000"/>
          <s v="96877000-96881000"/>
          <s v="96881000-96885000"/>
          <s v="96885000-96889000"/>
          <s v="96889000-96893000"/>
          <s v="96893000-96897000"/>
          <s v="96897000-96901000"/>
          <s v="96901000-96905000"/>
          <s v="96905000-96909000"/>
          <s v="96909000-96913000"/>
          <s v="96913000-96917000"/>
          <s v="96917000-96921000"/>
          <s v="96921000-96925000"/>
          <s v="96925000-96929000"/>
          <s v="96929000-96933000"/>
          <s v="96933000-96937000"/>
          <s v="96937000-96941000"/>
          <s v="96941000-96945000"/>
          <s v="96945000-96949000"/>
          <s v="96949000-96953000"/>
          <s v="96953000-96957000"/>
          <s v="96957000-96961000"/>
          <s v="96961000-96965000"/>
          <s v="96965000-96969000"/>
          <s v="96969000-96973000"/>
          <s v="96973000-96977000"/>
          <s v="96977000-96981000"/>
          <s v="96981000-96985000"/>
          <s v="96985000-96989000"/>
          <s v="96989000-96993000"/>
          <s v="96993000-96997000"/>
          <s v="96997000-97001000"/>
          <s v="97001000-97005000"/>
          <s v="97005000-97009000"/>
          <s v="97009000-97013000"/>
          <s v="97013000-97017000"/>
          <s v="97017000-97021000"/>
          <s v="97021000-97025000"/>
          <s v="97025000-97029000"/>
          <s v="97029000-97033000"/>
          <s v="97033000-97037000"/>
          <s v="97037000-97041000"/>
          <s v="97041000-97045000"/>
          <s v="97045000-97049000"/>
          <s v="97049000-97053000"/>
          <s v="97053000-97057000"/>
          <s v="97057000-97061000"/>
          <s v="97061000-97065000"/>
          <s v="97065000-97069000"/>
          <s v="97069000-97073000"/>
          <s v="97073000-97077000"/>
          <s v="97077000-97081000"/>
          <s v="97081000-97085000"/>
          <s v="97085000-97089000"/>
          <s v="97089000-97093000"/>
          <s v="97093000-97097000"/>
          <s v="97097000-97101000"/>
          <s v="97101000-97105000"/>
          <s v="97105000-97109000"/>
          <s v="97109000-97113000"/>
          <s v="97113000-97117000"/>
          <s v="97117000-97121000"/>
          <s v="97121000-97125000"/>
          <s v="97125000-97129000"/>
          <s v="97129000-97133000"/>
          <s v="97133000-97137000"/>
          <s v="97137000-97141000"/>
          <s v="97141000-97145000"/>
          <s v="97145000-97149000"/>
          <s v="97149000-97153000"/>
          <s v="97153000-97157000"/>
          <s v="97157000-97161000"/>
          <s v="97161000-97165000"/>
          <s v="97165000-97169000"/>
          <s v="97169000-97173000"/>
          <s v="97173000-97177000"/>
          <s v="97177000-97181000"/>
          <s v="97181000-97185000"/>
          <s v="97185000-97189000"/>
          <s v="97189000-97193000"/>
          <s v="97193000-97197000"/>
          <s v="97197000-97201000"/>
          <s v="97201000-97205000"/>
          <s v="97205000-97209000"/>
          <s v="97209000-97213000"/>
          <s v="97213000-97217000"/>
          <s v="97217000-97221000"/>
          <s v="97221000-97225000"/>
          <s v="97225000-97229000"/>
          <s v="97229000-97233000"/>
          <s v="97233000-97237000"/>
          <s v="97237000-97241000"/>
          <s v="97241000-97245000"/>
          <s v="97245000-97249000"/>
          <s v="97249000-97253000"/>
          <s v="97253000-97257000"/>
          <s v="97257000-97261000"/>
          <s v="97261000-97265000"/>
          <s v="97265000-97269000"/>
          <s v="97269000-97273000"/>
          <s v="97273000-97277000"/>
          <s v="97277000-97281000"/>
          <s v="97281000-97285000"/>
          <s v="97285000-97289000"/>
          <s v="97289000-97293000"/>
          <s v="97293000-97297000"/>
          <s v="97297000-97301000"/>
          <s v="97301000-97305000"/>
          <s v="97305000-97309000"/>
          <s v="97309000-97313000"/>
          <s v="97313000-97317000"/>
          <s v="97317000-97321000"/>
          <s v="97321000-97325000"/>
          <s v="97325000-97329000"/>
          <s v="97329000-97333000"/>
          <s v="97333000-97337000"/>
          <s v="97337000-97341000"/>
          <s v="97341000-97345000"/>
          <s v="97345000-97349000"/>
          <s v="97349000-97353000"/>
          <s v="97353000-97357000"/>
          <s v="97357000-97361000"/>
          <s v="97361000-97365000"/>
          <s v="97365000-97369000"/>
          <s v="97369000-97373000"/>
          <s v="97373000-97377000"/>
          <s v="97377000-97381000"/>
          <s v="97381000-97385000"/>
          <s v="97385000-97389000"/>
          <s v="97389000-97393000"/>
          <s v="97393000-97397000"/>
          <s v="97397000-97401000"/>
          <s v="97401000-97405000"/>
          <s v="97405000-97409000"/>
          <s v="97409000-97413000"/>
          <s v="97413000-97417000"/>
          <s v="97417000-97421000"/>
          <s v="97421000-97425000"/>
          <s v="97425000-97429000"/>
          <s v="97429000-97433000"/>
          <s v="97433000-97437000"/>
          <s v="97437000-97441000"/>
          <s v="97441000-97445000"/>
          <s v="97445000-97449000"/>
          <s v="97449000-97453000"/>
          <s v="97453000-97457000"/>
          <s v="97457000-97461000"/>
          <s v="97461000-97465000"/>
          <s v="97465000-97469000"/>
          <s v="97469000-97473000"/>
          <s v="97473000-97477000"/>
          <s v="97477000-97481000"/>
          <s v="97481000-97485000"/>
          <s v="97485000-97489000"/>
          <s v="97489000-97493000"/>
          <s v="97493000-97497000"/>
          <s v="97497000-97501000"/>
          <s v="97501000-97505000"/>
          <s v="97505000-97509000"/>
          <s v="97509000-97513000"/>
          <s v="97513000-97517000"/>
          <s v="97517000-97521000"/>
          <s v="97521000-97525000"/>
          <s v="97525000-97529000"/>
          <s v="97529000-97533000"/>
          <s v="97533000-97537000"/>
          <s v="97537000-97541000"/>
          <s v="97541000-97545000"/>
          <s v="97545000-97549000"/>
          <s v="97549000-97553000"/>
          <s v="97553000-97557000"/>
          <s v="97557000-97561000"/>
          <s v="97561000-97565000"/>
          <s v="97565000-97569000"/>
          <s v="97569000-97573000"/>
          <s v="97573000-97577000"/>
          <s v="97577000-97581000"/>
          <s v="97581000-97585000"/>
          <s v="97585000-97589000"/>
          <s v="97589000-97593000"/>
          <s v="97593000-97597000"/>
          <s v="97597000-97601000"/>
          <s v="97601000-97605000"/>
          <s v="97605000-97609000"/>
          <s v="97609000-97613000"/>
          <s v="97613000-97617000"/>
          <s v="97617000-97621000"/>
          <s v="97621000-97625000"/>
          <s v="97625000-97629000"/>
          <s v="97629000-97633000"/>
          <s v="97633000-97637000"/>
          <s v="97637000-97641000"/>
          <s v="97641000-97645000"/>
          <s v="97645000-97649000"/>
          <s v="97649000-97653000"/>
          <s v="97653000-97657000"/>
          <s v="97657000-97661000"/>
          <s v="97661000-97665000"/>
          <s v="97665000-97669000"/>
          <s v="97669000-97673000"/>
          <s v="97673000-97677000"/>
          <s v="97677000-97681000"/>
          <s v="97681000-97685000"/>
          <s v="97685000-97689000"/>
          <s v="97689000-97693000"/>
          <s v="97693000-97697000"/>
          <s v="97697000-97701000"/>
          <s v="97701000-97705000"/>
          <s v="97705000-97709000"/>
          <s v="97709000-97713000"/>
          <s v="97713000-97717000"/>
          <s v="97717000-97721000"/>
          <s v="97721000-97725000"/>
          <s v="97725000-97729000"/>
          <s v="97729000-97733000"/>
          <s v="97733000-97737000"/>
          <s v="97737000-97741000"/>
          <s v="97741000-97745000"/>
          <s v="97745000-97749000"/>
          <s v="97749000-97753000"/>
          <s v="97753000-97757000"/>
          <s v="97757000-97761000"/>
          <s v="97761000-97765000"/>
          <s v="97765000-97769000"/>
          <s v="97769000-97773000"/>
          <s v="97773000-97777000"/>
          <s v="97777000-97781000"/>
          <s v="97781000-97785000"/>
          <s v="97785000-97789000"/>
          <s v="97789000-97793000"/>
          <s v="97793000-97797000"/>
          <s v="97797000-97801000"/>
          <s v="97801000-97805000"/>
          <s v="97805000-97809000"/>
          <s v="97809000-97813000"/>
          <s v="97813000-97817000"/>
          <s v="97817000-97821000"/>
          <s v="97821000-97825000"/>
          <s v="97825000-97829000"/>
          <s v="97829000-97833000"/>
          <s v="97833000-97837000"/>
          <s v="97837000-97841000"/>
          <s v="97841000-97845000"/>
          <s v="97845000-97849000"/>
          <s v="97849000-97853000"/>
          <s v="97853000-97857000"/>
          <s v="97857000-97861000"/>
          <s v="97861000-97865000"/>
          <s v="97865000-97869000"/>
          <s v="97869000-97873000"/>
          <s v="97873000-97877000"/>
          <s v="97877000-97881000"/>
          <s v="97881000-97885000"/>
          <s v="97885000-97889000"/>
          <s v="97889000-97893000"/>
          <s v="97893000-97897000"/>
          <s v="97897000-97901000"/>
          <s v="97901000-97905000"/>
          <s v="97905000-97909000"/>
          <s v="97909000-97913000"/>
          <s v="97913000-97917000"/>
          <s v="97917000-97921000"/>
          <s v="97921000-97925000"/>
          <s v="97925000-97929000"/>
          <s v="97929000-97933000"/>
          <s v="97933000-97937000"/>
          <s v="97937000-97941000"/>
          <s v="97941000-97945000"/>
          <s v="97945000-97949000"/>
          <s v="97949000-97953000"/>
          <s v="97953000-97957000"/>
          <s v="97957000-97961000"/>
          <s v="97961000-97965000"/>
          <s v="97965000-97969000"/>
          <s v="97969000-97973000"/>
          <s v="97973000-97977000"/>
          <s v="97977000-97981000"/>
          <s v="97981000-97985000"/>
          <s v="97985000-97989000"/>
          <s v="97989000-97993000"/>
          <s v="97993000-97997000"/>
          <s v="97997000-98001000"/>
          <s v="98001000-98005000"/>
          <s v="98005000-98009000"/>
          <s v="98009000-98013000"/>
          <s v="98013000-98017000"/>
          <s v="98017000-98021000"/>
          <s v="98021000-98025000"/>
          <s v="98025000-98029000"/>
          <s v="98029000-98033000"/>
          <s v="98033000-98037000"/>
          <s v="98037000-98041000"/>
          <s v="98041000-98045000"/>
          <s v="98045000-98049000"/>
          <s v="98049000-98053000"/>
          <s v="98053000-98057000"/>
          <s v="98057000-98061000"/>
          <s v="98061000-98065000"/>
          <s v="98065000-98069000"/>
          <s v="98069000-98073000"/>
          <s v="98073000-98077000"/>
          <s v="98077000-98081000"/>
          <s v="98081000-98085000"/>
          <s v="98085000-98089000"/>
          <s v="98089000-98093000"/>
          <s v="98093000-98097000"/>
          <s v="98097000-98101000"/>
          <s v="98101000-98105000"/>
          <s v="98105000-98109000"/>
          <s v="98109000-98113000"/>
          <s v="98113000-98117000"/>
          <s v="98117000-98121000"/>
          <s v="98121000-98125000"/>
          <s v="98125000-98129000"/>
          <s v="98129000-98133000"/>
          <s v="98133000-98137000"/>
          <s v="98137000-98141000"/>
          <s v="98141000-98145000"/>
          <s v="98145000-98149000"/>
          <s v="98149000-98153000"/>
          <s v="98153000-98157000"/>
          <s v="98157000-98161000"/>
          <s v="98161000-98165000"/>
          <s v="98165000-98169000"/>
          <s v="98169000-98173000"/>
          <s v="98173000-98177000"/>
          <s v="98177000-98181000"/>
          <s v="98181000-98185000"/>
          <s v="98185000-98189000"/>
          <s v="98189000-98193000"/>
          <s v="98193000-98197000"/>
          <s v="98197000-98201000"/>
          <s v="98201000-98205000"/>
          <s v="98205000-98209000"/>
          <s v="98209000-98213000"/>
          <s v="98213000-98217000"/>
          <s v="98217000-98221000"/>
          <s v="98221000-98225000"/>
          <s v="98225000-98229000"/>
          <s v="98229000-98233000"/>
          <s v="98233000-98237000"/>
          <s v="98237000-98241000"/>
          <s v="98241000-98245000"/>
          <s v="98245000-98249000"/>
          <s v="98249000-98253000"/>
          <s v="98253000-98257000"/>
          <s v="98257000-98261000"/>
          <s v="98261000-98265000"/>
          <s v="98265000-98269000"/>
          <s v="98269000-98273000"/>
          <s v="98273000-98277000"/>
          <s v="98277000-98281000"/>
          <s v="98281000-98285000"/>
          <s v="98285000-98289000"/>
          <s v="98289000-98293000"/>
          <s v="98293000-98297000"/>
          <s v="98297000-98301000"/>
          <s v="98301000-98305000"/>
          <s v="98305000-98309000"/>
          <s v="98309000-98313000"/>
          <s v="98313000-98317000"/>
          <s v="98317000-98321000"/>
          <s v="98321000-98325000"/>
          <s v="98325000-98329000"/>
          <s v="98329000-98333000"/>
          <s v="98333000-98337000"/>
          <s v="98337000-98341000"/>
          <s v="98341000-98345000"/>
          <s v="98345000-98349000"/>
          <s v="98349000-98353000"/>
          <s v="98353000-98357000"/>
          <s v="98357000-98361000"/>
          <s v="98361000-98365000"/>
          <s v="98365000-98369000"/>
          <s v="98369000-98373000"/>
          <s v="98373000-98377000"/>
          <s v="98377000-98381000"/>
          <s v="98381000-98385000"/>
          <s v="98385000-98389000"/>
          <s v="98389000-98393000"/>
          <s v="98393000-98397000"/>
          <s v="98397000-98401000"/>
          <s v="98401000-98405000"/>
          <s v="98405000-98409000"/>
          <s v="98409000-98413000"/>
          <s v="98413000-98417000"/>
          <s v="98417000-98421000"/>
          <s v="98421000-98425000"/>
          <s v="98425000-98429000"/>
          <s v="98429000-98433000"/>
          <s v="98433000-98437000"/>
          <s v="98437000-98441000"/>
          <s v="98441000-98445000"/>
          <s v="98445000-98449000"/>
          <s v="98449000-98453000"/>
          <s v="98453000-98457000"/>
          <s v="98457000-98461000"/>
          <s v="98461000-98465000"/>
          <s v="98465000-98469000"/>
          <s v="98469000-98473000"/>
          <s v="98473000-98477000"/>
          <s v="98477000-98481000"/>
          <s v="98481000-98485000"/>
          <s v="98485000-98489000"/>
          <s v="98489000-98493000"/>
          <s v="98493000-98497000"/>
          <s v="98497000-98501000"/>
          <s v="98501000-98505000"/>
          <s v="98505000-98509000"/>
          <s v="98509000-98513000"/>
          <s v="98513000-98517000"/>
          <s v="98517000-98521000"/>
          <s v="98521000-98525000"/>
          <s v="98525000-98529000"/>
          <s v="98529000-98533000"/>
          <s v="98533000-98537000"/>
          <s v="98537000-98541000"/>
          <s v="98541000-98545000"/>
          <s v="98545000-98549000"/>
          <s v="98549000-98553000"/>
          <s v="98553000-98557000"/>
          <s v="98557000-98561000"/>
          <s v="98561000-98565000"/>
          <s v="98565000-98569000"/>
          <s v="98569000-98573000"/>
          <s v="98573000-98577000"/>
          <s v="98577000-98581000"/>
          <s v="98581000-98585000"/>
          <s v="98585000-98589000"/>
          <s v="98589000-98593000"/>
          <s v="98593000-98597000"/>
          <s v="98597000-98601000"/>
          <s v="98601000-98605000"/>
          <s v="98605000-98609000"/>
          <s v="98609000-98613000"/>
          <s v="98613000-98617000"/>
          <s v="98617000-98621000"/>
          <s v="98621000-98625000"/>
          <s v="98625000-98629000"/>
          <s v="98629000-98633000"/>
          <s v="98633000-98637000"/>
          <s v="98637000-98641000"/>
          <s v="98641000-98645000"/>
          <s v="98645000-98649000"/>
          <s v="98649000-98653000"/>
          <s v="98653000-98657000"/>
          <s v="98657000-98661000"/>
          <s v="98661000-98665000"/>
          <s v="98665000-98669000"/>
          <s v="98669000-98673000"/>
          <s v="98673000-98677000"/>
          <s v="98677000-98681000"/>
          <s v="98681000-98685000"/>
          <s v="98685000-98689000"/>
          <s v="98689000-98693000"/>
          <s v="98693000-98697000"/>
          <s v="98697000-98701000"/>
          <s v="98701000-98705000"/>
          <s v="98705000-98709000"/>
          <s v="98709000-98713000"/>
          <s v="98713000-98717000"/>
          <s v="98717000-98721000"/>
          <s v="98721000-98725000"/>
          <s v="98725000-98729000"/>
          <s v="98729000-98733000"/>
          <s v="98733000-98737000"/>
          <s v="98737000-98741000"/>
          <s v="98741000-98745000"/>
          <s v="98745000-98749000"/>
          <s v="98749000-98753000"/>
          <s v="98753000-98757000"/>
          <s v="98757000-98761000"/>
          <s v="98761000-98765000"/>
          <s v="98765000-98769000"/>
          <s v="98769000-98773000"/>
          <s v="98773000-98777000"/>
          <s v="98777000-98781000"/>
          <s v="98781000-98785000"/>
          <s v="98785000-98789000"/>
          <s v="98789000-98793000"/>
          <s v="98793000-98797000"/>
          <s v="98797000-98801000"/>
          <s v="98801000-98805000"/>
          <s v="98805000-98809000"/>
          <s v="98809000-98813000"/>
          <s v="98813000-98817000"/>
          <s v="98817000-98821000"/>
          <s v="98821000-98825000"/>
          <s v="98825000-98829000"/>
          <s v="98829000-98833000"/>
          <s v="98833000-98837000"/>
          <s v="98837000-98841000"/>
          <s v="98841000-98845000"/>
          <s v="98845000-98849000"/>
          <s v="98849000-98853000"/>
          <s v="98853000-98857000"/>
          <s v="98857000-98861000"/>
          <s v="98861000-98865000"/>
          <s v="98865000-98869000"/>
          <s v="98869000-98873000"/>
          <s v="98873000-98877000"/>
          <s v="98877000-98881000"/>
          <s v="98881000-98885000"/>
          <s v="98885000-98889000"/>
          <s v="98889000-98893000"/>
          <s v="98893000-98897000"/>
          <s v="98897000-98901000"/>
          <s v="98901000-98905000"/>
          <s v="98905000-98909000"/>
          <s v="98909000-98913000"/>
          <s v="98913000-98917000"/>
          <s v="98917000-98921000"/>
          <s v="98921000-98925000"/>
          <s v="98925000-98929000"/>
          <s v="98929000-98933000"/>
          <s v="98933000-98937000"/>
          <s v="98937000-98941000"/>
          <s v="98941000-98945000"/>
          <s v="98945000-98949000"/>
          <s v="98949000-98953000"/>
          <s v="98953000-98957000"/>
          <s v="98957000-98961000"/>
          <s v="98961000-98965000"/>
          <s v="98965000-98969000"/>
          <s v="98969000-98973000"/>
          <s v="98973000-98977000"/>
          <s v="98977000-98981000"/>
          <s v="98981000-98985000"/>
          <s v="98985000-98989000"/>
          <s v="98989000-98993000"/>
          <s v="98993000-98997000"/>
          <s v="98997000-99001000"/>
          <s v="99001000-99005000"/>
          <s v="99005000-99009000"/>
          <s v="99009000-99013000"/>
          <s v="99013000-99017000"/>
          <s v="99017000-99021000"/>
          <s v="99021000-99025000"/>
          <s v="99025000-99029000"/>
          <s v="99029000-99033000"/>
          <s v="99033000-99037000"/>
          <s v="99037000-99041000"/>
          <s v="99041000-99045000"/>
          <s v="99045000-99049000"/>
          <s v="99049000-99053000"/>
          <s v="99053000-99057000"/>
          <s v="99057000-99061000"/>
          <s v="99061000-99065000"/>
          <s v="99065000-99069000"/>
          <s v="99069000-99073000"/>
          <s v="99073000-99077000"/>
          <s v="99077000-99081000"/>
          <s v="99081000-99085000"/>
          <s v="99085000-99089000"/>
          <s v="99089000-99093000"/>
          <s v="99093000-99097000"/>
          <s v="99097000-99101000"/>
          <s v="99101000-99105000"/>
          <s v="99105000-99109000"/>
          <s v="99109000-99113000"/>
          <s v="99113000-99117000"/>
          <s v="99117000-99121000"/>
          <s v="99121000-99125000"/>
          <s v="99125000-99129000"/>
          <s v="99129000-99133000"/>
          <s v="99133000-99137000"/>
          <s v="99137000-99141000"/>
          <s v="99141000-99145000"/>
          <s v="99145000-99149000"/>
          <s v="99149000-99153000"/>
          <s v="99153000-99157000"/>
          <s v="99157000-99161000"/>
          <s v="99161000-99165000"/>
          <s v="99165000-99169000"/>
          <s v="99169000-99173000"/>
          <s v="99173000-99177000"/>
          <s v="99177000-99181000"/>
          <s v="99181000-99185000"/>
          <s v="99185000-99189000"/>
          <s v="99189000-99193000"/>
          <s v="99193000-99197000"/>
          <s v="99197000-99201000"/>
          <s v="99201000-99205000"/>
          <s v="99205000-99209000"/>
          <s v="99209000-99213000"/>
          <s v="99213000-99217000"/>
          <s v="99217000-99221000"/>
          <s v="99221000-99225000"/>
          <s v="99225000-99229000"/>
          <s v="99229000-99233000"/>
          <s v="99233000-99237000"/>
          <s v="99237000-99241000"/>
          <s v="99241000-99245000"/>
          <s v="99245000-99249000"/>
          <s v="99249000-99253000"/>
          <s v="99253000-99257000"/>
          <s v="99257000-99261000"/>
          <s v="99261000-99265000"/>
          <s v="99265000-99269000"/>
          <s v="99269000-99273000"/>
          <s v="99273000-99277000"/>
          <s v="99277000-99281000"/>
          <s v="99281000-99285000"/>
          <s v="99285000-99289000"/>
          <s v="99289000-99293000"/>
          <s v="99293000-99297000"/>
          <s v="99297000-99301000"/>
          <s v="99301000-99305000"/>
          <s v="99305000-99309000"/>
          <s v="99309000-99313000"/>
          <s v="99313000-99317000"/>
          <s v="99317000-99321000"/>
          <s v="99321000-99325000"/>
          <s v="99325000-99329000"/>
          <s v="99329000-99333000"/>
          <s v="99333000-99337000"/>
          <s v="99337000-99341000"/>
          <s v="99341000-99345000"/>
          <s v="99345000-99349000"/>
          <s v="99349000-99353000"/>
          <s v="99353000-99357000"/>
          <s v="99357000-99361000"/>
          <s v="99361000-99365000"/>
          <s v="99365000-99369000"/>
          <s v="99369000-99373000"/>
          <s v="99373000-99377000"/>
          <s v="99377000-99381000"/>
          <s v="99381000-99385000"/>
          <s v="99385000-99389000"/>
          <s v="99389000-99393000"/>
          <s v="99393000-99397000"/>
          <s v="99397000-99401000"/>
          <s v="99401000-99405000"/>
          <s v="99405000-99409000"/>
          <s v="99409000-99413000"/>
          <s v="99413000-99417000"/>
          <s v="99417000-99421000"/>
          <s v="99421000-99425000"/>
          <s v="99425000-99429000"/>
          <s v="99429000-99433000"/>
          <s v="99433000-99437000"/>
          <s v="99437000-99441000"/>
          <s v="99441000-99445000"/>
          <s v="99445000-99449000"/>
          <s v="99449000-99453000"/>
          <s v="99453000-99457000"/>
          <s v="99457000-99461000"/>
          <s v="99461000-99465000"/>
          <s v="99465000-99469000"/>
          <s v="99469000-99473000"/>
          <s v="99473000-99477000"/>
          <s v="99477000-99481000"/>
          <s v="99481000-99485000"/>
          <s v="99485000-99489000"/>
          <s v="99489000-99493000"/>
          <s v="99493000-99497000"/>
          <s v="99497000-99501000"/>
          <s v="99501000-99505000"/>
          <s v="99505000-99509000"/>
          <s v="99509000-99513000"/>
          <s v="99513000-99517000"/>
          <s v="99517000-99521000"/>
          <s v="99521000-99525000"/>
          <s v="99525000-99529000"/>
          <s v="99529000-99533000"/>
          <s v="99533000-99537000"/>
          <s v="99537000-99541000"/>
          <s v="99541000-99545000"/>
          <s v="99545000-99549000"/>
          <s v="99549000-99553000"/>
          <s v="99553000-99557000"/>
          <s v="99557000-99561000"/>
          <s v="99561000-99565000"/>
          <s v="99565000-99569000"/>
          <s v="99569000-99573000"/>
          <s v="99573000-99577000"/>
          <s v="99577000-99581000"/>
          <s v="99581000-99585000"/>
          <s v="99585000-99589000"/>
          <s v="99589000-99593000"/>
          <s v="99593000-99597000"/>
          <s v="99597000-99601000"/>
          <s v="99601000-99605000"/>
          <s v="99605000-99609000"/>
          <s v="99609000-99613000"/>
          <s v="99613000-99617000"/>
          <s v="99617000-99621000"/>
          <s v="99621000-99625000"/>
          <s v="99625000-99629000"/>
          <s v="99629000-99633000"/>
          <s v="99633000-99637000"/>
          <s v="99637000-99641000"/>
          <s v="99641000-99645000"/>
          <s v="99645000-99649000"/>
          <s v="99649000-99653000"/>
          <s v="99653000-99657000"/>
          <s v="99657000-99661000"/>
          <s v="99661000-99665000"/>
          <s v="99665000-99669000"/>
          <s v="99669000-99673000"/>
          <s v="99673000-99677000"/>
          <s v="99677000-99681000"/>
          <s v="99681000-99685000"/>
          <s v="99685000-99689000"/>
          <s v="99689000-99693000"/>
          <s v="99693000-99697000"/>
          <s v="99697000-99701000"/>
          <s v="99701000-99705000"/>
          <s v="99705000-99709000"/>
          <s v="99709000-99713000"/>
          <s v="99713000-99717000"/>
          <s v="99717000-99721000"/>
          <s v="99721000-99725000"/>
          <s v="99725000-99729000"/>
          <s v="99729000-99733000"/>
          <s v="99733000-99737000"/>
          <s v="99737000-99741000"/>
          <s v="99741000-99745000"/>
          <s v="99745000-99749000"/>
          <s v="99749000-99753000"/>
          <s v="99753000-99757000"/>
          <s v="99757000-99761000"/>
          <s v="99761000-99765000"/>
          <s v="99765000-99769000"/>
          <s v="99769000-99773000"/>
          <s v="99773000-99777000"/>
          <s v="99777000-99781000"/>
          <s v="99781000-99785000"/>
          <s v="99785000-99789000"/>
          <s v="99789000-99793000"/>
          <s v="99793000-99797000"/>
          <s v="99797000-99801000"/>
          <s v="99801000-99805000"/>
          <s v="99805000-99809000"/>
          <s v="99809000-99813000"/>
          <s v="99813000-99817000"/>
          <s v="99817000-99821000"/>
          <s v="99821000-99825000"/>
          <s v="99825000-99829000"/>
          <s v="99829000-99833000"/>
          <s v="99833000-99837000"/>
          <s v="99837000-99841000"/>
          <s v="99841000-99845000"/>
          <s v="99845000-99849000"/>
          <s v="99849000-99853000"/>
          <s v="99853000-99857000"/>
          <s v="99857000-99861000"/>
          <s v="99861000-99865000"/>
          <s v="99865000-99869000"/>
          <s v="99869000-99873000"/>
          <s v="99873000-99877000"/>
          <s v="99877000-99881000"/>
          <s v="99881000-99885000"/>
          <s v="99885000-99889000"/>
          <s v="99889000-99893000"/>
          <s v="99893000-99897000"/>
          <s v="99897000-99901000"/>
          <s v="99901000-99905000"/>
          <s v="99905000-99909000"/>
          <s v="99909000-99913000"/>
          <s v="99913000-99917000"/>
          <s v="99917000-99921000"/>
          <s v="99921000-99925000"/>
          <s v="99925000-99929000"/>
          <s v="99929000-99933000"/>
          <s v="99933000-99937000"/>
          <s v="99937000-99941000"/>
          <s v="99941000-99945000"/>
          <s v="99945000-99949000"/>
          <s v="99949000-99953000"/>
          <s v="99953000-99957000"/>
          <s v="99957000-99961000"/>
          <s v="99961000-99965000"/>
          <s v="99965000-99969000"/>
          <s v="99969000-99973000"/>
          <s v="99973000-99977000"/>
          <s v="99977000-99981000"/>
          <s v="99981000-99985000"/>
          <s v="99985000-99989000"/>
          <s v="99989000-99993000"/>
          <s v="99993000-99997000"/>
          <s v="99997000-100001000"/>
          <s v="&gt;100001000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containsInteger="1" minValue="0" maxValue="2260300"/>
    </cacheField>
    <cacheField name="Date Cre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x v="0"/>
    <d v="2015-07-23T03:00:00"/>
    <n v="64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x v="1"/>
    <d v="2017-03-02T14:24:43"/>
    <n v="1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x v="2"/>
    <d v="2016-02-15T16:51:23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x v="3"/>
    <d v="2014-08-07T12:21:47"/>
    <n v="69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x v="4"/>
    <d v="2015-12-19T20:01:19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x v="5"/>
    <d v="2016-07-29T05:35:00"/>
    <n v="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x v="6"/>
    <d v="2014-06-14T01:44:10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x v="7"/>
    <d v="2016-07-05T01:07:47"/>
    <n v="160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x v="8"/>
    <d v="2016-04-15T21:00: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x v="9"/>
    <d v="2016-04-17T02:29:04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x v="10"/>
    <d v="2014-06-25T01:37:59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x v="11"/>
    <d v="2016-08-22T03:00:00"/>
    <n v="80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x v="12"/>
    <d v="2014-07-16T03:00:00"/>
    <n v="60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x v="13"/>
    <d v="2016-06-23T20:27:00"/>
    <n v="110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x v="14"/>
    <d v="2014-07-13T13:59:00"/>
    <n v="148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x v="15"/>
    <d v="2015-09-27T20:14:00"/>
    <n v="22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x v="16"/>
    <d v="2014-06-16T05:30:00"/>
    <n v="172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x v="17"/>
    <d v="2014-11-04T18:33:42"/>
    <n v="42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x v="18"/>
    <d v="2014-09-17T13:00:56"/>
    <n v="9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x v="19"/>
    <d v="2015-07-20T19:35:34"/>
    <n v="56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x v="20"/>
    <d v="2015-09-13T18:11:5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x v="21"/>
    <d v="2014-09-26T15:03:09"/>
    <n v="200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x v="22"/>
    <d v="2015-01-01T07:59:00"/>
    <n v="51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x v="23"/>
    <d v="2015-04-30T15:20:00"/>
    <n v="103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x v="24"/>
    <d v="2015-09-15T19:39:00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x v="25"/>
    <d v="2016-01-09T00:36:01"/>
    <n v="57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x v="26"/>
    <d v="2014-08-17T12:22:24"/>
    <n v="102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x v="27"/>
    <d v="2014-11-16T04:57:13"/>
    <n v="149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x v="28"/>
    <d v="2015-12-16T23:08:04"/>
    <n v="170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x v="29"/>
    <d v="2014-07-22T16:09:28"/>
    <n v="3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x v="30"/>
    <d v="2014-08-21T07:01:55"/>
    <n v="7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x v="31"/>
    <d v="2016-01-25T19:00:34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x v="32"/>
    <d v="2016-05-13T03:59:00"/>
    <n v="320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x v="33"/>
    <d v="2015-11-08T16:51:41"/>
    <n v="84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x v="34"/>
    <d v="2014-08-05T07:43:21"/>
    <n v="50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x v="35"/>
    <d v="2015-04-28T00:00:00"/>
    <n v="59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x v="36"/>
    <d v="2015-04-04T06:22:05"/>
    <n v="19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x v="37"/>
    <d v="2015-02-27T16:37:59"/>
    <n v="160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x v="38"/>
    <d v="2013-05-11T01:22:24"/>
    <n v="42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x v="39"/>
    <d v="2014-05-25T22:59:00"/>
    <n v="151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x v="40"/>
    <d v="2014-06-19T04:00:00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x v="41"/>
    <d v="2014-10-05T13:39:14"/>
    <n v="105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x v="42"/>
    <d v="2014-12-28T15:20:26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x v="43"/>
    <d v="2014-07-13T00:00:00"/>
    <n v="117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x v="44"/>
    <d v="2014-10-07T02:22:17"/>
    <n v="133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x v="45"/>
    <d v="2016-04-27T14:58:27"/>
    <n v="98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x v="46"/>
    <d v="2015-12-15T23:09:34"/>
    <n v="19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x v="47"/>
    <d v="2014-12-19T20:40:07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x v="48"/>
    <d v="2015-03-01T12:00:00"/>
    <n v="57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x v="49"/>
    <d v="2015-10-24T04:14:05"/>
    <n v="138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x v="50"/>
    <d v="2015-01-30T17:00:00"/>
    <n v="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x v="51"/>
    <d v="2015-08-10T22:17:17"/>
    <n v="118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x v="52"/>
    <d v="2014-07-17T16:50:46"/>
    <n v="2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x v="53"/>
    <d v="2014-04-04T22:00:0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x v="54"/>
    <d v="2015-12-25T17:07:01"/>
    <n v="194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x v="55"/>
    <d v="2016-05-27T23:15:16"/>
    <n v="12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x v="56"/>
    <d v="2015-06-08T16:00:00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x v="57"/>
    <d v="2015-04-25T19:59:22"/>
    <n v="22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x v="58"/>
    <d v="2014-11-19T18:52:52"/>
    <n v="137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x v="59"/>
    <d v="2015-09-14T21:00:00"/>
    <n v="607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x v="60"/>
    <d v="2014-03-23T00:00:00"/>
    <n v="4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x v="61"/>
    <d v="2013-06-06T19:32:37"/>
    <n v="322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x v="62"/>
    <d v="2013-03-03T19:11:18"/>
    <n v="97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x v="63"/>
    <d v="2013-12-28T04:59:00"/>
    <n v="35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x v="64"/>
    <d v="2013-07-08T00:26:21"/>
    <n v="8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x v="65"/>
    <d v="2014-08-11T05:59:00"/>
    <n v="132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x v="66"/>
    <d v="2016-07-18T20:23:40"/>
    <n v="91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x v="67"/>
    <d v="2012-07-15T14:00:04"/>
    <n v="116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x v="68"/>
    <d v="2014-02-23T13:39:51"/>
    <n v="21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x v="69"/>
    <d v="2011-10-02T06:59:00"/>
    <n v="62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x v="70"/>
    <d v="2011-09-04T21:30:45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x v="71"/>
    <d v="2012-05-28T06:30:57"/>
    <n v="70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x v="72"/>
    <d v="2012-11-15T00:00:00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x v="73"/>
    <d v="2011-05-03T03:59: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x v="74"/>
    <d v="2016-01-21T11:41:35"/>
    <n v="19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x v="75"/>
    <d v="2013-04-23T05:01:12"/>
    <n v="8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x v="76"/>
    <d v="2011-12-27T17:35:58"/>
    <n v="31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x v="77"/>
    <d v="2012-05-21T02:59:00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x v="78"/>
    <d v="2016-09-01T17:32:01"/>
    <n v="39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x v="79"/>
    <d v="2014-04-25T18:38:13"/>
    <n v="40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x v="80"/>
    <d v="2013-12-10T02:00:56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x v="81"/>
    <d v="2012-07-14T03:02:00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x v="82"/>
    <d v="2011-10-09T19:41:01"/>
    <n v="40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x v="83"/>
    <d v="2015-02-22T11:30:00"/>
    <n v="16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x v="84"/>
    <d v="2011-05-15T18:11:26"/>
    <n v="7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x v="85"/>
    <d v="2011-09-23T03:00:37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x v="86"/>
    <d v="2015-12-27T14:20:45"/>
    <n v="3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x v="87"/>
    <d v="2010-06-03T01:41:00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x v="88"/>
    <d v="2014-06-22T15:48:51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x v="89"/>
    <d v="2013-06-02T18:03:12"/>
    <n v="123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x v="90"/>
    <d v="2011-07-12T07:08:19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x v="91"/>
    <d v="2011-05-17T09:39:24"/>
    <n v="78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x v="92"/>
    <d v="2017-02-01T08:00:00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x v="93"/>
    <d v="2012-07-03T21:00:00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x v="94"/>
    <d v="2014-04-07T17:13:42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x v="95"/>
    <d v="2012-02-26T00:07:21"/>
    <n v="22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x v="96"/>
    <d v="2010-08-01T03:00:00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x v="97"/>
    <d v="2011-07-12T03:14:42"/>
    <n v="5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x v="98"/>
    <d v="2012-12-07T23:30:00"/>
    <n v="5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x v="99"/>
    <d v="2014-01-22T21:39:59"/>
    <n v="41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x v="100"/>
    <d v="2012-11-04T19:04:46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x v="101"/>
    <d v="2013-01-24T18:38:3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x v="102"/>
    <d v="2010-12-23T03:08:53"/>
    <n v="118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x v="103"/>
    <d v="2014-03-07T19:20:30"/>
    <n v="2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x v="104"/>
    <d v="2011-04-03T01:00:0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x v="105"/>
    <d v="2016-05-14T00:00:00"/>
    <n v="39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x v="106"/>
    <d v="2012-04-02T18:38:2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x v="107"/>
    <d v="2011-04-24T23:34:47"/>
    <n v="11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x v="108"/>
    <d v="2013-05-31T14:42:50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x v="109"/>
    <d v="2011-02-26T00:37:10"/>
    <n v="4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x v="110"/>
    <d v="2013-11-14T05:59:00"/>
    <n v="65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x v="111"/>
    <d v="2015-05-31T07:59:47"/>
    <n v="10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x v="112"/>
    <d v="2014-04-13T02:00:00"/>
    <n v="64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x v="113"/>
    <d v="2011-08-06T15:00:00"/>
    <n v="90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x v="114"/>
    <d v="2012-01-13T06:34:48"/>
    <n v="8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x v="115"/>
    <d v="2012-02-04T17:44:04"/>
    <n v="29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x v="116"/>
    <d v="2011-04-08T10:55:55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x v="117"/>
    <d v="2010-06-09T19:00:00"/>
    <n v="167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x v="118"/>
    <d v="2011-07-29T01:17:16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x v="119"/>
    <d v="2011-08-13T23:00:00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x v="120"/>
    <d v="2016-10-03T01:11:47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x v="121"/>
    <d v="2015-04-18T10:16:0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x v="122"/>
    <d v="2016-10-10T10:21:47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x v="123"/>
    <d v="2014-10-28T22:00:00"/>
    <n v="25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x v="124"/>
    <d v="2015-05-15T22:17:22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x v="125"/>
    <d v="2017-02-03T23:51:20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x v="126"/>
    <d v="2015-06-11T02:00:00"/>
    <n v="107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x v="127"/>
    <d v="2015-04-03T13:59:01"/>
    <n v="48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x v="128"/>
    <d v="2016-10-20T05:28:13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x v="129"/>
    <d v="2014-10-30T22:29:43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x v="130"/>
    <d v="2014-06-16T20:16:0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x v="131"/>
    <d v="2016-07-06T00:00:0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x v="132"/>
    <d v="2014-11-07T20:30:07"/>
    <n v="95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x v="133"/>
    <d v="2016-05-31T17:31:0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x v="134"/>
    <d v="2015-09-04T17:00: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x v="135"/>
    <d v="2014-07-01T19:00:00"/>
    <n v="81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x v="136"/>
    <d v="2015-05-16T10:16: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x v="137"/>
    <d v="2015-10-12T13:46:33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x v="138"/>
    <d v="2015-08-01T04:59:00"/>
    <n v="81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x v="139"/>
    <d v="2015-07-12T22:06:12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x v="140"/>
    <d v="2015-03-20T03:45:32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x v="141"/>
    <d v="2015-05-31T03:40:23"/>
    <n v="46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x v="142"/>
    <d v="2014-11-16T22:26:18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x v="143"/>
    <d v="2016-09-03T05:55: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x v="144"/>
    <d v="2015-04-13T17:17:52"/>
    <n v="56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x v="145"/>
    <d v="2015-08-11T13:00:52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x v="146"/>
    <d v="2017-01-18T00:23:18"/>
    <n v="38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x v="147"/>
    <d v="2015-01-08T18:18: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x v="148"/>
    <d v="2016-02-27T06:45:36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x v="149"/>
    <d v="2014-12-25T08:00:00"/>
    <n v="15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x v="150"/>
    <d v="2015-05-26T03:53:02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x v="151"/>
    <d v="2015-06-18T13:13:11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x v="152"/>
    <d v="2014-09-23T01:51:4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x v="153"/>
    <d v="2014-12-02T15:04:04"/>
    <n v="36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x v="154"/>
    <d v="2015-06-03T13:08:15"/>
    <n v="1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x v="155"/>
    <d v="2015-07-23T13:25:35"/>
    <n v="20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x v="156"/>
    <d v="2014-08-03T02:59:56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x v="157"/>
    <d v="2016-02-26T21:52:5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x v="158"/>
    <d v="2014-10-22T01:50:28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x v="159"/>
    <d v="2016-07-03T10:25:4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x v="160"/>
    <d v="2015-08-15T21:54:51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x v="161"/>
    <d v="2014-07-02T16:29:55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x v="162"/>
    <d v="2014-08-16T23:42:00"/>
    <n v="44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x v="163"/>
    <d v="2015-10-01T00:00:0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x v="164"/>
    <d v="2014-09-19T18:18:21"/>
    <n v="9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x v="165"/>
    <d v="2016-01-12T15:48:44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x v="166"/>
    <d v="2017-01-16T01:49:22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x v="167"/>
    <d v="2015-08-04T22:15:35"/>
    <n v="6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x v="168"/>
    <d v="2015-03-19T19:02:50"/>
    <n v="108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x v="169"/>
    <d v="2014-10-18T12:07:39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x v="170"/>
    <d v="2015-08-30T05:28:00"/>
    <n v="33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x v="171"/>
    <d v="2016-08-12T04:20:14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x v="172"/>
    <d v="2015-03-19T08:28:43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x v="173"/>
    <d v="2015-02-28T13:45:08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x v="174"/>
    <d v="2015-05-08T18:12:56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x v="175"/>
    <d v="2014-08-29T18:40:11"/>
    <n v="50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x v="176"/>
    <d v="2015-08-05T19:46:39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x v="177"/>
    <d v="2015-03-24T00:08:46"/>
    <n v="26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x v="178"/>
    <d v="2015-11-26T23:55:45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x v="179"/>
    <d v="2016-03-04T01:55:55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x v="180"/>
    <d v="2015-04-13T19:00:00"/>
    <n v="31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x v="181"/>
    <d v="2015-06-22T17:48:15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x v="182"/>
    <d v="2017-01-07T00:17:12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x v="183"/>
    <d v="2014-11-26T20:26:50"/>
    <n v="374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x v="184"/>
    <d v="2014-09-01T03:59:00"/>
    <n v="26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x v="185"/>
    <d v="2016-08-18T21:52:19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x v="186"/>
    <d v="2017-03-03T20:00:0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x v="187"/>
    <d v="2015-07-21T06:59:00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x v="188"/>
    <d v="2014-09-05T04:23:35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x v="189"/>
    <d v="2016-09-03T16:34:37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x v="190"/>
    <d v="2016-06-16T15:37:26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x v="191"/>
    <d v="2015-10-02T10:35:38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x v="192"/>
    <d v="2014-10-17T19:00:32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x v="193"/>
    <d v="2014-11-28T23:26:06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x v="194"/>
    <d v="2016-03-06T23:55:3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x v="195"/>
    <d v="2015-07-10T16:05:32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x v="196"/>
    <d v="2015-10-10T21:00:00"/>
    <n v="77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x v="197"/>
    <d v="2017-02-17T21:00:00"/>
    <n v="33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x v="198"/>
    <d v="2014-10-05T09:12:02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x v="199"/>
    <d v="2016-09-01T02:58:22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x v="200"/>
    <d v="2014-09-15T02:00:03"/>
    <n v="8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x v="201"/>
    <d v="2015-02-08T19:38:49"/>
    <n v="54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x v="202"/>
    <d v="2015-10-08T20:59:0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x v="203"/>
    <d v="2015-01-29T20:21:04"/>
    <n v="93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x v="204"/>
    <d v="2016-08-04T14:00:03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x v="205"/>
    <d v="2015-10-06T15:10:22"/>
    <n v="7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x v="206"/>
    <d v="2016-08-06T00:06:23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x v="207"/>
    <d v="2015-01-04T04:43:58"/>
    <n v="16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x v="208"/>
    <d v="2014-12-16T08:52:47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x v="209"/>
    <d v="2015-07-10T22:08:55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x v="210"/>
    <d v="2015-10-01T05:00:00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x v="211"/>
    <d v="2015-09-19T03:50:17"/>
    <n v="186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x v="212"/>
    <d v="2016-04-16T20:08:4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x v="213"/>
    <d v="2015-08-16T14:06:4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x v="214"/>
    <d v="2015-03-06T15:22:29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x v="215"/>
    <d v="2016-02-17T23:59: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x v="216"/>
    <d v="2015-04-22T22:00:37"/>
    <n v="332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x v="217"/>
    <d v="2014-12-28T15:22:29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x v="218"/>
    <d v="2015-05-15T15:04:49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x v="219"/>
    <d v="2016-04-01T06:59:00"/>
    <n v="1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x v="220"/>
    <d v="2015-08-20T20:06:00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x v="221"/>
    <d v="2015-03-28T19:06:04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x v="222"/>
    <d v="2015-03-27T02:39:00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x v="223"/>
    <d v="2016-05-22T01:05: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x v="224"/>
    <d v="2015-07-10T05:38:46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x v="225"/>
    <d v="2016-04-08T22:04:14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x v="226"/>
    <d v="2015-05-31T09:29:0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x v="227"/>
    <d v="2015-07-09T21:27:21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x v="228"/>
    <d v="2015-06-01T16:28:25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x v="229"/>
    <d v="2016-02-13T22:24:57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x v="230"/>
    <d v="2015-06-04T18:39:1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x v="231"/>
    <d v="2016-01-02T23:00:51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x v="232"/>
    <d v="2015-02-27T19:49:06"/>
    <n v="16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x v="233"/>
    <d v="2016-09-29T21:52:52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x v="234"/>
    <d v="2015-06-21T00:50:59"/>
    <n v="80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x v="235"/>
    <d v="2015-07-09T21:48:17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x v="236"/>
    <d v="2016-01-05T00:00:0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x v="237"/>
    <d v="2016-03-08T13:51:09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x v="238"/>
    <d v="2016-12-30T09:00:0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x v="239"/>
    <d v="2015-11-08T12:00: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x v="240"/>
    <d v="2013-05-05T17:00:11"/>
    <n v="118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x v="241"/>
    <d v="2014-12-21T16:45:04"/>
    <n v="109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x v="242"/>
    <d v="2011-12-20T11:49:50"/>
    <n v="73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x v="243"/>
    <d v="2014-02-22T01:08:24"/>
    <n v="78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x v="244"/>
    <d v="2010-03-16T07:06:00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x v="245"/>
    <d v="2012-08-16T01:16:25"/>
    <n v="54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x v="246"/>
    <d v="2010-12-18T09:43:25"/>
    <n v="6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x v="247"/>
    <d v="2010-10-16T03:39:00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x v="248"/>
    <d v="2012-01-07T18:35:09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x v="249"/>
    <d v="2010-08-22T17:40:00"/>
    <n v="48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x v="250"/>
    <d v="2013-06-06T13:34:51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x v="251"/>
    <d v="2012-05-16T19:00:00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x v="252"/>
    <d v="2010-06-01T03:59:00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x v="253"/>
    <d v="2012-02-15T15:37:15"/>
    <n v="21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x v="254"/>
    <d v="2015-10-17T02:00:00"/>
    <n v="8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x v="255"/>
    <d v="2011-03-16T11:38:02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x v="256"/>
    <d v="2013-03-16T18:27:47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x v="257"/>
    <d v="2016-05-19T15:02:42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x v="258"/>
    <d v="2011-06-18T01:14:26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x v="259"/>
    <d v="2015-04-08T17:42:49"/>
    <n v="1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x v="260"/>
    <d v="2010-07-17T09:59:00"/>
    <n v="12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x v="261"/>
    <d v="2012-06-07T14:55:00"/>
    <n v="98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x v="262"/>
    <d v="2011-02-26T05:57:08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x v="263"/>
    <d v="2012-09-27T22:54:54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x v="264"/>
    <d v="2012-05-11T14:53:15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x v="265"/>
    <d v="2010-05-10T20:16:00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x v="266"/>
    <d v="2010-04-23T03:51:00"/>
    <n v="40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x v="267"/>
    <d v="2014-06-25T10:51:39"/>
    <n v="79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x v="268"/>
    <d v="2011-11-07T04:39:38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x v="269"/>
    <d v="2017-02-22T04:43:42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x v="270"/>
    <d v="2011-05-25T04:00:00"/>
    <n v="58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x v="271"/>
    <d v="2014-01-02T08:00:00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x v="272"/>
    <d v="2010-04-28T18:49:00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x v="273"/>
    <d v="2011-07-03T11:57:46"/>
    <n v="4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x v="274"/>
    <d v="2012-04-05T06:59:00"/>
    <n v="55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x v="275"/>
    <d v="2012-11-10T01:46:06"/>
    <n v="65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x v="276"/>
    <d v="2012-04-28T00:57:54"/>
    <n v="95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x v="277"/>
    <d v="2015-05-23T21:23:39"/>
    <n v="75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x v="278"/>
    <d v="2012-10-12T00:58:59"/>
    <n v="98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x v="279"/>
    <d v="2017-02-27T02:01:00"/>
    <n v="88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x v="280"/>
    <d v="2014-05-30T14:10:35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x v="281"/>
    <d v="2009-08-10T19:26:00"/>
    <n v="84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x v="282"/>
    <d v="2010-02-22T22:00:00"/>
    <n v="254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x v="283"/>
    <d v="2011-06-01T04:59:00"/>
    <n v="102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x v="284"/>
    <d v="2012-01-21T17:43:00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x v="285"/>
    <d v="2013-09-19T18:08:48"/>
    <n v="57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x v="286"/>
    <d v="2013-03-25T18:35:24"/>
    <n v="121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x v="287"/>
    <d v="2012-11-02T04:00:00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x v="288"/>
    <d v="2012-06-26T04:03:1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x v="289"/>
    <d v="2013-11-02T10:57:14"/>
    <n v="68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x v="290"/>
    <d v="2011-02-02T07:59:00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x v="291"/>
    <d v="2013-05-01T00:01:00"/>
    <n v="47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x v="292"/>
    <d v="2011-10-29T03:59:00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x v="293"/>
    <d v="2014-04-20T16:01:54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x v="294"/>
    <d v="2010-07-19T16:00: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x v="295"/>
    <d v="2013-11-01T00:00:00"/>
    <n v="100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x v="296"/>
    <d v="2012-09-07T11:24:43"/>
    <n v="230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x v="297"/>
    <d v="2015-05-01T03:59:00"/>
    <n v="142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x v="298"/>
    <d v="2014-05-09T21:00:00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x v="299"/>
    <d v="2010-11-17T06:24:20"/>
    <n v="73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x v="300"/>
    <d v="2011-04-24T23:02:18"/>
    <n v="85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x v="301"/>
    <d v="2013-03-19T16:42:15"/>
    <n v="61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x v="302"/>
    <d v="2012-02-24T20:33:58"/>
    <n v="93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x v="303"/>
    <d v="2012-06-02T01:42:26"/>
    <n v="50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x v="304"/>
    <d v="2012-09-01T02:00:00"/>
    <n v="106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x v="305"/>
    <d v="2012-03-10T15:07:29"/>
    <n v="5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x v="306"/>
    <d v="2013-03-20T19:05:33"/>
    <n v="3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x v="307"/>
    <d v="2013-02-07T22:40:0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x v="308"/>
    <d v="2011-03-10T16:40:10"/>
    <n v="63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x v="309"/>
    <d v="2012-09-03T18:02:14"/>
    <n v="90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x v="310"/>
    <d v="2011-10-20T02:00:00"/>
    <n v="29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x v="311"/>
    <d v="2012-01-01T07:59:00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x v="312"/>
    <d v="2013-04-14T21:03:52"/>
    <n v="61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x v="313"/>
    <d v="2010-08-11T15:59:00"/>
    <n v="80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x v="314"/>
    <d v="2013-03-01T19:59:48"/>
    <n v="32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x v="315"/>
    <d v="2012-08-22T18:32:14"/>
    <n v="201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x v="316"/>
    <d v="2014-12-11T04:59:00"/>
    <n v="108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x v="317"/>
    <d v="2013-12-11T16:14:43"/>
    <n v="96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x v="318"/>
    <d v="2013-03-26T23:55:51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x v="319"/>
    <d v="2010-02-02T07:59:00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x v="320"/>
    <d v="2015-12-22T23:00:00"/>
    <n v="135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x v="321"/>
    <d v="2016-11-08T11:43:06"/>
    <n v="10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x v="322"/>
    <d v="2016-05-13T13:40:4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x v="323"/>
    <d v="2016-12-21T07:59:00"/>
    <n v="115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x v="324"/>
    <d v="2015-08-01T15:01:48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x v="325"/>
    <d v="2016-12-20T04:30:33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x v="326"/>
    <d v="2017-03-14T22:57:00"/>
    <n v="147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x v="327"/>
    <d v="2015-03-22T08:00:00"/>
    <n v="160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x v="328"/>
    <d v="2015-11-01T04:00:00"/>
    <n v="156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x v="329"/>
    <d v="2015-11-07T04:00:00"/>
    <n v="63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x v="330"/>
    <d v="2013-05-17T03:59:00"/>
    <n v="105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x v="331"/>
    <d v="2016-06-17T13:57:14"/>
    <n v="97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x v="332"/>
    <d v="2015-10-28T08:00:00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x v="333"/>
    <d v="2016-04-07T14:16:31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x v="334"/>
    <d v="2015-05-15T19:00:00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x v="335"/>
    <d v="2015-05-08T22:00:00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x v="336"/>
    <d v="2015-11-13T15:18:38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x v="337"/>
    <d v="2015-03-14T02:05:08"/>
    <n v="98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x v="338"/>
    <d v="2016-09-03T01:00:0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x v="339"/>
    <d v="2015-04-29T18:14:28"/>
    <n v="73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x v="340"/>
    <d v="2017-03-08T21:00:00"/>
    <n v="146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x v="341"/>
    <d v="2014-10-01T03:59:00"/>
    <n v="68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x v="342"/>
    <d v="2016-04-29T18:44:25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x v="343"/>
    <d v="2014-11-14T03:00:00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x v="344"/>
    <d v="2015-06-01T02:20:00"/>
    <n v="120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x v="345"/>
    <d v="2015-05-20T22:39:50"/>
    <n v="100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x v="346"/>
    <d v="2015-10-14T12:00:21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x v="347"/>
    <d v="2015-11-14T12:53:29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x v="348"/>
    <d v="2015-08-21T14:05:16"/>
    <n v="87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x v="349"/>
    <d v="2017-02-24T11:58:28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x v="350"/>
    <d v="2016-09-11T03:59:00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x v="351"/>
    <d v="2016-04-07T22:09:14"/>
    <n v="45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x v="352"/>
    <d v="2014-10-08T04:01:08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x v="353"/>
    <d v="2015-11-19T20:00:1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x v="354"/>
    <d v="2016-04-08T18:52:01"/>
    <n v="12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x v="355"/>
    <d v="2014-12-01T08:03:14"/>
    <n v="247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x v="356"/>
    <d v="2016-03-16T18:16:3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x v="357"/>
    <d v="2015-04-24T05:19:57"/>
    <n v="86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x v="358"/>
    <d v="2016-06-15T15:00:00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x v="359"/>
    <d v="2014-11-14T05:12:00"/>
    <n v="84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x v="360"/>
    <d v="2015-07-23T03:11:00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x v="361"/>
    <d v="2014-11-23T01:01:46"/>
    <n v="110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x v="362"/>
    <d v="2014-08-08T00:00:00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x v="363"/>
    <d v="2010-05-02T19:22:00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x v="364"/>
    <d v="2014-06-21T03:59:00"/>
    <n v="6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x v="365"/>
    <d v="2014-02-28T14:33:19"/>
    <n v="240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x v="366"/>
    <d v="2012-05-20T19:01:58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x v="367"/>
    <d v="2013-05-01T04:59:00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x v="368"/>
    <d v="2015-03-15T13:32:02"/>
    <n v="82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x v="369"/>
    <d v="2012-01-15T13:14:29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x v="370"/>
    <d v="2017-01-06T19:05:00"/>
    <n v="709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x v="371"/>
    <d v="2013-02-01T18:25:39"/>
    <n v="161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x v="372"/>
    <d v="2016-04-05T16:00:00"/>
    <n v="42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x v="373"/>
    <d v="2012-07-18T21:53:18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x v="374"/>
    <d v="2011-09-16T21:20: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x v="375"/>
    <d v="2014-03-01T17:18:00"/>
    <n v="43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x v="376"/>
    <d v="2016-08-25T10:51:56"/>
    <n v="54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x v="377"/>
    <d v="2015-11-14T07:01:00"/>
    <n v="103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x v="378"/>
    <d v="2016-01-25T23:52:00"/>
    <n v="40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x v="379"/>
    <d v="2012-05-03T16:31:12"/>
    <n v="117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x v="380"/>
    <d v="2016-01-23T17:16:32"/>
    <n v="116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x v="381"/>
    <d v="2012-07-30T05:00:00"/>
    <n v="104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x v="382"/>
    <d v="2012-09-06T17:01:40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x v="383"/>
    <d v="2014-05-19T02:49:19"/>
    <n v="43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x v="384"/>
    <d v="2015-01-06T18:45:47"/>
    <n v="5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x v="385"/>
    <d v="2014-11-21T15:01:41"/>
    <n v="11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x v="386"/>
    <d v="2015-08-10T22:49:51"/>
    <n v="46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x v="387"/>
    <d v="2015-08-15T06:00:00"/>
    <n v="145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x v="388"/>
    <d v="2016-07-28T01:49:40"/>
    <n v="89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x v="389"/>
    <d v="2014-03-07T22:59:00"/>
    <n v="82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x v="390"/>
    <d v="2015-05-08T00:52:52"/>
    <n v="7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x v="391"/>
    <d v="2011-12-18T00:59:00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x v="392"/>
    <d v="2011-09-08T03:00:00"/>
    <n v="91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x v="393"/>
    <d v="2013-10-10T17:00:52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x v="394"/>
    <d v="2016-04-17T18:38:0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x v="395"/>
    <d v="2012-04-27T21:32:00"/>
    <n v="59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x v="396"/>
    <d v="2012-07-07T13:33:26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x v="397"/>
    <d v="2010-09-01T03:44:00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x v="398"/>
    <d v="2015-04-29T19:02:06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x v="399"/>
    <d v="2016-12-14T12:00:00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x v="400"/>
    <d v="2014-05-17T03:30:00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x v="401"/>
    <d v="2011-08-07T20:12:50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x v="402"/>
    <d v="2015-11-05T13:56:57"/>
    <n v="6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x v="403"/>
    <d v="2011-08-10T07:08:00"/>
    <n v="75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x v="404"/>
    <d v="2014-02-05T23:04:00"/>
    <n v="133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x v="405"/>
    <d v="2014-03-06T02:02:19"/>
    <n v="55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x v="406"/>
    <d v="2011-05-09T05:59:00"/>
    <n v="8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x v="407"/>
    <d v="2011-11-19T21:54:10"/>
    <n v="9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x v="408"/>
    <d v="2013-11-05T18:39:50"/>
    <n v="160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x v="409"/>
    <d v="2016-07-22T20:42:24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x v="410"/>
    <d v="2015-06-18T23:33:17"/>
    <n v="183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x v="411"/>
    <d v="2013-12-22T05:00:00"/>
    <n v="126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x v="412"/>
    <d v="2012-07-25T17:49:38"/>
    <n v="58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x v="413"/>
    <d v="2012-07-19T21:03:31"/>
    <n v="79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x v="414"/>
    <d v="2013-10-12T01:31:05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x v="415"/>
    <d v="2014-10-17T12:00:00"/>
    <n v="68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x v="416"/>
    <d v="2014-02-08T09:30:31"/>
    <n v="48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x v="417"/>
    <d v="2013-04-08T04:33:00"/>
    <n v="20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x v="418"/>
    <d v="2015-07-23T06:46:37"/>
    <n v="217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x v="419"/>
    <d v="2013-06-29T20:13:07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x v="420"/>
    <d v="2014-03-14T04:40:31"/>
    <n v="5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x v="421"/>
    <d v="2015-08-21T11:47:36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x v="422"/>
    <d v="2014-09-11T06:14:57"/>
    <n v="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x v="423"/>
    <d v="2013-06-05T22:13:50"/>
    <n v="12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x v="424"/>
    <d v="2012-03-26T08:01:39"/>
    <n v="41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x v="425"/>
    <d v="2015-11-27T21:40:0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x v="426"/>
    <d v="2016-03-01T17:05:14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x v="427"/>
    <d v="2015-10-22T18:59:0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x v="428"/>
    <d v="2014-06-16T22:00:00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x v="429"/>
    <d v="2009-11-27T04:59: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x v="430"/>
    <d v="2013-09-11T02:34:27"/>
    <n v="5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x v="431"/>
    <d v="2016-07-05T20:54:43"/>
    <n v="52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x v="432"/>
    <d v="2015-10-21T17:26:21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x v="433"/>
    <d v="2015-10-11T15:07:02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x v="434"/>
    <d v="2013-12-01T21:01:42"/>
    <n v="63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x v="435"/>
    <d v="2013-09-13T17:56:2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x v="436"/>
    <d v="2013-07-31T08:41:53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x v="437"/>
    <d v="2016-10-08T07:38:46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x v="438"/>
    <d v="2015-11-18T07:15:58"/>
    <n v="171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x v="439"/>
    <d v="2014-10-17T18:16:58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x v="440"/>
    <d v="2016-03-24T22:39:1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x v="441"/>
    <d v="2013-11-02T19:03:16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x v="442"/>
    <d v="2015-02-19T21:19:43"/>
    <n v="394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x v="443"/>
    <d v="2014-02-10T00:21:41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x v="444"/>
    <d v="2012-02-15T21:46:01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x v="445"/>
    <d v="2015-05-21T08:02:5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x v="446"/>
    <d v="2015-03-04T02:00:20"/>
    <n v="4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x v="447"/>
    <d v="2013-03-23T12:19:23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x v="448"/>
    <d v="2014-05-14T18:11:35"/>
    <n v="2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x v="449"/>
    <d v="2013-10-17T13:38:05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x v="450"/>
    <d v="2014-02-14T22:43:20"/>
    <n v="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x v="451"/>
    <d v="2014-01-25T17:09:51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x v="452"/>
    <d v="2015-05-13T16:53:35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x v="453"/>
    <d v="2015-02-19T19:47:59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x v="454"/>
    <d v="2014-11-26T13:14:00"/>
    <n v="16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x v="455"/>
    <d v="2012-04-17T00:31:0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x v="456"/>
    <d v="2013-10-22T03:59:00"/>
    <n v="20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x v="457"/>
    <d v="2014-08-16T18:25:12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x v="458"/>
    <d v="2013-05-14T16:47:40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x v="459"/>
    <d v="2011-11-13T16:22:07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x v="460"/>
    <d v="2014-06-01T04:00:0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x v="461"/>
    <d v="2013-06-02T20:19:27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x v="462"/>
    <d v="2011-08-10T03:02:21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x v="463"/>
    <d v="2011-09-24T17:02:33"/>
    <n v="11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x v="464"/>
    <d v="2016-05-18T20:22:15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x v="465"/>
    <d v="2014-06-27T02:52:54"/>
    <n v="17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x v="466"/>
    <d v="2012-09-07T22:37:44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x v="467"/>
    <d v="2012-09-28T16:18:54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x v="468"/>
    <d v="2012-07-11T03:51:05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x v="469"/>
    <d v="2014-09-05T23:45:24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x v="470"/>
    <d v="2014-01-16T04:00:00"/>
    <n v="26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x v="471"/>
    <d v="2014-04-19T16:19:39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x v="472"/>
    <d v="2014-08-23T22:08:3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x v="473"/>
    <d v="2014-09-17T16:45:19"/>
    <n v="62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x v="474"/>
    <d v="2017-02-17T07:53:4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x v="475"/>
    <d v="2015-05-06T02:04:03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x v="476"/>
    <d v="2014-06-03T03:59:00"/>
    <n v="40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x v="477"/>
    <d v="2012-05-18T20:02:14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x v="478"/>
    <d v="2015-04-01T20:51:49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x v="479"/>
    <d v="2014-11-21T10:47:15"/>
    <n v="89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x v="480"/>
    <d v="2013-08-09T12:00:15"/>
    <n v="55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x v="481"/>
    <d v="2012-10-10T16:08:09"/>
    <n v="87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x v="482"/>
    <d v="2016-04-14T14:34: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x v="483"/>
    <d v="2013-01-29T04:44:32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x v="484"/>
    <d v="2015-11-05T23:32:52"/>
    <n v="14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x v="485"/>
    <d v="2013-05-17T12:08:19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x v="486"/>
    <d v="2014-06-01T22:37:19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x v="487"/>
    <d v="2016-12-25T15:16:34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x v="488"/>
    <d v="2017-01-09T01:18:2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x v="489"/>
    <d v="2012-01-05T11:33:00"/>
    <n v="72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x v="490"/>
    <d v="2012-08-22T23:14:45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x v="491"/>
    <d v="2016-01-27T23:34:5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x v="492"/>
    <d v="2016-10-13T00:50:3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x v="493"/>
    <d v="2015-05-20T17:25:38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x v="494"/>
    <d v="2014-07-03T03:00:00"/>
    <n v="10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x v="495"/>
    <d v="2015-07-16T19:51:45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x v="496"/>
    <d v="2014-02-10T22:21:14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x v="497"/>
    <d v="2014-12-25T05:00:0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x v="498"/>
    <d v="2011-12-23T18:17:29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x v="499"/>
    <d v="2009-10-12T20:59:0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x v="500"/>
    <d v="2010-05-08T22:16:00"/>
    <n v="54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x v="501"/>
    <d v="2011-07-09T05:37:31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x v="502"/>
    <d v="2012-03-18T12:17:05"/>
    <n v="58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x v="503"/>
    <d v="2015-01-17T12:38:23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x v="504"/>
    <d v="2012-04-10T22:36:27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x v="505"/>
    <d v="2015-12-25T02:21:26"/>
    <n v="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x v="506"/>
    <d v="2013-08-10T13:15:2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x v="507"/>
    <d v="2012-10-19T23:00:5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x v="508"/>
    <d v="2012-05-25T14:14:00"/>
    <n v="133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x v="509"/>
    <d v="2015-06-28T15:09:3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x v="510"/>
    <d v="2016-03-01T04:13:59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x v="511"/>
    <d v="2013-04-06T06:16:22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x v="512"/>
    <d v="2016-11-20T18:48:47"/>
    <n v="6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x v="513"/>
    <d v="2016-08-15T07:00:00"/>
    <n v="102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x v="514"/>
    <d v="2014-08-09T14:44:07"/>
    <n v="17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x v="515"/>
    <d v="2015-12-29T11:46:41"/>
    <n v="725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x v="516"/>
    <d v="2015-05-27T18:41:2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x v="517"/>
    <d v="2017-02-02T14:46:01"/>
    <n v="68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x v="518"/>
    <d v="2015-09-06T14:46:0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x v="519"/>
    <d v="2012-12-05T09:23:41"/>
    <n v="39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x v="520"/>
    <d v="2015-12-10T16:51:01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x v="521"/>
    <d v="2016-11-01T04:59:00"/>
    <n v="9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x v="522"/>
    <d v="2016-03-20T23:58:4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x v="523"/>
    <d v="2015-09-21T03:11:16"/>
    <n v="7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x v="524"/>
    <d v="2016-06-01T17:12:4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x v="525"/>
    <d v="2014-09-13T09:37:2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x v="526"/>
    <d v="2015-08-07T17:00:00"/>
    <n v="7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x v="527"/>
    <d v="2017-02-17T16:05:00"/>
    <n v="64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x v="528"/>
    <d v="2015-06-21T21:20:00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x v="529"/>
    <d v="2017-01-11T05:00:00"/>
    <n v="87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x v="530"/>
    <d v="2015-06-24T02:00:00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x v="531"/>
    <d v="2016-12-17T06:59:00"/>
    <n v="129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x v="532"/>
    <d v="2016-05-13T00:10:08"/>
    <n v="71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x v="533"/>
    <d v="2016-05-16T10:26:05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x v="534"/>
    <d v="2015-11-01T23:00:00"/>
    <n v="327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x v="535"/>
    <d v="2017-01-06T13:05:05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x v="536"/>
    <d v="2015-08-03T18:00:00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x v="537"/>
    <d v="2015-11-04T19:26:3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x v="538"/>
    <d v="2016-05-13T19:04:23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x v="539"/>
    <d v="2016-07-05T01:11:47"/>
    <n v="25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x v="540"/>
    <d v="2015-02-04T19:36:46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x v="541"/>
    <d v="2015-10-29T01:07:14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x v="542"/>
    <d v="2016-05-03T16:41:5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x v="543"/>
    <d v="2014-11-01T02:12:4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x v="544"/>
    <d v="2016-07-04T15:46:0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x v="545"/>
    <d v="2015-11-15T15:13:09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x v="546"/>
    <d v="2015-10-17T16:01:55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x v="547"/>
    <d v="2016-02-10T16:42:44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x v="548"/>
    <d v="2015-10-29T21:40:48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x v="549"/>
    <d v="2015-07-08T15:17:02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x v="550"/>
    <d v="2017-01-31T05:00:00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x v="551"/>
    <d v="2015-08-01T17:53:00"/>
    <n v="135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x v="552"/>
    <d v="2016-01-09T14:48:16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x v="553"/>
    <d v="2014-11-14T18:16:31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x v="554"/>
    <d v="2014-10-19T16:26:12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x v="555"/>
    <d v="2016-06-12T08:29:03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x v="556"/>
    <d v="2016-01-06T20:38:3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x v="557"/>
    <d v="2016-12-02T23:36:43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x v="558"/>
    <d v="2015-03-24T20:11:45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x v="559"/>
    <d v="2015-12-13T06:47:4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x v="560"/>
    <d v="2014-12-17T18:30:45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x v="561"/>
    <d v="2015-10-26T15:48:33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x v="562"/>
    <d v="2016-12-18T09:20:15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x v="563"/>
    <d v="2015-02-17T01:40:47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x v="564"/>
    <d v="2016-03-12T22:37:5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x v="565"/>
    <d v="2015-07-10T18:50:4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x v="566"/>
    <d v="2016-07-14T16:25:33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x v="567"/>
    <d v="2015-01-01T20:13:14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x v="568"/>
    <d v="2016-01-16T11:00:0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x v="569"/>
    <d v="2016-01-01T20:20:12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x v="570"/>
    <d v="2016-02-18T19:09:29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x v="571"/>
    <d v="2015-07-27T03:59:0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x v="572"/>
    <d v="2015-11-04T18:11:28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x v="573"/>
    <d v="2015-01-18T01:12:0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x v="574"/>
    <d v="2016-10-19T10:38:2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x v="575"/>
    <d v="2015-06-13T16:37:23"/>
    <n v="6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x v="576"/>
    <d v="2015-03-28T10:19:12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x v="577"/>
    <d v="2016-05-20T14:08:22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x v="578"/>
    <d v="2015-09-07T13:53:13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x v="579"/>
    <d v="2014-12-25T20:27:03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x v="580"/>
    <d v="2016-09-22T21:47:47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x v="581"/>
    <d v="2015-08-02T00:18:24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x v="582"/>
    <d v="2015-03-15T18:00:0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x v="583"/>
    <d v="2015-03-19T21:31:27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x v="584"/>
    <d v="2015-03-16T16:11:56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x v="585"/>
    <d v="2015-12-01T00:00:0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x v="586"/>
    <d v="2015-02-15T20:30:07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x v="587"/>
    <d v="2015-04-16T18:10:33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x v="588"/>
    <d v="2016-11-17T19:28:06"/>
    <n v="151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x v="589"/>
    <d v="2015-07-08T14:44:5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x v="590"/>
    <d v="2016-02-08T13:01:00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x v="591"/>
    <d v="2015-07-22T13:02:10"/>
    <n v="31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x v="592"/>
    <d v="2014-12-03T05:34:2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x v="593"/>
    <d v="2015-04-06T15:15:45"/>
    <n v="16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x v="594"/>
    <d v="2016-04-16T18:43:26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x v="595"/>
    <d v="2015-05-04T01:40:38"/>
    <n v="53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x v="596"/>
    <d v="2016-11-02T21:31:32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x v="597"/>
    <d v="2016-07-31T16:00:0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x v="598"/>
    <d v="2014-12-05T00:03:01"/>
    <n v="121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x v="599"/>
    <d v="2015-03-08T15:16:00"/>
    <n v="16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x v="600"/>
    <d v="2015-05-09T19:09:2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x v="601"/>
    <d v="2014-12-26T20:35:39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x v="602"/>
    <d v="2015-06-18T19:03:35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x v="603"/>
    <d v="2014-08-14T15:20:23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x v="604"/>
    <d v="2014-08-28T00:50:56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x v="605"/>
    <d v="2015-08-23T08:35:08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x v="606"/>
    <d v="2015-05-24T15:00:0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x v="607"/>
    <d v="2015-11-22T20:48:56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x v="608"/>
    <d v="2015-06-15T22:06:20"/>
    <n v="29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x v="609"/>
    <d v="2015-11-29T01:49:04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x v="610"/>
    <d v="2015-04-22T19:56:26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x v="611"/>
    <d v="2016-01-19T13:27:17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x v="612"/>
    <d v="2016-09-02T00:45:46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x v="613"/>
    <d v="2015-10-01T04:59:00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x v="614"/>
    <d v="2016-06-24T01:29: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x v="615"/>
    <d v="2015-09-25T02:55:5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x v="616"/>
    <d v="2017-02-25T09:01:47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x v="617"/>
    <d v="2015-05-08T08:14: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x v="618"/>
    <d v="2015-12-09T19:26:43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x v="619"/>
    <d v="2014-11-25T16:36:3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x v="620"/>
    <d v="2014-08-25T17:12:18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x v="621"/>
    <d v="2016-07-07T23:42:1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x v="622"/>
    <d v="2016-07-01T18:35:38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x v="623"/>
    <d v="2015-05-28T00:13:17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x v="624"/>
    <d v="2015-05-14T23:44:01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x v="625"/>
    <d v="2017-03-26T20:29:37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x v="626"/>
    <d v="2015-08-15T13:22:00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x v="627"/>
    <d v="2016-03-14T23:00: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x v="628"/>
    <d v="2014-07-13T16:37:37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x v="629"/>
    <d v="2016-05-14T15:18:28"/>
    <n v="11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x v="630"/>
    <d v="2015-09-06T05:10:0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x v="631"/>
    <d v="2016-05-28T18:32:09"/>
    <n v="7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x v="632"/>
    <d v="2015-11-25T16:49:25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x v="633"/>
    <d v="2016-06-17T23:00:00"/>
    <n v="50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x v="634"/>
    <d v="2015-02-26T22:17:09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x v="635"/>
    <d v="2015-04-12T02:12:42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x v="636"/>
    <d v="2015-06-06T10:47: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x v="637"/>
    <d v="2017-02-25T23:04:0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x v="638"/>
    <d v="2017-03-25T13:14:22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x v="639"/>
    <d v="2014-10-13T13:59:5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x v="640"/>
    <d v="2016-11-24T23:00:00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x v="641"/>
    <d v="2015-08-13T13:40:48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x v="642"/>
    <d v="2015-08-19T15:37:54"/>
    <n v="134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x v="643"/>
    <d v="2015-05-31T15:24:35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x v="644"/>
    <d v="2014-10-29T01:00:00"/>
    <n v="73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x v="645"/>
    <d v="2016-08-12T00:37:54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x v="646"/>
    <d v="2014-08-11T20:27:47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x v="647"/>
    <d v="2016-03-17T17:25:49"/>
    <n v="126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x v="648"/>
    <d v="2014-10-14T16:38:28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x v="649"/>
    <d v="2014-09-16T21:53:33"/>
    <n v="43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x v="650"/>
    <d v="2014-12-19T01:53:04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x v="651"/>
    <d v="2014-12-13T00:25:11"/>
    <n v="239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x v="652"/>
    <d v="2016-12-01T17:34:1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x v="653"/>
    <d v="2015-08-20T14:50:40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x v="654"/>
    <d v="2015-07-08T22:58:33"/>
    <n v="32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x v="655"/>
    <d v="2015-03-12T21:58:32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x v="656"/>
    <d v="2016-04-17T18:18:39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x v="657"/>
    <d v="2015-12-23T20:17:52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x v="658"/>
    <d v="2015-07-26T18:00:00"/>
    <n v="109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x v="659"/>
    <d v="2015-08-23T14:14:55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x v="660"/>
    <d v="2014-11-09T18:47:59"/>
    <n v="85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x v="661"/>
    <d v="2016-10-23T15:29:19"/>
    <n v="11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x v="662"/>
    <d v="2015-01-16T10:30:4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x v="663"/>
    <d v="2015-07-18T20:14:16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x v="664"/>
    <d v="2015-04-13T15:59:35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x v="665"/>
    <d v="2017-01-13T17:04:21"/>
    <n v="155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x v="666"/>
    <d v="2014-08-17T19:58:1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x v="667"/>
    <d v="2016-10-29T08:57:43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x v="668"/>
    <d v="2015-05-11T19:57:02"/>
    <n v="27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x v="669"/>
    <d v="2016-07-06T15:00:58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x v="670"/>
    <d v="2016-06-19T08:10:0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x v="671"/>
    <d v="2015-01-14T04:00:00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x v="672"/>
    <d v="2015-01-01T04:59:00"/>
    <n v="50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x v="673"/>
    <d v="2014-09-01T20:10:17"/>
    <n v="68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x v="674"/>
    <d v="2014-08-12T02:47:07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x v="675"/>
    <d v="2015-01-01T06:59:00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x v="676"/>
    <d v="2015-02-07T18:26:2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x v="677"/>
    <d v="2016-06-28T09:41:35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x v="678"/>
    <d v="2016-05-21T09:02:18"/>
    <n v="65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x v="679"/>
    <d v="2016-09-03T16:41:49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x v="680"/>
    <d v="2014-09-17T12:02:11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x v="681"/>
    <d v="2016-10-26T19:20:0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x v="682"/>
    <d v="2017-03-14T17:22:02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x v="683"/>
    <d v="2016-10-31T21:36:04"/>
    <n v="9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x v="684"/>
    <d v="2014-07-25T03:00:00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x v="685"/>
    <d v="2015-01-12T20:47:52"/>
    <n v="55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x v="686"/>
    <d v="2015-08-03T16:09:3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x v="687"/>
    <d v="2017-02-05T18:00:53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x v="688"/>
    <d v="2015-10-15T02:30:5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x v="689"/>
    <d v="2016-12-08T04:59:00"/>
    <n v="343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x v="690"/>
    <d v="2016-09-09T06:00:00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x v="691"/>
    <d v="2015-07-01T00:40: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x v="692"/>
    <d v="2016-12-22T09:01:03"/>
    <n v="6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x v="693"/>
    <d v="2015-04-30T19:23:47"/>
    <n v="11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x v="694"/>
    <d v="2017-02-01T15:55:59"/>
    <n v="84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x v="695"/>
    <d v="2014-10-31T12:30:20"/>
    <n v="9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x v="696"/>
    <d v="2014-07-25T22:15:0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x v="697"/>
    <d v="2016-02-03T12:33:09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x v="698"/>
    <d v="2014-09-18T02:00:00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x v="699"/>
    <d v="2013-11-22T16:00:00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x v="700"/>
    <d v="2017-01-10T16:31:21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x v="701"/>
    <d v="2014-07-23T15:54:40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x v="702"/>
    <d v="2016-11-24T18:26:27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x v="703"/>
    <d v="2017-01-31T23:32:00"/>
    <n v="120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x v="704"/>
    <d v="2017-02-20T04:37:48"/>
    <n v="120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x v="705"/>
    <d v="2017-01-21T11:47:58"/>
    <n v="195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x v="706"/>
    <d v="2016-12-14T18:39: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x v="707"/>
    <d v="2017-01-01T15:55:27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x v="708"/>
    <d v="2014-09-13T13:56:40"/>
    <n v="24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x v="709"/>
    <d v="2014-12-05T00:59:19"/>
    <n v="31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x v="710"/>
    <d v="2014-08-20T00:44:0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x v="711"/>
    <d v="2016-12-14T12:01:08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x v="712"/>
    <d v="2016-02-14T16:20:32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x v="713"/>
    <d v="2016-06-05T12:42:12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x v="714"/>
    <d v="2017-02-28T18:54:42"/>
    <n v="80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x v="715"/>
    <d v="2015-11-05T03:10:40"/>
    <n v="116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x v="716"/>
    <d v="2014-12-01T00:00:00"/>
    <n v="4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x v="717"/>
    <d v="2014-09-05T20:30:02"/>
    <n v="76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x v="718"/>
    <d v="2017-02-18T05:59:00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x v="719"/>
    <d v="2016-02-23T00:57:56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x v="720"/>
    <d v="2012-01-29T15:34:51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x v="721"/>
    <d v="2014-08-01T13:43:27"/>
    <n v="8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x v="722"/>
    <d v="2012-04-08T18:19:38"/>
    <n v="216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x v="723"/>
    <d v="2015-07-30T03:59:00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x v="724"/>
    <d v="2011-06-30T15:19:23"/>
    <n v="52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x v="725"/>
    <d v="2015-12-13T15:01:52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x v="726"/>
    <d v="2013-04-12T01:01:27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x v="727"/>
    <d v="2013-01-14T21:20:00"/>
    <n v="3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x v="728"/>
    <d v="2011-08-21T20:05:57"/>
    <n v="61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x v="729"/>
    <d v="2012-09-19T04:27:41"/>
    <n v="44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x v="730"/>
    <d v="2011-12-07T17:53:11"/>
    <n v="100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x v="731"/>
    <d v="2012-01-22T06:00:00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x v="732"/>
    <d v="2013-09-29T10:11:01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x v="733"/>
    <d v="2013-12-20T10:04:52"/>
    <n v="18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x v="734"/>
    <d v="2015-05-09T05:00:00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x v="735"/>
    <d v="2014-12-04T00:39:00"/>
    <n v="23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x v="736"/>
    <d v="2013-11-21T04:59:00"/>
    <n v="1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x v="737"/>
    <d v="2014-02-14T20:00:00"/>
    <n v="5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x v="738"/>
    <d v="2014-12-01T04:59:00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x v="739"/>
    <d v="2014-08-11T12:03:49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x v="740"/>
    <d v="2015-06-21T03:31:22"/>
    <n v="170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x v="741"/>
    <d v="2013-06-11T15:33:26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x v="742"/>
    <d v="2014-03-21T21:01:52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x v="743"/>
    <d v="2012-04-16T21:00:00"/>
    <n v="54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x v="744"/>
    <d v="2012-12-13T22:58:23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x v="745"/>
    <d v="2013-05-03T13:44:05"/>
    <n v="54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x v="746"/>
    <d v="2012-09-23T03:59:00"/>
    <n v="34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x v="747"/>
    <d v="2015-01-15T10:54: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x v="748"/>
    <d v="2014-08-10T20:19:26"/>
    <n v="46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x v="749"/>
    <d v="2017-01-28T22:35:30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x v="750"/>
    <d v="2013-02-24T21:04:32"/>
    <n v="7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x v="751"/>
    <d v="2011-08-04T15:07:55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x v="752"/>
    <d v="2016-10-16T11:00:00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x v="753"/>
    <d v="2015-02-14T14:09:51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x v="754"/>
    <d v="2013-01-05T17:58:41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x v="755"/>
    <d v="2013-05-20T00:41:00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x v="756"/>
    <d v="2011-04-18T17:24:19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x v="757"/>
    <d v="2012-12-06T01:18:34"/>
    <n v="33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x v="758"/>
    <d v="2010-10-08T20:04:28"/>
    <n v="134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x v="759"/>
    <d v="2014-07-09T07:55:39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x v="760"/>
    <d v="2016-11-26T19:20:13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x v="761"/>
    <d v="2014-02-02T18:02:06"/>
    <n v="39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x v="762"/>
    <d v="2016-12-04T06:00: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x v="763"/>
    <d v="2013-08-15T10:43:28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x v="764"/>
    <d v="2015-09-10T04:09:21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x v="765"/>
    <d v="2014-10-19T13:01:24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x v="766"/>
    <d v="2015-02-16T18:48:03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x v="767"/>
    <d v="2015-05-21T03:26:5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x v="768"/>
    <d v="2013-12-16T04:58:1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x v="769"/>
    <d v="2013-12-26T23:54:54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x v="770"/>
    <d v="2013-02-24T23:59:29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x v="771"/>
    <d v="2016-01-30T19:46:4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x v="772"/>
    <d v="2009-11-01T03:59:00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x v="773"/>
    <d v="2015-05-10T23:01:0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x v="774"/>
    <d v="2014-02-23T18:43:38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x v="775"/>
    <d v="2011-12-16T01:26:35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x v="776"/>
    <d v="2015-10-11T05:00:00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x v="777"/>
    <d v="2013-07-31T23:32:57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x v="778"/>
    <d v="2014-04-30T16:51:2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x v="779"/>
    <d v="2010-10-15T04:00:00"/>
    <n v="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x v="780"/>
    <d v="2011-05-03T16:10:25"/>
    <n v="3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x v="781"/>
    <d v="2013-06-08T00:01:14"/>
    <n v="43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x v="782"/>
    <d v="2012-08-25T18:11:4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x v="783"/>
    <d v="2012-04-27T22:00:00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x v="784"/>
    <d v="2014-03-17T02:35:19"/>
    <n v="103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x v="785"/>
    <d v="2013-02-28T14:15:15"/>
    <n v="31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x v="786"/>
    <d v="2012-05-11T15:47:00"/>
    <n v="162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x v="787"/>
    <d v="2013-11-01T15:03:46"/>
    <n v="81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x v="788"/>
    <d v="2012-07-07T03:59:00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x v="789"/>
    <d v="2013-01-21T07:59:00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x v="790"/>
    <d v="2013-02-01T01:08:59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x v="791"/>
    <d v="2013-11-13T05:59:00"/>
    <n v="61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x v="792"/>
    <d v="2013-11-07T21:58:03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x v="793"/>
    <d v="2013-07-03T04:59:00"/>
    <n v="88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x v="794"/>
    <d v="2011-09-05T17:06:00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x v="795"/>
    <d v="2012-04-07T04:59:00"/>
    <n v="8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x v="796"/>
    <d v="2013-09-15T21:10:00"/>
    <n v="113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x v="797"/>
    <d v="2012-04-29T04:00:00"/>
    <n v="45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x v="798"/>
    <d v="2014-09-30T14:09:47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x v="799"/>
    <d v="2012-04-27T16:00:46"/>
    <n v="179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x v="800"/>
    <d v="2014-09-11T10:24:14"/>
    <n v="41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x v="801"/>
    <d v="2011-07-01T19:05:20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x v="802"/>
    <d v="2012-09-17T04:05:00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x v="803"/>
    <d v="2011-05-29T01:00:00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x v="804"/>
    <d v="2011-07-23T03:59: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x v="805"/>
    <d v="2011-07-16T23:00:00"/>
    <n v="58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x v="806"/>
    <d v="2011-09-07T16:35:39"/>
    <n v="1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x v="807"/>
    <d v="2017-03-01T02:00:00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x v="808"/>
    <d v="2014-12-22T04:59:00"/>
    <n v="10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x v="809"/>
    <d v="2014-01-19T20:00:30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x v="810"/>
    <d v="2012-09-01T01:21:02"/>
    <n v="58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x v="811"/>
    <d v="2013-07-10T16:52:00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x v="812"/>
    <d v="2013-03-01T13:58:00"/>
    <n v="28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x v="813"/>
    <d v="2012-07-20T23:02:45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x v="814"/>
    <d v="2011-05-31T18:04:00"/>
    <n v="4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x v="815"/>
    <d v="2014-11-01T22:01:43"/>
    <n v="100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x v="816"/>
    <d v="2013-04-09T06:30:00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x v="817"/>
    <d v="2012-03-11T04:59:00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x v="818"/>
    <d v="2012-08-07T17:01:00"/>
    <n v="29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x v="819"/>
    <d v="2013-12-21T04:44:00"/>
    <n v="31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x v="820"/>
    <d v="2014-06-09T05:00:00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x v="821"/>
    <d v="2015-05-04T04:01:00"/>
    <n v="22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x v="822"/>
    <d v="2012-10-05T22:44:10"/>
    <n v="52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x v="823"/>
    <d v="2015-03-22T22:20:52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x v="824"/>
    <d v="2010-04-18T06:59:00"/>
    <n v="40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x v="825"/>
    <d v="2012-10-29T07:21:24"/>
    <n v="127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x v="826"/>
    <d v="2012-03-25T23:55:30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x v="827"/>
    <d v="2012-02-14T19:49:00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x v="828"/>
    <d v="2012-06-25T16:24:00"/>
    <n v="37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x v="829"/>
    <d v="2016-07-13T19:14:00"/>
    <n v="33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x v="830"/>
    <d v="2013-03-22T11:37:05"/>
    <n v="61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x v="831"/>
    <d v="2012-04-27T15:31: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x v="832"/>
    <d v="2012-01-21T08:13:00"/>
    <n v="98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x v="833"/>
    <d v="2014-04-19T21:04:35"/>
    <n v="149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x v="834"/>
    <d v="2013-07-01T03:59:00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x v="835"/>
    <d v="2012-05-19T03:00:00"/>
    <n v="59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x v="836"/>
    <d v="2013-10-07T01:21:58"/>
    <n v="110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x v="837"/>
    <d v="2014-05-01T23:57:4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x v="838"/>
    <d v="2012-01-17T21:33:05"/>
    <n v="48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x v="839"/>
    <d v="2012-09-22T18:19:16"/>
    <n v="61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x v="840"/>
    <d v="2016-09-24T05:26:27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x v="841"/>
    <d v="2014-11-10T21:07:43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x v="842"/>
    <d v="2013-10-14T03:59:00"/>
    <n v="6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x v="843"/>
    <d v="2016-12-08T08:00:00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x v="844"/>
    <d v="2014-11-01T04:59:00"/>
    <n v="37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x v="845"/>
    <d v="2016-09-05T03:59:00"/>
    <n v="34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x v="846"/>
    <d v="2014-03-10T14:00:00"/>
    <n v="29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x v="847"/>
    <d v="2015-07-10T19:09:36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x v="848"/>
    <d v="2015-04-14T19:00:33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x v="849"/>
    <d v="2015-03-16T02:34:24"/>
    <n v="42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x v="850"/>
    <d v="2016-04-25T04:59:00"/>
    <n v="4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x v="851"/>
    <d v="2016-07-31T19:45:00"/>
    <n v="37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x v="852"/>
    <d v="2016-10-24T21:00:00"/>
    <n v="59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x v="853"/>
    <d v="2015-02-16T19:58:29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x v="854"/>
    <d v="2016-12-28T05:05:46"/>
    <n v="6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x v="855"/>
    <d v="2016-07-24T03:00:17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x v="856"/>
    <d v="2016-10-25T19:00:00"/>
    <n v="19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x v="857"/>
    <d v="2015-11-25T14:57:1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x v="858"/>
    <d v="2015-04-15T22:59:00"/>
    <n v="23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x v="859"/>
    <d v="2015-06-04T00:00:00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x v="860"/>
    <d v="2013-11-22T12:35:13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x v="861"/>
    <d v="2016-09-16T23:10:04"/>
    <n v="51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x v="862"/>
    <d v="2013-11-11T14:19:08"/>
    <n v="43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x v="863"/>
    <d v="2012-02-12T02:49:2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x v="864"/>
    <d v="2013-10-16T09:59:00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x v="865"/>
    <d v="2013-01-16T18:33:17"/>
    <n v="23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x v="866"/>
    <d v="2015-02-28T15:10:00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x v="867"/>
    <d v="2009-12-01T04:59:00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x v="868"/>
    <d v="2014-01-07T00:39:58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x v="869"/>
    <d v="2013-04-08T19:17:37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x v="870"/>
    <d v="2013-09-01T00:32:03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x v="871"/>
    <d v="2013-11-29T14:28:1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x v="872"/>
    <d v="2011-03-10T19:48:47"/>
    <n v="33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x v="873"/>
    <d v="2012-11-11T05:00:4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x v="874"/>
    <d v="2013-05-04T14:00:3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x v="875"/>
    <d v="2015-09-21T17:22:11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x v="876"/>
    <d v="2013-02-04T11:55:27"/>
    <n v="2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x v="877"/>
    <d v="2013-12-19T18:56:00"/>
    <n v="47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x v="878"/>
    <d v="2010-12-23T05:35:24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x v="879"/>
    <d v="2012-05-29T19:55:05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x v="880"/>
    <d v="2012-10-30T07:42:18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x v="881"/>
    <d v="2012-01-14T06:01:2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x v="882"/>
    <d v="2011-09-06T20:39:10"/>
    <n v="22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x v="883"/>
    <d v="2016-03-02T22:27:15"/>
    <n v="83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x v="884"/>
    <d v="2012-05-12T02:31: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x v="885"/>
    <d v="2016-12-30T22:35:11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x v="886"/>
    <d v="2016-09-15T20:53:33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x v="887"/>
    <d v="2012-05-27T23:00:55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x v="888"/>
    <d v="2011-09-01T06:00:0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x v="889"/>
    <d v="2014-10-05T18:49:03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x v="890"/>
    <d v="2013-11-21T17:46:19"/>
    <n v="31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x v="891"/>
    <d v="2014-08-21T00:45:30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x v="892"/>
    <d v="2010-08-01T04:00:00"/>
    <n v="144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x v="893"/>
    <d v="2015-04-01T20:32:43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x v="894"/>
    <d v="2016-06-05T23:33:30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x v="895"/>
    <d v="2010-10-25T03:03:49"/>
    <n v="2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x v="896"/>
    <d v="2015-08-28T04:00:00"/>
    <n v="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x v="897"/>
    <d v="2012-11-28T17:31:48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x v="898"/>
    <d v="2012-01-15T18:11:50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x v="899"/>
    <d v="2011-05-28T02:22:42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x v="900"/>
    <d v="2016-03-30T19:23:22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x v="901"/>
    <d v="2010-06-08T19:11:0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x v="902"/>
    <d v="2014-08-30T15:30:0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x v="903"/>
    <d v="2012-09-23T02:25:00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x v="904"/>
    <d v="2016-01-03T01:55:37"/>
    <n v="50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x v="905"/>
    <d v="2011-01-24T05:45:26"/>
    <n v="33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x v="906"/>
    <d v="2014-03-13T03:33:1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x v="907"/>
    <d v="2011-09-11T04:37:03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x v="908"/>
    <d v="2010-07-27T04:59: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x v="909"/>
    <d v="2012-07-23T04:00:0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x v="910"/>
    <d v="2017-03-03T13:05:19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x v="911"/>
    <d v="2014-01-24T00:07:25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x v="912"/>
    <d v="2012-12-11T03:37:2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x v="913"/>
    <d v="2012-05-05T03:20:19"/>
    <n v="83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x v="914"/>
    <d v="2012-08-25T18:19:07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x v="915"/>
    <d v="2012-03-01T04:59:00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x v="916"/>
    <d v="2010-10-22T05:00: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x v="917"/>
    <d v="2014-07-14T02:30:0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x v="918"/>
    <d v="2014-12-01T22:59:21"/>
    <n v="20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x v="919"/>
    <d v="2012-12-19T15:24:05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x v="920"/>
    <d v="2013-11-14T17:07:02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x v="921"/>
    <d v="2011-12-12T05:06:16"/>
    <n v="232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x v="922"/>
    <d v="2014-10-01T12:43:13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x v="923"/>
    <d v="2014-11-22T00:02:0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x v="924"/>
    <d v="2013-02-13T22:37:49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x v="925"/>
    <d v="2013-11-27T22:08:3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x v="926"/>
    <d v="2010-07-08T22:40:0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x v="927"/>
    <d v="2012-05-14T19:44:55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x v="928"/>
    <d v="2012-11-18T00:00:00"/>
    <n v="56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x v="929"/>
    <d v="2012-04-09T04:42:4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x v="930"/>
    <d v="2010-06-25T21:32:0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x v="931"/>
    <d v="2014-03-16T22:00:00"/>
    <n v="19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x v="932"/>
    <d v="2013-03-22T22:15:4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x v="933"/>
    <d v="2014-05-12T04:03:29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x v="934"/>
    <d v="2014-05-04T06:00:00"/>
    <n v="51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x v="935"/>
    <d v="2016-01-29T08:00:29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x v="936"/>
    <d v="2012-01-18T20:00: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x v="937"/>
    <d v="2013-11-03T20:09:17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x v="938"/>
    <d v="2012-09-02T11:30:48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x v="939"/>
    <d v="2013-06-30T19:58:0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x v="940"/>
    <d v="2015-08-11T00:12:06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x v="941"/>
    <d v="2017-02-10T02:19:05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x v="942"/>
    <d v="2016-02-18T20:14:20"/>
    <n v="42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x v="943"/>
    <d v="2016-11-29T17:01:45"/>
    <n v="24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x v="944"/>
    <d v="2016-04-18T14:00:00"/>
    <n v="69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x v="945"/>
    <d v="2017-02-18T23:59:00"/>
    <n v="15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x v="946"/>
    <d v="2016-09-09T18:00:48"/>
    <n v="57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x v="947"/>
    <d v="2016-06-30T18:45:06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x v="948"/>
    <d v="2016-03-12T19:52:44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x v="949"/>
    <d v="2016-02-21T01:02:56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x v="950"/>
    <d v="2016-01-17T18:01:01"/>
    <n v="58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x v="951"/>
    <d v="2016-06-04T15:41:12"/>
    <n v="15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x v="952"/>
    <d v="2016-11-18T15:43:32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x v="953"/>
    <d v="2015-01-25T03:56:39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x v="954"/>
    <d v="2015-08-20T20:00:39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x v="955"/>
    <d v="2016-09-13T07:05:00"/>
    <n v="183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x v="956"/>
    <d v="2015-04-26T20:55:59"/>
    <n v="51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x v="957"/>
    <d v="2016-11-17T14:15:33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x v="958"/>
    <d v="2015-04-10T04:59:00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x v="959"/>
    <d v="2015-01-19T04:11:05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x v="960"/>
    <d v="2017-03-14T14:02:35"/>
    <n v="13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x v="961"/>
    <d v="2017-02-20T19:00:00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x v="962"/>
    <d v="2016-02-11T17:05:53"/>
    <n v="19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x v="963"/>
    <d v="2016-10-17T15:15:19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x v="964"/>
    <d v="2015-09-01T15:05:19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x v="965"/>
    <d v="2016-10-26T03:59:00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x v="966"/>
    <d v="2016-10-06T15:15:32"/>
    <n v="59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x v="967"/>
    <d v="2016-04-22T05:06:14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x v="968"/>
    <d v="2014-08-15T20:20:34"/>
    <n v="27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x v="969"/>
    <d v="2017-02-09T07:16: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x v="970"/>
    <d v="2017-01-23T04:59:0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x v="971"/>
    <d v="2015-06-01T17:01:0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x v="972"/>
    <d v="2014-09-04T06:59:00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x v="973"/>
    <d v="2015-11-09T01:21:33"/>
    <n v="51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x v="974"/>
    <d v="2016-03-25T16:59:16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x v="975"/>
    <d v="2016-06-28T16:43:05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x v="976"/>
    <d v="2015-08-14T01:24:57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x v="977"/>
    <d v="2016-02-21T22:36:37"/>
    <n v="76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x v="978"/>
    <d v="2016-02-25T07:25:01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x v="979"/>
    <d v="2016-06-20T18:59:00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x v="980"/>
    <d v="2014-11-30T22:42:02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x v="981"/>
    <d v="2014-08-09T22:43:42"/>
    <n v="3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x v="982"/>
    <d v="2016-10-02T18:04:4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x v="983"/>
    <d v="2016-08-23T20:54:0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x v="984"/>
    <d v="2015-03-28T01:46:48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x v="985"/>
    <d v="2015-12-31T23:00:00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x v="986"/>
    <d v="2016-01-10T00:00:00"/>
    <n v="111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x v="987"/>
    <d v="2014-06-23T07:04:10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x v="988"/>
    <d v="2016-10-01T08:33:45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x v="989"/>
    <d v="2016-09-28T22:24:55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x v="990"/>
    <d v="2014-09-03T18:49:2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x v="991"/>
    <d v="2016-07-12T18:51:00"/>
    <n v="30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x v="992"/>
    <d v="2016-05-07T21:11:59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x v="993"/>
    <d v="2016-11-12T05:00:00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x v="994"/>
    <d v="2014-11-30T22:59:00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x v="995"/>
    <d v="2014-11-29T16:00:00"/>
    <n v="8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x v="996"/>
    <d v="2014-07-27T15:27:00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x v="997"/>
    <d v="2014-11-28T03:28:17"/>
    <n v="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x v="998"/>
    <d v="2015-11-19T05:03:21"/>
    <n v="15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x v="999"/>
    <d v="2014-11-13T08:02:00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x v="1000"/>
    <d v="2017-03-15T00:26:0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x v="1001"/>
    <d v="2017-01-30T17:16:5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x v="1002"/>
    <d v="2015-12-17T05:59:0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x v="1003"/>
    <d v="2017-03-16T16:01:01"/>
    <n v="214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x v="1004"/>
    <d v="2016-02-18T17:00:27"/>
    <n v="216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x v="1005"/>
    <d v="2015-10-30T14:59:43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x v="1006"/>
    <d v="2014-12-12T07:11:00"/>
    <n v="29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x v="1007"/>
    <d v="2016-12-14T15:00:23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x v="1008"/>
    <d v="2016-12-28T19:25:1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x v="1009"/>
    <d v="2016-06-19T14:30:46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x v="1010"/>
    <d v="2016-09-05T02:59:0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x v="1011"/>
    <d v="2014-12-18T21:33:1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x v="1012"/>
    <d v="2017-01-24T10:34:12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x v="1013"/>
    <d v="2015-12-29T20:00:00"/>
    <n v="96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x v="1014"/>
    <d v="2015-01-01T00:03:35"/>
    <n v="191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x v="1015"/>
    <d v="2015-11-25T22:04:5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x v="1016"/>
    <d v="2016-04-07T01:34:16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x v="1017"/>
    <d v="2015-11-21T17:12:15"/>
    <n v="161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x v="1018"/>
    <d v="2016-07-14T11:48:53"/>
    <n v="89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x v="1019"/>
    <d v="2015-02-04T23:22:29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x v="1020"/>
    <d v="2015-06-02T00:47:00"/>
    <n v="106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x v="1021"/>
    <d v="2015-10-17T04:00:00"/>
    <n v="22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x v="1022"/>
    <d v="2015-05-17T15:31:17"/>
    <n v="31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x v="1023"/>
    <d v="2015-06-20T22:04:21"/>
    <n v="36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x v="1024"/>
    <d v="2016-01-31T13:56:03"/>
    <n v="389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x v="1025"/>
    <d v="2015-03-16T19:00:37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x v="1026"/>
    <d v="2016-03-31T08:46:56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x v="1027"/>
    <d v="2014-10-23T00:49:07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x v="1028"/>
    <d v="2017-03-06T20:00:00"/>
    <n v="46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x v="1029"/>
    <d v="2015-04-04T21:59:00"/>
    <n v="79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x v="1030"/>
    <d v="2016-09-12T11:35:49"/>
    <n v="4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x v="1031"/>
    <d v="2015-12-16T18:20:10"/>
    <n v="10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x v="1032"/>
    <d v="2016-06-23T16:00:25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x v="1033"/>
    <d v="2016-12-12T17:34:40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x v="1034"/>
    <d v="2016-08-05T03:59:0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x v="1035"/>
    <d v="2015-02-11T15:23:40"/>
    <n v="65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x v="1036"/>
    <d v="2013-01-07T08:00:00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x v="1037"/>
    <d v="2015-05-18T05:00:00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x v="1038"/>
    <d v="2016-03-19T04:33:43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x v="1039"/>
    <d v="2016-12-13T07:59:00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x v="1040"/>
    <d v="2016-08-27T17:00:09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x v="1041"/>
    <d v="2014-07-31T01:26:32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x v="1042"/>
    <d v="2014-09-12T10:00:00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x v="1043"/>
    <d v="2015-05-20T06:04:15"/>
    <n v="29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x v="1044"/>
    <d v="2015-03-05T20:27:0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x v="1045"/>
    <d v="2014-08-23T20:59:10"/>
    <n v="33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x v="1046"/>
    <d v="2015-12-26T20:26:0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x v="1047"/>
    <d v="2014-11-05T20:38:3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x v="1048"/>
    <d v="2016-09-25T01:16:29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x v="1049"/>
    <d v="2016-02-12T10:20:45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x v="1050"/>
    <d v="2015-09-14T19:07:57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x v="1051"/>
    <d v="2014-08-27T00:20:25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x v="1052"/>
    <d v="2016-06-06T20:09:0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x v="1053"/>
    <d v="2017-03-06T04:08:5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x v="1054"/>
    <d v="2014-08-10T22:00: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x v="1055"/>
    <d v="2016-03-07T23:49:05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x v="1056"/>
    <d v="2015-04-24T16:16:17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x v="1057"/>
    <d v="2016-12-04T21:54:43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x v="1058"/>
    <d v="2015-03-26T00:00:0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x v="1059"/>
    <d v="2015-03-13T17:57:36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x v="1060"/>
    <d v="2015-04-15T21:54:53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x v="1061"/>
    <d v="2016-05-02T01:00:0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x v="1062"/>
    <d v="2016-07-12T19:22:21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x v="1063"/>
    <d v="2016-08-31T00:44:22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x v="1064"/>
    <d v="2013-07-07T05:28:23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x v="1065"/>
    <d v="2014-02-19T09:08:42"/>
    <n v="16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x v="1066"/>
    <d v="2013-08-04T23:06:22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x v="1067"/>
    <d v="2013-12-21T20:32:11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x v="1068"/>
    <d v="2016-04-10T07:54:24"/>
    <n v="11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x v="1069"/>
    <d v="2013-11-26T06:30:5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x v="1070"/>
    <d v="2012-10-01T00:17:02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x v="1071"/>
    <d v="2015-11-17T19:04:53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x v="1072"/>
    <d v="2014-02-05T19:58:17"/>
    <n v="13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x v="1073"/>
    <d v="2011-10-16T23:09:0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x v="1074"/>
    <d v="2014-01-04T04:09:05"/>
    <n v="114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x v="1075"/>
    <d v="2012-05-06T21:41:56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x v="1076"/>
    <d v="2014-09-11T09:04:10"/>
    <n v="4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x v="1077"/>
    <d v="2016-01-14T04:00:11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x v="1078"/>
    <d v="2011-07-22T04:42:01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x v="1079"/>
    <d v="2016-05-14T13:35:36"/>
    <n v="38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x v="1080"/>
    <d v="2014-05-11T03:18:53"/>
    <n v="19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x v="1081"/>
    <d v="2015-01-28T22:14:52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x v="1082"/>
    <d v="2012-08-10T21:44:48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x v="1083"/>
    <d v="2014-08-02T15:49:4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x v="1084"/>
    <d v="2014-08-08T21:53:24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x v="1085"/>
    <d v="2016-03-14T15:06:15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x v="1086"/>
    <d v="2014-08-24T20:48:11"/>
    <n v="8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x v="1087"/>
    <d v="2014-06-15T17:08:07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x v="1088"/>
    <d v="2014-04-24T19:11:07"/>
    <n v="4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x v="1089"/>
    <d v="2015-06-26T04:32:55"/>
    <n v="24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x v="1090"/>
    <d v="2015-05-29T04:27:3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x v="1091"/>
    <d v="2016-04-10T18:41:12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x v="1092"/>
    <d v="2013-01-06T00:37:1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x v="1093"/>
    <d v="2016-02-11T23:22:17"/>
    <n v="11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x v="1094"/>
    <d v="2011-10-09T17:07:13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x v="1095"/>
    <d v="2013-08-30T12:53:40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x v="1096"/>
    <d v="2014-10-04T03:30:00"/>
    <n v="7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x v="1097"/>
    <d v="2014-03-02T19:01:17"/>
    <n v="7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x v="1098"/>
    <d v="2014-04-13T18:18:15"/>
    <n v="82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x v="1099"/>
    <d v="2015-05-13T20:04:28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x v="1100"/>
    <d v="2016-02-14T02:39:31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x v="1101"/>
    <d v="2016-07-14T18:12:00"/>
    <n v="7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x v="1102"/>
    <d v="2013-12-09T05:59:00"/>
    <n v="18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x v="1103"/>
    <d v="2016-06-18T05:19:50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x v="1104"/>
    <d v="2014-06-11T09:50:21"/>
    <n v="80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x v="1105"/>
    <d v="2014-03-24T02:15:27"/>
    <n v="72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x v="1106"/>
    <d v="2012-04-04T16:46:15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x v="1107"/>
    <d v="2014-07-23T20:40:24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x v="1108"/>
    <d v="2012-04-13T14:17:15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x v="1109"/>
    <d v="2016-11-18T19:03:1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x v="1110"/>
    <d v="2012-12-07T22:23:42"/>
    <n v="2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x v="1111"/>
    <d v="2016-01-08T04:53:1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x v="1112"/>
    <d v="2015-01-19T08:30:00"/>
    <n v="100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x v="1113"/>
    <d v="2014-08-14T23:27:00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x v="1114"/>
    <d v="2013-10-09T08:18:07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x v="1115"/>
    <d v="2016-03-30T15:41:35"/>
    <n v="13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x v="1116"/>
    <d v="2012-06-09T20:20:08"/>
    <n v="18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x v="1117"/>
    <d v="2015-12-25T14:21:53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x v="1118"/>
    <d v="2014-04-05T02:59:39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x v="1119"/>
    <d v="2014-04-06T19:01:04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x v="1120"/>
    <d v="2011-10-28T20:56:4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x v="1121"/>
    <d v="2016-03-13T21:25:16"/>
    <n v="6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x v="1122"/>
    <d v="2013-05-30T16:53:45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x v="1123"/>
    <d v="2014-04-19T12:34:08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x v="1124"/>
    <d v="2015-04-30T16:00:51"/>
    <n v="6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x v="1125"/>
    <d v="2015-09-25T14:58:5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x v="1126"/>
    <d v="2016-07-14T07:51:34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x v="1127"/>
    <d v="2014-11-14T21:30:00"/>
    <n v="25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x v="1128"/>
    <d v="2014-08-07T15:35:17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x v="1129"/>
    <d v="2016-06-05T06:21:33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x v="1130"/>
    <d v="2014-11-26T00:55:00"/>
    <n v="4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x v="1131"/>
    <d v="2015-12-24T21:47:48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x v="1132"/>
    <d v="2017-01-01T02:46:11"/>
    <n v="11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x v="1133"/>
    <d v="2014-07-31T09:46:2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x v="1134"/>
    <d v="2014-11-29T04:33:0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x v="1135"/>
    <d v="2016-08-06T23:44:54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x v="1136"/>
    <d v="2015-12-19T16:07:0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x v="1137"/>
    <d v="2016-04-23T19:40:21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x v="1138"/>
    <d v="2017-01-21T21:45:31"/>
    <n v="31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x v="1139"/>
    <d v="2015-01-01T08:20:26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x v="1140"/>
    <d v="2015-08-06T11:05:21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x v="1141"/>
    <d v="2015-07-09T16:47:3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x v="1142"/>
    <d v="2015-02-17T00:08:47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x v="1143"/>
    <d v="2015-12-17T04:38:46"/>
    <n v="23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x v="1144"/>
    <d v="2015-04-29T04:22:0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x v="1145"/>
    <d v="2014-10-02T17:56:32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x v="1146"/>
    <d v="2014-05-02T22:52:53"/>
    <n v="4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x v="1147"/>
    <d v="2014-10-19T23:19:43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x v="1148"/>
    <d v="2016-12-01T05:06:21"/>
    <n v="24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x v="1149"/>
    <d v="2016-06-16T17:02:46"/>
    <n v="38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x v="1150"/>
    <d v="2016-01-08T22:54:35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x v="1151"/>
    <d v="2015-09-07T02:27:43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x v="1152"/>
    <d v="2015-05-15T17:01:52"/>
    <n v="61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x v="1153"/>
    <d v="2015-06-18T17:08:25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x v="1154"/>
    <d v="2015-09-06T02:36:46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x v="1155"/>
    <d v="2014-08-14T18:20:08"/>
    <n v="24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x v="1156"/>
    <d v="2015-02-24T01:42:42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x v="1157"/>
    <d v="2014-12-05T16:04:40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x v="1158"/>
    <d v="2014-12-09T02:12:08"/>
    <n v="12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x v="1159"/>
    <d v="2015-06-30T15:45:0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x v="1160"/>
    <d v="2015-03-28T02:43:06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x v="1161"/>
    <d v="2015-05-19T15:06:2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x v="1162"/>
    <d v="2014-09-25T16:24:24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x v="1163"/>
    <d v="2014-08-09T17:22: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x v="1164"/>
    <d v="2016-06-18T17:23:02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x v="1165"/>
    <d v="2014-07-06T05:08:50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x v="1166"/>
    <d v="2015-06-26T04:00:00"/>
    <n v="359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x v="1167"/>
    <d v="2014-09-12T17:38:15"/>
    <n v="61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x v="1168"/>
    <d v="2016-09-22T01:17:4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x v="1169"/>
    <d v="2015-02-22T08:29:23"/>
    <n v="6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x v="1170"/>
    <d v="2015-05-30T21:26:11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x v="1171"/>
    <d v="2014-11-13T20:18:47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x v="1172"/>
    <d v="2014-08-20T16:22:32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x v="1173"/>
    <d v="2015-08-03T04:27:37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x v="1174"/>
    <d v="2016-05-08T20:12:07"/>
    <n v="47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x v="1175"/>
    <d v="2015-07-15T17:28:59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x v="1176"/>
    <d v="2017-03-06T13:00:0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x v="1177"/>
    <d v="2014-10-15T15:51:36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x v="1178"/>
    <d v="2014-08-16T21:44:12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x v="1179"/>
    <d v="2015-10-28T17:17:07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x v="1180"/>
    <d v="2014-06-28T19:21:54"/>
    <n v="69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x v="1181"/>
    <d v="2015-03-01T08:08:41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x v="1182"/>
    <d v="2017-01-12T16:42:00"/>
    <n v="11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x v="1183"/>
    <d v="2016-11-02T03:59:00"/>
    <n v="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x v="1184"/>
    <d v="2017-02-06T14:23:31"/>
    <n v="62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x v="1185"/>
    <d v="2015-06-08T04:00:00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x v="1186"/>
    <d v="2015-06-01T22:42:00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x v="1187"/>
    <d v="2015-05-17T18:00:00"/>
    <n v="130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x v="1188"/>
    <d v="2016-12-28T16:49:00"/>
    <n v="3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x v="1189"/>
    <d v="2016-06-29T23:29:55"/>
    <n v="113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x v="1190"/>
    <d v="2014-08-31T15:58:45"/>
    <n v="5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x v="1191"/>
    <d v="2016-03-20T13:29:20"/>
    <n v="8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x v="1192"/>
    <d v="2017-02-11T12:09:38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x v="1193"/>
    <d v="2016-04-09T17:37:33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x v="1194"/>
    <d v="2015-04-08T11:42:59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x v="1195"/>
    <d v="2015-12-20T09:00:00"/>
    <n v="79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x v="1196"/>
    <d v="2015-12-18T19:38:59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x v="1197"/>
    <d v="2016-06-13T05:59:0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x v="1198"/>
    <d v="2015-12-31T03:00:00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x v="1199"/>
    <d v="2015-07-08T18:30:00"/>
    <n v="299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x v="1200"/>
    <d v="2015-04-16T11:27:36"/>
    <n v="59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x v="1201"/>
    <d v="2016-07-15T14:34:06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x v="1202"/>
    <d v="2015-06-27T06:55:54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x v="1203"/>
    <d v="2015-05-31T14:45:27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x v="1204"/>
    <d v="2015-12-04T05:00:00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x v="1205"/>
    <d v="2015-06-13T12:09:1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x v="1206"/>
    <d v="2017-03-11T13:29:00"/>
    <n v="32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x v="1207"/>
    <d v="2016-03-31T10:00:00"/>
    <n v="123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x v="1208"/>
    <d v="2016-03-24T16:01:04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x v="1209"/>
    <d v="2017-02-25T20:18:25"/>
    <n v="138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x v="1210"/>
    <d v="2015-05-31T21:00:00"/>
    <n v="494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x v="1211"/>
    <d v="2016-06-09T20:47:4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x v="1212"/>
    <d v="2015-11-27T01:00:00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x v="1213"/>
    <d v="2017-01-31T18:08:20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x v="1214"/>
    <d v="2015-06-09T20:10:05"/>
    <n v="105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x v="1215"/>
    <d v="2014-05-30T22:09:16"/>
    <n v="72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x v="1216"/>
    <d v="2015-10-02T23:03:00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x v="1217"/>
    <d v="2016-07-14T19:25:40"/>
    <n v="14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x v="1218"/>
    <d v="2015-11-01T03:00:00"/>
    <n v="1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x v="1219"/>
    <d v="2016-10-20T11:05:13"/>
    <n v="103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x v="1220"/>
    <d v="2015-08-25T15:05:12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x v="1221"/>
    <d v="2016-12-04T00:00:00"/>
    <n v="24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x v="1222"/>
    <d v="2016-04-01T04:00:00"/>
    <n v="81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x v="1223"/>
    <d v="2016-11-10T05:15:09"/>
    <n v="116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x v="1224"/>
    <d v="2014-06-06T13:11:42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x v="1225"/>
    <d v="2013-10-22T21:44:38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x v="1226"/>
    <d v="2014-04-21T01:00:00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x v="1227"/>
    <d v="2014-08-07T07:00: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x v="1228"/>
    <d v="2011-09-28T17:30:08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x v="1229"/>
    <d v="2012-04-16T16:00: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x v="1230"/>
    <d v="2011-02-24T23:20:3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x v="1231"/>
    <d v="2015-08-28T01:00: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x v="1232"/>
    <d v="2013-10-06T20:21:1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x v="1233"/>
    <d v="2012-02-21T22:46:14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x v="1234"/>
    <d v="2015-02-02T18:55:42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x v="1235"/>
    <d v="2013-12-15T03:14:59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x v="1236"/>
    <d v="2012-07-28T16:00: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x v="1237"/>
    <d v="2012-08-24T06:47:45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x v="1238"/>
    <d v="2011-08-06T14:38:56"/>
    <n v="59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x v="1239"/>
    <d v="2012-01-05T23:06:07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x v="1240"/>
    <d v="2013-07-12T21:51:00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x v="1241"/>
    <d v="2014-11-03T05:59:00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x v="1242"/>
    <d v="2011-09-11T13:18:0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x v="1243"/>
    <d v="2011-07-08T21:00:00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x v="1244"/>
    <d v="2013-04-22T21:00:00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x v="1245"/>
    <d v="2014-06-14T14:23:54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x v="1246"/>
    <d v="2011-12-06T02:02:29"/>
    <n v="75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x v="1247"/>
    <d v="2013-05-06T07:00:55"/>
    <n v="86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x v="1248"/>
    <d v="2014-06-13T06:59:00"/>
    <n v="64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x v="1249"/>
    <d v="2012-07-07T17:46:51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x v="1250"/>
    <d v="2014-09-06T15:25:31"/>
    <n v="11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x v="1251"/>
    <d v="2011-09-25T19:32:47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x v="1252"/>
    <d v="2013-10-24T23:42:49"/>
    <n v="3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x v="1253"/>
    <d v="2014-09-03T18:48:27"/>
    <n v="4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x v="1254"/>
    <d v="2011-01-01T04:59:00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x v="1255"/>
    <d v="2013-12-01T21:17:3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x v="1256"/>
    <d v="2012-02-12T22:03:51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x v="1257"/>
    <d v="2011-04-03T01:03:10"/>
    <n v="92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x v="1258"/>
    <d v="2013-08-31T14:40:12"/>
    <n v="3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x v="1259"/>
    <d v="2014-06-09T03:59:00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x v="1260"/>
    <d v="2014-02-26T20:13:40"/>
    <n v="51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x v="1261"/>
    <d v="2014-01-29T08:13:47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x v="1262"/>
    <d v="2014-02-16T18:18:12"/>
    <n v="78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x v="1263"/>
    <d v="2014-03-29T01:00:00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x v="1264"/>
    <d v="2013-10-29T15:54:43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x v="1265"/>
    <d v="2010-11-30T15:43:35"/>
    <n v="63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x v="1266"/>
    <d v="2014-01-11T21:02:25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x v="1267"/>
    <d v="2013-07-24T14:02:38"/>
    <n v="14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x v="1268"/>
    <d v="2013-09-20T20:17:2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x v="1269"/>
    <d v="2016-04-16T00:00:00"/>
    <n v="99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x v="1270"/>
    <d v="2012-03-25T19:34:02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x v="1271"/>
    <d v="2013-11-13T17:24:19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x v="1272"/>
    <d v="2010-06-15T04:00:00"/>
    <n v="18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x v="1273"/>
    <d v="2014-08-31T17:31:31"/>
    <n v="7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x v="1274"/>
    <d v="2012-08-30T16:33:45"/>
    <n v="83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x v="1275"/>
    <d v="2013-08-07T20:49:47"/>
    <n v="63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x v="1276"/>
    <d v="2009-09-01T04:00:00"/>
    <n v="46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x v="1277"/>
    <d v="2012-09-04T13:29:07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x v="1278"/>
    <d v="2014-06-25T02:00:00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x v="1279"/>
    <d v="2014-03-24T01:22:50"/>
    <n v="73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x v="1280"/>
    <d v="2011-03-01T18:10:54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x v="1281"/>
    <d v="2013-07-28T17:50:36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x v="1282"/>
    <d v="2013-12-09T04:59:00"/>
    <n v="68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x v="1283"/>
    <d v="2013-03-11T04:00:00"/>
    <n v="96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x v="1284"/>
    <d v="2016-12-31T16:59:00"/>
    <n v="65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x v="1285"/>
    <d v="2015-06-20T13:59:35"/>
    <n v="3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x v="1286"/>
    <d v="2015-02-17T14:00:00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x v="1287"/>
    <d v="2015-06-12T14:54:16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x v="1288"/>
    <d v="2016-08-10T04:00:00"/>
    <n v="66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x v="1289"/>
    <d v="2017-01-04T03:14:05"/>
    <n v="36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x v="1290"/>
    <d v="2015-04-23T06:59:00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x v="1291"/>
    <d v="2015-04-07T07:00:00"/>
    <n v="104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x v="1292"/>
    <d v="2015-10-06T22:59:00"/>
    <n v="3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x v="1293"/>
    <d v="2015-11-14T17:49:31"/>
    <n v="128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x v="1294"/>
    <d v="2015-10-19T11:00:00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x v="1295"/>
    <d v="2015-07-29T17:00:00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x v="1296"/>
    <d v="2016-03-14T00:12:53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x v="1297"/>
    <d v="2016-05-01T17:55:58"/>
    <n v="92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x v="1298"/>
    <d v="2016-04-28T16:20:32"/>
    <n v="63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x v="1299"/>
    <d v="2015-07-14T19:32:39"/>
    <n v="136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x v="1300"/>
    <d v="2016-06-01T18:57:00"/>
    <n v="169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x v="1301"/>
    <d v="2015-07-21T03:00:00"/>
    <n v="71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x v="1302"/>
    <d v="2016-12-01T02:23:3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x v="1303"/>
    <d v="2016-07-31T11:00:0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x v="1304"/>
    <d v="2017-03-13T03:40:05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x v="1305"/>
    <d v="2016-07-21T17:30:00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x v="1306"/>
    <d v="2014-12-04T10:58:54"/>
    <n v="202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x v="1307"/>
    <d v="2016-02-17T12:04:39"/>
    <n v="128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x v="1308"/>
    <d v="2016-10-08T14:43:32"/>
    <n v="30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x v="1309"/>
    <d v="2015-10-15T21:11:08"/>
    <n v="368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x v="1310"/>
    <d v="2016-08-19T16:00:50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x v="1311"/>
    <d v="2016-11-30T20:15:19"/>
    <n v="801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x v="1312"/>
    <d v="2015-04-18T16:52:0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x v="1313"/>
    <d v="2016-03-03T17:01:54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x v="1314"/>
    <d v="2016-10-21T16:04:20"/>
    <n v="184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x v="1315"/>
    <d v="2015-11-06T01:00:00"/>
    <n v="163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x v="1316"/>
    <d v="2016-02-28T23:05:0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x v="1317"/>
    <d v="2016-07-21T14:00:00"/>
    <n v="60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x v="1318"/>
    <d v="2015-01-11T01:02:52"/>
    <n v="4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x v="1319"/>
    <d v="2014-07-11T16:00:00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x v="1320"/>
    <d v="2016-12-30T23:00:00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x v="1321"/>
    <d v="2016-12-23T17:58:57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x v="1322"/>
    <d v="2015-05-21T15:45:25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x v="1323"/>
    <d v="2016-04-26T06:55:00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x v="1324"/>
    <d v="2016-10-13T15:12:32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x v="1325"/>
    <d v="2016-12-30T02:03:55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x v="1326"/>
    <d v="2015-01-15T19:00:28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x v="1327"/>
    <d v="2015-05-29T16:17:15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x v="1328"/>
    <d v="2016-10-14T15:25:34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x v="1329"/>
    <d v="2014-12-02T06:19:05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x v="1330"/>
    <d v="2016-07-02T04:00:00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x v="1331"/>
    <d v="2016-08-17T12:05:54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x v="1332"/>
    <d v="2017-01-27T01:26:48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x v="1333"/>
    <d v="2014-07-16T02:33:45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x v="1334"/>
    <d v="2016-03-11T18:34:47"/>
    <n v="5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x v="1335"/>
    <d v="2015-12-05T22:28:22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x v="1336"/>
    <d v="2014-12-17T20:43:48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x v="1337"/>
    <d v="2017-03-03T13:51:1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x v="1338"/>
    <d v="2015-08-02T19:17:13"/>
    <n v="66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x v="1339"/>
    <d v="2014-12-08T16:31:55"/>
    <n v="90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x v="1340"/>
    <d v="2014-08-15T14:17:33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x v="1341"/>
    <d v="2016-10-01T14:58:37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x v="1342"/>
    <d v="2015-07-17T19:35:3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x v="1343"/>
    <d v="2016-08-19T03:59:00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x v="1344"/>
    <d v="2016-06-30T18:57:19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x v="1345"/>
    <d v="2014-07-14T19:32:39"/>
    <n v="54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x v="1346"/>
    <d v="2013-06-27T01:49:11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x v="1347"/>
    <d v="2015-03-07T15:18:45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x v="1348"/>
    <d v="2014-12-18T12:08:53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x v="1349"/>
    <d v="2015-12-16T06:59:00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x v="1350"/>
    <d v="2015-12-26T00:18:54"/>
    <n v="6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x v="1351"/>
    <d v="2016-02-12T17:45:44"/>
    <n v="169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x v="1352"/>
    <d v="2015-09-05T03:59:00"/>
    <n v="60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x v="1353"/>
    <d v="2013-03-11T00:00:00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x v="1354"/>
    <d v="2016-06-11T19:22:59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x v="1355"/>
    <d v="2012-11-30T10:00:00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x v="1356"/>
    <d v="2013-07-05T00:56:00"/>
    <n v="71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x v="1357"/>
    <d v="2013-03-01T05:59:00"/>
    <n v="39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x v="1358"/>
    <d v="2011-06-25T13:42:03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x v="1359"/>
    <d v="2011-07-06T19:33:10"/>
    <n v="40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x v="1360"/>
    <d v="2012-08-02T21:37:00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x v="1361"/>
    <d v="2014-06-21T17:12:52"/>
    <n v="29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x v="1362"/>
    <d v="2013-09-07T22:25:31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x v="1363"/>
    <d v="2016-02-15T07:59: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x v="1364"/>
    <d v="2015-01-07T16:41:46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x v="1365"/>
    <d v="2015-03-16T16:35:52"/>
    <n v="82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x v="1366"/>
    <d v="2014-11-27T00:54:23"/>
    <n v="65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x v="1367"/>
    <d v="2015-11-14T01:04:10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x v="1368"/>
    <d v="2015-06-15T04:34:54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x v="1369"/>
    <d v="2014-04-11T14:15:46"/>
    <n v="84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x v="1370"/>
    <d v="2013-10-16T00:04:50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x v="1371"/>
    <d v="2015-05-07T18:12:22"/>
    <n v="1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x v="1372"/>
    <d v="2012-07-12T17:45:32"/>
    <n v="39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x v="1373"/>
    <d v="2016-12-30T22:50:33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x v="1374"/>
    <d v="2016-03-25T02:53:08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x v="1375"/>
    <d v="2017-01-15T01:35:19"/>
    <n v="6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x v="1376"/>
    <d v="2016-12-03T17:03:26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x v="1377"/>
    <d v="2017-02-03T04:11:00"/>
    <n v="49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x v="1378"/>
    <d v="2016-08-01T18:13:30"/>
    <n v="3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x v="1379"/>
    <d v="2015-06-05T11:47:56"/>
    <n v="74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x v="1380"/>
    <d v="2015-06-09T02:00:00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x v="1381"/>
    <d v="2016-12-29T05:08:45"/>
    <n v="73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x v="1382"/>
    <d v="2013-05-06T19:12:16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x v="1383"/>
    <d v="2016-12-23T01:47:58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x v="1384"/>
    <d v="2015-07-05T17:38:42"/>
    <n v="69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x v="1385"/>
    <d v="2016-04-29T12:11:00"/>
    <n v="66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x v="1386"/>
    <d v="2015-07-29T15:31:29"/>
    <n v="63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x v="1387"/>
    <d v="2015-06-03T04:30:00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x v="1388"/>
    <d v="2016-10-17T16:14:00"/>
    <n v="60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x v="1389"/>
    <d v="2016-08-13T11:32:37"/>
    <n v="2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x v="1390"/>
    <d v="2015-04-27T17:12:00"/>
    <n v="161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x v="1391"/>
    <d v="2015-08-22T04:59:00"/>
    <n v="42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x v="1392"/>
    <d v="2016-03-03T03:43:06"/>
    <n v="27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x v="1393"/>
    <d v="2016-08-01T16:22:03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x v="1394"/>
    <d v="2017-03-01T03:00:00"/>
    <n v="54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x v="1395"/>
    <d v="2017-01-14T21:48:01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x v="1396"/>
    <d v="2015-02-13T23:58:02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x v="1397"/>
    <d v="2016-10-27T21:19:00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x v="1398"/>
    <d v="2016-07-05T20:58:54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x v="1399"/>
    <d v="2014-10-07T00:06:13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x v="1400"/>
    <d v="2016-06-12T05:30:00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x v="1401"/>
    <d v="2013-05-26T23:54:34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x v="1402"/>
    <d v="2015-05-01T00:16:51"/>
    <n v="24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x v="1403"/>
    <d v="2013-07-26T01:30:35"/>
    <n v="62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x v="1404"/>
    <d v="2015-02-22T12:14:45"/>
    <n v="48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x v="1405"/>
    <d v="2014-11-28T17:20:01"/>
    <n v="6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x v="1406"/>
    <d v="2015-12-12T10:00: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x v="1407"/>
    <d v="2014-08-12T12:52:58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x v="1408"/>
    <d v="2015-11-13T21:55:56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x v="1409"/>
    <d v="2015-01-01T04:12:15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x v="1410"/>
    <d v="2016-06-03T07:38:4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x v="1411"/>
    <d v="2015-02-06T01:25:00"/>
    <n v="2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x v="1412"/>
    <d v="2014-12-04T01:31:39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x v="1413"/>
    <d v="2016-02-20T10:29:3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x v="1414"/>
    <d v="2017-01-03T06:04:27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x v="1415"/>
    <d v="2015-08-16T16:13:11"/>
    <n v="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x v="1416"/>
    <d v="2015-11-21T23:13:3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x v="1417"/>
    <d v="2015-09-15T11:11:00"/>
    <n v="28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x v="1418"/>
    <d v="2016-02-25T10:57:1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x v="1419"/>
    <d v="2016-10-09T10:56:59"/>
    <n v="4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x v="1420"/>
    <d v="2016-06-28T16:01:2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x v="1421"/>
    <d v="2015-02-08T21:58:2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x v="1422"/>
    <d v="2016-09-21T05:45: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x v="1423"/>
    <d v="2016-01-01T08:38:51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x v="1424"/>
    <d v="2016-11-15T18:13:22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x v="1425"/>
    <d v="2015-04-29T03:09:1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x v="1426"/>
    <d v="2015-08-24T09:22:0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x v="1427"/>
    <d v="2016-09-18T20:26:25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x v="1428"/>
    <d v="2016-04-02T08:06:57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x v="1429"/>
    <d v="2015-04-10T01:27:22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x v="1430"/>
    <d v="2014-12-19T19:31:2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x v="1431"/>
    <d v="2015-11-26T06:03:36"/>
    <n v="116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x v="1432"/>
    <d v="2015-07-20T18:43:48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x v="1433"/>
    <d v="2016-12-10T11:00:00"/>
    <n v="81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x v="1434"/>
    <d v="2015-06-08T15:00:00"/>
    <n v="7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x v="1435"/>
    <d v="2015-10-11T18:43:4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x v="1436"/>
    <d v="2016-02-21T08:24:17"/>
    <n v="39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x v="1437"/>
    <d v="2014-07-13T04:59:00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x v="1438"/>
    <d v="2016-04-27T13:55: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x v="1439"/>
    <d v="2015-03-07T19:55:0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x v="1440"/>
    <d v="2016-05-26T17:57:4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x v="1441"/>
    <d v="2015-09-11T18:22:49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x v="1442"/>
    <d v="2016-05-25T15:29:18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x v="1443"/>
    <d v="2017-01-02T22:13:29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x v="1444"/>
    <d v="2015-09-12T20:57:42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x v="1445"/>
    <d v="2015-06-14T13:00:55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x v="1446"/>
    <d v="2016-04-21T10:44:38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x v="1447"/>
    <d v="2016-07-08T17:32:1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x v="1448"/>
    <d v="2015-05-22T05:25: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x v="1449"/>
    <d v="2015-05-10T19:28:25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x v="1450"/>
    <d v="2016-02-20T04:06:37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x v="1451"/>
    <d v="2014-11-19T00:00:59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x v="1452"/>
    <d v="2014-07-28T16:52:43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x v="1453"/>
    <d v="2017-04-15T15:42:27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x v="1454"/>
    <d v="2016-04-24T21:59:0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x v="1455"/>
    <d v="2014-09-05T13:39:00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x v="1456"/>
    <d v="2017-01-03T16:02:45"/>
    <n v="48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x v="1457"/>
    <d v="2015-11-11T22:30:44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x v="1458"/>
    <d v="2014-08-11T04:00:0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x v="1459"/>
    <d v="2015-12-02T17:25:0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x v="1460"/>
    <d v="2014-11-30T23:45:0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x v="1461"/>
    <d v="2014-10-21T00:00:00"/>
    <n v="4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x v="1462"/>
    <d v="2013-04-10T15:54:31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x v="1463"/>
    <d v="2013-04-07T20:52:18"/>
    <n v="35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x v="1464"/>
    <d v="2013-02-16T15:52:38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x v="1465"/>
    <d v="2012-03-22T03:00:00"/>
    <n v="53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x v="1466"/>
    <d v="2016-01-12T05:00:00"/>
    <n v="70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x v="1467"/>
    <d v="2012-03-25T18:14:4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x v="1468"/>
    <d v="2011-06-12T00:20:49"/>
    <n v="33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x v="1469"/>
    <d v="2013-02-15T14:21:49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x v="1470"/>
    <d v="2012-12-28T19:51:03"/>
    <n v="23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x v="1471"/>
    <d v="2015-04-09T22:58:5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x v="1472"/>
    <d v="2013-10-16T13:01:43"/>
    <n v="103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x v="1473"/>
    <d v="2012-03-01T23:30:39"/>
    <n v="38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x v="1474"/>
    <d v="2013-09-13T17:28:12"/>
    <n v="44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x v="1475"/>
    <d v="2014-12-20T04:59:00"/>
    <n v="64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x v="1476"/>
    <d v="2011-09-10T01:00:22"/>
    <n v="4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x v="1477"/>
    <d v="2011-12-23T03:00:00"/>
    <n v="90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x v="1478"/>
    <d v="2013-05-14T20:55:13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x v="1479"/>
    <d v="2014-05-10T03:59:00"/>
    <n v="31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x v="1480"/>
    <d v="2013-07-26T17:00:00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x v="1481"/>
    <d v="2013-11-02T22:09:05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x v="1482"/>
    <d v="2012-09-07T07:51:0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x v="1483"/>
    <d v="2016-07-22T04:37:55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x v="1484"/>
    <d v="2012-07-21T14:51: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x v="1485"/>
    <d v="2015-06-20T19:06:1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x v="1486"/>
    <d v="2015-02-27T04:02:41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x v="1487"/>
    <d v="2016-08-02T22:01:11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x v="1488"/>
    <d v="2014-01-05T13:31:0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x v="1489"/>
    <d v="2012-11-15T15:40:52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x v="1490"/>
    <d v="2013-10-02T13:27:54"/>
    <n v="47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x v="1491"/>
    <d v="2015-02-15T15:38: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x v="1492"/>
    <d v="2011-06-18T21:14:06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x v="1493"/>
    <d v="2013-06-16T20:47:55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x v="1494"/>
    <d v="2015-04-03T15:38:00"/>
    <n v="40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x v="1495"/>
    <d v="2011-08-27T18:57:11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x v="1496"/>
    <d v="2014-09-16T11:24:19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x v="1497"/>
    <d v="2013-07-31T19:43: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x v="1498"/>
    <d v="2014-09-03T23:36:18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x v="1499"/>
    <d v="2016-08-05T00:10:3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x v="1500"/>
    <d v="2013-05-01T21:42:37"/>
    <n v="47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x v="1501"/>
    <d v="2015-07-08T14:00:23"/>
    <n v="98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x v="1502"/>
    <d v="2016-03-25T22:00:00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x v="1503"/>
    <d v="2016-10-23T08:20:01"/>
    <n v="57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x v="1504"/>
    <d v="2014-06-10T08:33:00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x v="1505"/>
    <d v="2016-03-22T20:01:00"/>
    <n v="4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x v="1506"/>
    <d v="2014-07-24T18:51:44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x v="1507"/>
    <d v="2010-05-15T08:10:00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x v="1508"/>
    <d v="2014-06-27T14:44:41"/>
    <n v="97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x v="1509"/>
    <d v="2017-02-14T22:59:00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x v="1510"/>
    <d v="2014-07-19T09:14:38"/>
    <n v="40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x v="1511"/>
    <d v="2015-11-18T15:00:04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x v="1512"/>
    <d v="2017-02-05T16:25:39"/>
    <n v="5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x v="1513"/>
    <d v="2014-07-16T15:17:46"/>
    <n v="56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x v="1514"/>
    <d v="2015-09-27T14:20:40"/>
    <n v="151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x v="1515"/>
    <d v="2016-03-16T05:04: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x v="1516"/>
    <d v="2016-10-06T14:00:00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x v="1517"/>
    <d v="2014-12-06T06:00:00"/>
    <n v="40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x v="1518"/>
    <d v="2014-05-31T19:40:52"/>
    <n v="131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x v="1519"/>
    <d v="2014-06-20T21:59:00"/>
    <n v="64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x v="1520"/>
    <d v="2014-12-19T04:00:00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x v="1521"/>
    <d v="2016-06-07T04:01:31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x v="1522"/>
    <d v="2014-10-17T19:55:39"/>
    <n v="13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x v="1523"/>
    <d v="2014-12-23T00:00:00"/>
    <n v="96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x v="1524"/>
    <d v="2017-02-20T12:01:30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x v="1525"/>
    <d v="2016-08-18T16:52:18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x v="1526"/>
    <d v="2016-01-19T06:37:27"/>
    <n v="99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x v="1527"/>
    <d v="2017-03-14T13:24:46"/>
    <n v="55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x v="1528"/>
    <d v="2017-02-01T00:00:00"/>
    <n v="5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x v="1529"/>
    <d v="2015-03-19T14:05:20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x v="1530"/>
    <d v="2015-10-23T18:24:55"/>
    <n v="54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x v="1531"/>
    <d v="2014-12-01T03:00:00"/>
    <n v="57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x v="1532"/>
    <d v="2016-02-15T15:00:00"/>
    <n v="8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x v="1533"/>
    <d v="2016-05-02T03:59:00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x v="1534"/>
    <d v="2015-09-04T16:11:02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x v="1535"/>
    <d v="2016-05-23T22:00:00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x v="1536"/>
    <d v="2015-08-27T19:15:10"/>
    <n v="66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x v="1537"/>
    <d v="2016-08-06T18:00:0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x v="1538"/>
    <d v="2015-01-22T18:46:10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x v="1539"/>
    <d v="2017-01-03T22:03:39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x v="1540"/>
    <d v="2014-11-26T01:15:00"/>
    <n v="180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x v="1541"/>
    <d v="2014-12-31T17:05:38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x v="1542"/>
    <d v="2015-06-30T23:55:00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x v="1543"/>
    <d v="2014-11-22T13:13:54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x v="1544"/>
    <d v="2015-04-01T00:18:0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x v="1545"/>
    <d v="2015-03-02T21:16: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x v="1546"/>
    <d v="2014-09-17T05:06:39"/>
    <n v="26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x v="1547"/>
    <d v="2017-02-23T10:14:42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x v="1548"/>
    <d v="2015-11-08T22:10:20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x v="1549"/>
    <d v="2015-11-03T04:15:59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x v="1550"/>
    <d v="2016-05-12T10:47:14"/>
    <n v="14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x v="1551"/>
    <d v="2015-05-27T19:47:1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x v="1552"/>
    <d v="2014-10-01T03:59:00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x v="1553"/>
    <d v="2015-09-02T06:47:27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x v="1554"/>
    <d v="2015-08-02T06:03:1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x v="1555"/>
    <d v="2015-09-17T17:00:0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x v="1556"/>
    <d v="2016-07-04T03:40:24"/>
    <n v="56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x v="1557"/>
    <d v="2014-09-20T15:40:33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x v="1558"/>
    <d v="2015-08-28T12:12:00"/>
    <n v="12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x v="1559"/>
    <d v="2015-04-29T01:16:39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x v="1560"/>
    <d v="2014-11-13T01:29:53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x v="1561"/>
    <d v="2013-11-07T02:00:0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x v="1562"/>
    <d v="2009-12-02T00:50: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x v="1563"/>
    <d v="2014-03-14T16:49:1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x v="1564"/>
    <d v="2015-05-28T20:05: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x v="1565"/>
    <d v="2011-06-08T17:31:01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x v="1566"/>
    <d v="2016-07-27T22:00:00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x v="1567"/>
    <d v="2014-02-17T00:00:00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x v="1568"/>
    <d v="2014-12-24T01:29:45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x v="1569"/>
    <d v="2013-05-25T16:18:34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x v="1570"/>
    <d v="2016-04-08T18:31:22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x v="1571"/>
    <d v="2015-06-19T18:28: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x v="1572"/>
    <d v="2016-02-28T23:59:00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x v="1573"/>
    <d v="2017-04-01T03:59:00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x v="1574"/>
    <d v="2015-02-17T22:15:29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x v="1575"/>
    <d v="2014-07-09T12:34:56"/>
    <n v="65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x v="1576"/>
    <d v="2015-06-30T21:06:0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x v="1577"/>
    <d v="2012-07-24T20:20:48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x v="1578"/>
    <d v="2010-09-02T02:00:00"/>
    <n v="51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x v="1579"/>
    <d v="2013-08-28T23:54:5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x v="1580"/>
    <d v="2012-05-21T01:12:06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x v="1581"/>
    <d v="2015-12-19T10:46:30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x v="1582"/>
    <d v="2015-10-26T21:20:0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x v="1583"/>
    <d v="2014-09-25T21:43:11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x v="1584"/>
    <d v="2014-05-30T15:35:01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x v="1585"/>
    <d v="2016-12-25T11:00:00"/>
    <n v="132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x v="1586"/>
    <d v="2015-04-05T01:30:22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x v="1587"/>
    <d v="2014-12-13T22:49:25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x v="1588"/>
    <d v="2015-01-31T20:12:0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x v="1589"/>
    <d v="2015-10-09T23:38:06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x v="1590"/>
    <d v="2015-09-23T20:34:24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x v="1591"/>
    <d v="2016-04-03T16:25:41"/>
    <n v="44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x v="1592"/>
    <d v="2015-03-28T00:44:45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x v="1593"/>
    <d v="2015-02-28T20:17:35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x v="1594"/>
    <d v="2016-05-15T16:21:00"/>
    <n v="21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x v="1595"/>
    <d v="2014-06-18T20:13:0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x v="1596"/>
    <d v="2014-12-13T11:19:29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x v="1597"/>
    <d v="2016-09-20T08:29:57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x v="1598"/>
    <d v="2015-07-26T16:00:58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x v="1599"/>
    <d v="2016-04-08T11:56:16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x v="1600"/>
    <d v="2014-07-15T05:11:00"/>
    <n v="41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x v="1601"/>
    <d v="2011-05-05T02:13:53"/>
    <n v="48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x v="1602"/>
    <d v="2011-10-14T23:00:00"/>
    <n v="47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x v="1603"/>
    <d v="2012-01-28T04:04:19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x v="1604"/>
    <d v="2012-03-17T19:17:15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x v="1605"/>
    <d v="2011-08-01T07:00:00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x v="1606"/>
    <d v="2011-03-24T01:40:38"/>
    <n v="88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x v="1607"/>
    <d v="2012-06-14T19:24:11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x v="1608"/>
    <d v="2014-01-01T05:26:00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x v="1609"/>
    <d v="2011-11-02T08:00:00"/>
    <n v="444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x v="1610"/>
    <d v="2012-12-15T22:11:50"/>
    <n v="49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x v="1611"/>
    <d v="2013-06-05T00:00:32"/>
    <n v="3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x v="1612"/>
    <d v="2013-01-02T20:59:44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x v="1613"/>
    <d v="2012-07-22T01:40: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x v="1614"/>
    <d v="2014-08-03T17:00:00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x v="1615"/>
    <d v="2011-12-13T02:13:16"/>
    <n v="67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x v="1616"/>
    <d v="2012-11-22T22:00:00"/>
    <n v="66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x v="1617"/>
    <d v="2013-11-01T19:00:00"/>
    <n v="65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x v="1618"/>
    <d v="2013-03-08T15:42:1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x v="1619"/>
    <d v="2014-09-15T04:28:06"/>
    <n v="8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x v="1620"/>
    <d v="2013-02-23T08:09:00"/>
    <n v="6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x v="1621"/>
    <d v="2012-05-28T03:59:00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x v="1622"/>
    <d v="2014-12-17T07:59:00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x v="1623"/>
    <d v="2013-08-27T16:31:29"/>
    <n v="42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x v="1624"/>
    <d v="2013-01-09T08:48:55"/>
    <n v="47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x v="1625"/>
    <d v="2012-09-11T16:47:33"/>
    <n v="11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x v="1626"/>
    <d v="2013-12-01T21:21:07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x v="1627"/>
    <d v="2012-11-26T04:59:00"/>
    <n v="62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x v="1628"/>
    <d v="2014-06-17T17:41:22"/>
    <n v="46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x v="1629"/>
    <d v="2014-02-20T20:48:53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x v="1630"/>
    <d v="2012-03-02T06:59:00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x v="1631"/>
    <d v="2012-10-12T20:37:41"/>
    <n v="117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x v="1632"/>
    <d v="2011-09-24T08:10:54"/>
    <n v="86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x v="1633"/>
    <d v="2012-01-16T05:00:00"/>
    <n v="172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x v="1634"/>
    <d v="2011-06-02T05:59:00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x v="1635"/>
    <d v="2016-07-11T20:51:01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x v="1636"/>
    <d v="2011-06-12T04:00:00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x v="1637"/>
    <d v="2009-12-31T23:39:00"/>
    <n v="35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x v="1638"/>
    <d v="2013-02-28T21:25:00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x v="1639"/>
    <d v="2012-03-03T15:39:25"/>
    <n v="9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x v="1640"/>
    <d v="2010-08-03T01:59:00"/>
    <n v="40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x v="1641"/>
    <d v="2014-12-19T14:19:04"/>
    <n v="98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x v="1642"/>
    <d v="2011-06-14T00:35:27"/>
    <n v="43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x v="1643"/>
    <d v="2012-09-24T19:46:52"/>
    <n v="169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x v="1644"/>
    <d v="2012-11-22T02:26:0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x v="1645"/>
    <d v="2013-09-18T14:49:00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x v="1646"/>
    <d v="2014-08-14T18:11:0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x v="1647"/>
    <d v="2012-06-09T09:49:37"/>
    <n v="114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x v="1648"/>
    <d v="2011-03-20T15:54:42"/>
    <n v="32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x v="1649"/>
    <d v="2014-05-23T16:25:55"/>
    <n v="47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x v="1650"/>
    <d v="2013-10-09T10:27:17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x v="1651"/>
    <d v="2011-04-26T06:59:00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x v="1652"/>
    <d v="2013-11-24T12:49:53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x v="1653"/>
    <d v="2011-04-24T20:01:36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x v="1654"/>
    <d v="2012-04-18T21:22:40"/>
    <n v="3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x v="1655"/>
    <d v="2012-04-05T18:00:20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x v="1656"/>
    <d v="2012-12-13T22:17:32"/>
    <n v="157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x v="1657"/>
    <d v="2012-05-24T18:46:08"/>
    <n v="119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x v="1658"/>
    <d v="2012-12-18T14:20:00"/>
    <n v="74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x v="1659"/>
    <d v="2013-12-17T12:00:00"/>
    <n v="1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x v="1660"/>
    <d v="2016-04-30T21:59:00"/>
    <n v="28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x v="1661"/>
    <d v="2016-01-17T21:00:00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x v="1662"/>
    <d v="2011-12-31T05:45:36"/>
    <n v="132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x v="1663"/>
    <d v="2015-02-01T00:31:47"/>
    <n v="34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x v="1664"/>
    <d v="2012-03-16T03:59:00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x v="1665"/>
    <d v="2011-02-22T03:00:00"/>
    <n v="45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x v="1666"/>
    <d v="2013-03-28T05:04:33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x v="1667"/>
    <d v="2014-03-11T06:59:00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x v="1668"/>
    <d v="2011-11-28T04:35:39"/>
    <n v="71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x v="1669"/>
    <d v="2016-05-31T21:14:36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x v="1670"/>
    <d v="2010-07-05T04:00:00"/>
    <n v="45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x v="1671"/>
    <d v="2016-08-01T13:03:34"/>
    <n v="26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x v="1672"/>
    <d v="2012-06-04T15:45:30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x v="1673"/>
    <d v="2015-03-06T21:04:52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x v="1674"/>
    <d v="2016-08-18T06:59:00"/>
    <n v="8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x v="1675"/>
    <d v="2011-10-16T22:03:00"/>
    <n v="40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x v="1676"/>
    <d v="2012-04-21T03:59:00"/>
    <n v="82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x v="1677"/>
    <d v="2016-04-16T05:59:00"/>
    <n v="160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x v="1678"/>
    <d v="2014-02-06T20:31:11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x v="1679"/>
    <d v="2011-07-22T01:39:05"/>
    <n v="63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x v="1680"/>
    <d v="2014-07-12T18:11:0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x v="1681"/>
    <d v="2017-03-29T02:00:00"/>
    <n v="75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x v="1682"/>
    <d v="2017-04-14T04:07:4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x v="1683"/>
    <d v="2017-04-07T18:45:38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x v="1684"/>
    <d v="2017-03-17T18:34:01"/>
    <n v="86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x v="1685"/>
    <d v="2017-03-24T05:00:2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x v="1686"/>
    <d v="2017-04-27T19:15:19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x v="1687"/>
    <d v="2017-04-10T20:15:00"/>
    <n v="80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x v="1688"/>
    <d v="2017-04-09T11:49:54"/>
    <n v="253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x v="1689"/>
    <d v="2017-03-16T21:37:10"/>
    <n v="171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x v="1690"/>
    <d v="2017-04-06T09:20:42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x v="1691"/>
    <d v="2017-04-03T01:00:00"/>
    <n v="264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x v="1692"/>
    <d v="2017-03-26T23:59:00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x v="1693"/>
    <d v="2017-04-09T20:00:00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x v="1694"/>
    <d v="2017-03-27T04:36: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x v="1695"/>
    <d v="2017-04-10T01:00:00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x v="1696"/>
    <d v="2017-04-01T00:40:11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x v="1697"/>
    <d v="2017-04-09T23:47:28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x v="1698"/>
    <d v="2017-03-26T03:33:0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x v="1699"/>
    <d v="2017-04-11T20:44:0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x v="1700"/>
    <d v="2017-04-01T04:00:00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x v="1701"/>
    <d v="2015-01-15T15:56:45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x v="1702"/>
    <d v="2015-03-30T19:52:3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x v="1703"/>
    <d v="2015-08-31T06:45:37"/>
    <n v="26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x v="1704"/>
    <d v="2015-02-16T03:21:13"/>
    <n v="118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x v="1705"/>
    <d v="2015-09-09T16:00:0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x v="1706"/>
    <d v="2015-08-23T07:21:12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x v="1707"/>
    <d v="2016-03-28T16:18:15"/>
    <n v="5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x v="1708"/>
    <d v="2016-05-01T20:48:26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x v="1709"/>
    <d v="2014-08-31T19:39:00"/>
    <n v="21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x v="1710"/>
    <d v="2016-01-18T13:00:0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x v="1711"/>
    <d v="2014-09-01T15:30:34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x v="1712"/>
    <d v="2015-06-30T21:55:53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x v="1713"/>
    <d v="2014-10-05T19:13:3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x v="1714"/>
    <d v="2015-05-01T22:02:41"/>
    <n v="116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x v="1715"/>
    <d v="2015-03-31T03:22:0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x v="1716"/>
    <d v="2016-12-09T14:51:39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x v="1717"/>
    <d v="2016-04-21T04:00:00"/>
    <n v="34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x v="1718"/>
    <d v="2016-05-14T04:59:0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x v="1719"/>
    <d v="2014-09-17T12:49:51"/>
    <n v="12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x v="1720"/>
    <d v="2014-11-09T19:47:51"/>
    <n v="28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x v="1721"/>
    <d v="2015-12-11T11:04:23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x v="1722"/>
    <d v="2016-04-03T00:10: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x v="1723"/>
    <d v="2015-07-01T06:00:00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x v="1724"/>
    <d v="2014-10-30T22:22:42"/>
    <n v="9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x v="1725"/>
    <d v="2014-08-24T23:14:09"/>
    <n v="6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x v="1726"/>
    <d v="2014-06-27T22:04:2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x v="1727"/>
    <d v="2015-04-05T11:00:0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x v="1728"/>
    <d v="2015-10-21T15:01:14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x v="1729"/>
    <d v="2016-06-10T01:15:06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x v="1730"/>
    <d v="2015-10-25T02:06:23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x v="1731"/>
    <d v="2015-06-11T15:00: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x v="1732"/>
    <d v="2016-01-16T05:00:0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x v="1733"/>
    <d v="2016-09-13T21:30:0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x v="1734"/>
    <d v="2015-05-08T00:52:36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x v="1735"/>
    <d v="2016-08-07T19:32:25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x v="1736"/>
    <d v="2015-11-08T21:40:3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x v="1737"/>
    <d v="2015-07-20T22:46:32"/>
    <n v="5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x v="1738"/>
    <d v="2014-10-02T20:59:02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x v="1739"/>
    <d v="2016-05-04T19:58:52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x v="1740"/>
    <d v="2015-07-16T19:37:02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x v="1741"/>
    <d v="2015-06-10T15:04:3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x v="1742"/>
    <d v="2017-01-07T21:00:00"/>
    <n v="64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x v="1743"/>
    <d v="2016-08-27T03:59:00"/>
    <n v="90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x v="1744"/>
    <d v="2015-03-08T13:31:17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x v="1745"/>
    <d v="2016-12-22T02:00:00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x v="1746"/>
    <d v="2016-11-24T02:00:00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x v="1747"/>
    <d v="2015-11-13T15:00:00"/>
    <n v="59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x v="1748"/>
    <d v="2015-09-02T22:49:03"/>
    <n v="359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x v="1749"/>
    <d v="2017-03-01T19:00:00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x v="1750"/>
    <d v="2016-04-19T20:05:04"/>
    <n v="81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x v="1751"/>
    <d v="2015-03-19T17:45:23"/>
    <n v="1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x v="1752"/>
    <d v="2016-10-14T06:04:42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x v="1753"/>
    <d v="2016-03-21T16:59:2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x v="1754"/>
    <d v="2015-04-03T20:02:33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x v="1755"/>
    <d v="2015-10-05T18:56:01"/>
    <n v="8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x v="1756"/>
    <d v="2016-08-29T04:01:09"/>
    <n v="47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x v="1757"/>
    <d v="2017-01-28T19:29:00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x v="1758"/>
    <d v="2016-07-14T22:56:32"/>
    <n v="42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x v="1759"/>
    <d v="2015-03-25T18:53:49"/>
    <n v="109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x v="1760"/>
    <d v="2016-02-25T16:08:33"/>
    <n v="8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x v="1761"/>
    <d v="2015-09-12T13:37:40"/>
    <n v="52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x v="1762"/>
    <d v="2016-03-11T23:34:0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x v="1763"/>
    <d v="2016-10-23T20:50:40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x v="1764"/>
    <d v="2014-08-03T11:39:39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x v="1765"/>
    <d v="2014-08-13T23:31:52"/>
    <n v="72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x v="1766"/>
    <d v="2014-08-25T20:38:08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x v="1767"/>
    <d v="2014-08-03T15:48:04"/>
    <n v="59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x v="1768"/>
    <d v="2014-09-27T13:27:24"/>
    <n v="12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x v="1769"/>
    <d v="2015-01-13T19:39:19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x v="1770"/>
    <d v="2014-10-14T18:43:14"/>
    <n v="151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x v="1771"/>
    <d v="2014-10-23T23:30:40"/>
    <n v="36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x v="1772"/>
    <d v="2014-07-06T17:13:5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x v="1773"/>
    <d v="2015-01-19T18:14:58"/>
    <n v="9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x v="1774"/>
    <d v="2014-11-29T14:59:00"/>
    <n v="88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x v="1775"/>
    <d v="2014-10-24T23:26:00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x v="1776"/>
    <d v="2014-10-29T22:57:51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x v="1777"/>
    <d v="2015-02-20T08:34:13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x v="1778"/>
    <d v="2015-03-27T19:43:15"/>
    <n v="66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x v="1779"/>
    <d v="2016-09-02T16:36:20"/>
    <n v="105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x v="1780"/>
    <d v="2016-07-02T14:25:1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x v="1781"/>
    <d v="2016-09-15T14:49:05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x v="1782"/>
    <d v="2016-02-21T13:48:09"/>
    <n v="71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x v="1783"/>
    <d v="2015-05-21T22:47:58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x v="1784"/>
    <d v="2015-01-31T03:25:0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x v="1785"/>
    <d v="2014-10-16T00:00:00"/>
    <n v="45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x v="1786"/>
    <d v="2014-12-15T13:12:57"/>
    <n v="3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x v="1787"/>
    <d v="2015-04-04T14:43:57"/>
    <n v="64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x v="1788"/>
    <d v="2014-10-31T22:45:4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x v="1789"/>
    <d v="2015-01-12T06:00:0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x v="1790"/>
    <d v="2015-02-05T16:11:18"/>
    <n v="109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x v="1791"/>
    <d v="2015-01-29T17:46:05"/>
    <n v="27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x v="1792"/>
    <d v="2015-08-10T06:59:00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x v="1793"/>
    <d v="2014-11-27T22:24:0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x v="1794"/>
    <d v="2015-02-11T13:13:42"/>
    <n v="55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x v="1795"/>
    <d v="2016-10-14T16:00:00"/>
    <n v="13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x v="1796"/>
    <d v="2016-07-24T10:32:46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x v="1797"/>
    <d v="2016-12-15T13:39:49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x v="1798"/>
    <d v="2016-02-04T07:50:33"/>
    <n v="59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x v="1799"/>
    <d v="2014-11-11T21:13:28"/>
    <n v="12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x v="1800"/>
    <d v="2016-10-10T14:32:50"/>
    <n v="84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x v="1801"/>
    <d v="2015-12-15T12:10:00"/>
    <n v="64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x v="1802"/>
    <d v="2015-06-27T21:59:00"/>
    <n v="94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x v="1803"/>
    <d v="2015-02-14T01:43:02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x v="1804"/>
    <d v="2015-11-14T17:16:44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x v="1805"/>
    <d v="2015-10-02T18:00:00"/>
    <n v="67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x v="1806"/>
    <d v="2014-09-30T15:19:09"/>
    <n v="74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x v="1807"/>
    <d v="2014-09-28T01:38:33"/>
    <n v="69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x v="1808"/>
    <d v="2017-02-11T16:20:30"/>
    <n v="121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x v="1809"/>
    <d v="2015-03-01T21:47:19"/>
    <n v="4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x v="1810"/>
    <d v="2014-08-21T21:50:26"/>
    <n v="8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x v="1811"/>
    <d v="2014-10-24T04:00:0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x v="1812"/>
    <d v="2016-07-03T07:38:56"/>
    <n v="38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x v="1813"/>
    <d v="2014-08-08T21:20:12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x v="1814"/>
    <d v="2015-02-28T07:32:16"/>
    <n v="42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x v="1815"/>
    <d v="2015-07-01T21:45:37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x v="1816"/>
    <d v="2016-07-25T19:00:00"/>
    <n v="85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x v="1817"/>
    <d v="2017-01-30T06:59:00"/>
    <n v="94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x v="1818"/>
    <d v="2015-04-03T04:37:3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x v="1819"/>
    <d v="2014-07-30T18:03:16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x v="1820"/>
    <d v="2015-04-01T01:01:30"/>
    <n v="213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x v="1821"/>
    <d v="2012-03-03T07:39:27"/>
    <n v="59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x v="1822"/>
    <d v="2014-01-31T19:01: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x v="1823"/>
    <d v="2012-10-24T16:26:16"/>
    <n v="25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x v="1824"/>
    <d v="2014-01-08T02:08: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x v="1825"/>
    <d v="2013-07-11T20:01:43"/>
    <n v="4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x v="1826"/>
    <d v="2014-02-17T22:10:17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x v="1827"/>
    <d v="2011-03-03T07:49:2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x v="1828"/>
    <d v="2014-05-09T22:00:00"/>
    <n v="417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x v="1829"/>
    <d v="2011-01-21T22:00:00"/>
    <n v="7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x v="1830"/>
    <d v="2014-02-24T16:25:07"/>
    <n v="67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x v="1831"/>
    <d v="2012-05-12T23:54:23"/>
    <n v="74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x v="1832"/>
    <d v="2011-03-04T12:57:07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x v="1833"/>
    <d v="2013-03-02T07:59:00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x v="1834"/>
    <d v="2015-01-24T23:08:15"/>
    <n v="131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x v="1835"/>
    <d v="2016-03-31T15:51:11"/>
    <n v="4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x v="1836"/>
    <d v="2013-02-17T19:25:29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x v="1837"/>
    <d v="2012-03-18T00:08:55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x v="1838"/>
    <d v="2011-10-01T03:00:00"/>
    <n v="36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x v="1839"/>
    <d v="2016-10-01T17:19:42"/>
    <n v="46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x v="1840"/>
    <d v="2013-05-07T04:59:00"/>
    <n v="75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x v="1841"/>
    <d v="2014-05-20T04:59:00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x v="1842"/>
    <d v="2015-03-02T05:59:00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x v="1843"/>
    <d v="2011-02-20T23:52:3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x v="1844"/>
    <d v="2011-06-11T03:00:00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x v="1845"/>
    <d v="2016-06-17T04:55: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x v="1846"/>
    <d v="2012-12-15T15:36:17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x v="1847"/>
    <d v="2015-04-21T05:40:32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x v="1848"/>
    <d v="2011-07-31T06:59:00"/>
    <n v="1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x v="1849"/>
    <d v="2012-10-17T20:17:39"/>
    <n v="38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x v="1850"/>
    <d v="2014-07-10T23:01:40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x v="1851"/>
    <d v="2014-07-28T01:00: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x v="1852"/>
    <d v="2015-04-25T00:00:00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x v="1853"/>
    <d v="2012-11-14T02:26:57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x v="1854"/>
    <d v="2013-05-24T00:30:37"/>
    <n v="88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x v="1855"/>
    <d v="2014-01-06T12:55:40"/>
    <n v="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x v="1856"/>
    <d v="2014-07-18T20:31:12"/>
    <n v="53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x v="1857"/>
    <d v="2014-09-12T18:26:53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x v="1858"/>
    <d v="2011-12-16T05:48:41"/>
    <n v="4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x v="1859"/>
    <d v="2011-09-22T18:28:49"/>
    <n v="71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x v="1860"/>
    <d v="2014-02-06T17:01:24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x v="1861"/>
    <d v="2015-01-26T07:12:21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x v="1862"/>
    <d v="2017-03-08T07:30:00"/>
    <n v="91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x v="1863"/>
    <d v="2014-06-12T19:08:0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x v="1864"/>
    <d v="2014-05-04T17:11:40"/>
    <n v="5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x v="1865"/>
    <d v="2016-11-06T09:49:0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x v="1866"/>
    <d v="2017-03-01T04:00:00"/>
    <n v="63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x v="1867"/>
    <d v="2016-11-05T22:11:52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x v="1868"/>
    <d v="2015-12-15T07:59:00"/>
    <n v="7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x v="1869"/>
    <d v="2017-01-04T00:04: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x v="1870"/>
    <d v="2016-01-31T04:17:00"/>
    <n v="33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x v="1871"/>
    <d v="2014-11-20T19:48:21"/>
    <n v="49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x v="1872"/>
    <d v="2015-06-30T03:06:42"/>
    <n v="16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x v="1873"/>
    <d v="2015-07-08T16:45:0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x v="1874"/>
    <d v="2016-06-28T23:15:33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x v="1875"/>
    <d v="2016-08-06T21:35:08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x v="1876"/>
    <d v="2014-06-16T06:50:05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x v="1877"/>
    <d v="2015-03-01T00:42:05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x v="1878"/>
    <d v="2014-06-13T00:12:35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x v="1879"/>
    <d v="2016-03-14T14:35:29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x v="1880"/>
    <d v="2016-03-30T12:36:20"/>
    <n v="42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x v="1881"/>
    <d v="2015-03-10T02:39:49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x v="1882"/>
    <d v="2012-07-10T23:48:00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x v="1883"/>
    <d v="2012-04-08T21:45:08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x v="1884"/>
    <d v="2012-11-27T12:00:00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x v="1885"/>
    <d v="2012-08-10T22:00:00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x v="1886"/>
    <d v="2014-11-12T22:45:38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x v="1887"/>
    <d v="2015-12-03T21:30:00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x v="1888"/>
    <d v="2010-06-01T04:59:00"/>
    <n v="47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x v="1889"/>
    <d v="2013-03-11T18:02:26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x v="1890"/>
    <d v="2012-12-15T18:52:08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x v="1891"/>
    <d v="2010-07-22T06:00:00"/>
    <n v="88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x v="1892"/>
    <d v="2011-06-07T15:18:01"/>
    <n v="26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x v="1893"/>
    <d v="2011-04-16T03:59:00"/>
    <n v="5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x v="1894"/>
    <d v="2012-02-12T21:43:03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x v="1895"/>
    <d v="2015-10-20T17:55:22"/>
    <n v="196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x v="1896"/>
    <d v="2012-04-12T17:02:45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x v="1897"/>
    <d v="2014-03-04T21:00:00"/>
    <n v="36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x v="1898"/>
    <d v="2016-02-01T18:00:00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x v="1899"/>
    <d v="2015-03-25T21:36:06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x v="1900"/>
    <d v="2012-10-06T09:59:00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x v="1901"/>
    <d v="2015-05-22T13:00:00"/>
    <n v="107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x v="1902"/>
    <d v="2015-03-04T18:57:27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x v="1903"/>
    <d v="2017-01-27T18:29:51"/>
    <n v="34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x v="1904"/>
    <d v="2016-01-02T16:27:0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x v="1905"/>
    <d v="2014-09-07T22:13:14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x v="1906"/>
    <d v="2016-06-23T16:06:23"/>
    <n v="21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x v="1907"/>
    <d v="2014-05-23T14:05:25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x v="1908"/>
    <d v="2016-12-29T22:01:40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x v="1909"/>
    <d v="2014-10-23T10:17:59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x v="1910"/>
    <d v="2015-10-31T22:45:00"/>
    <n v="11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x v="1911"/>
    <d v="2014-08-09T00:48:5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x v="1912"/>
    <d v="2015-06-04T05:26:00"/>
    <n v="71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x v="1913"/>
    <d v="2014-10-08T12:16:18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x v="1914"/>
    <d v="2014-11-01T03:59:00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x v="1915"/>
    <d v="2014-09-02T01:10:2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x v="1916"/>
    <d v="2016-11-07T18:12:55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x v="1917"/>
    <d v="2017-02-10T06:28: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x v="1918"/>
    <d v="2014-08-12T18:57:3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x v="1919"/>
    <d v="2015-05-19T21:00:49"/>
    <n v="30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x v="1920"/>
    <d v="2015-10-21T23:00:00"/>
    <n v="4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x v="1921"/>
    <d v="2012-07-14T05:19:03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x v="1922"/>
    <d v="2013-12-12T06:08:27"/>
    <n v="36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x v="1923"/>
    <d v="2011-09-27T04:59:00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x v="1924"/>
    <d v="2014-01-15T19:33:00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x v="1925"/>
    <d v="2013-10-11T00:00:0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x v="1926"/>
    <d v="2010-11-02T00:26:00"/>
    <n v="27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x v="1927"/>
    <d v="2012-03-08T04:59:00"/>
    <n v="5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x v="1928"/>
    <d v="2013-05-07T15:33:14"/>
    <n v="77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x v="1929"/>
    <d v="2011-07-05T00:31:06"/>
    <n v="43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x v="1930"/>
    <d v="2013-07-07T13:24:42"/>
    <n v="49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x v="1931"/>
    <d v="2012-05-22T03:30:00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x v="1932"/>
    <d v="2012-01-24T19:26:13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x v="1933"/>
    <d v="2014-09-27T03:08:27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x v="1934"/>
    <d v="2011-12-25T05:00:00"/>
    <n v="80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x v="1935"/>
    <d v="2014-06-21T04:59:00"/>
    <n v="54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x v="1936"/>
    <d v="2011-12-06T05:59:00"/>
    <n v="60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x v="1937"/>
    <d v="2012-06-15T03:59:00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x v="1938"/>
    <d v="2013-07-02T05:00:00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x v="1939"/>
    <d v="2013-03-10T22:38:28"/>
    <n v="11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x v="1940"/>
    <d v="2011-06-15T03:59:00"/>
    <n v="36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x v="1941"/>
    <d v="2014-05-15T06:58:51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x v="1942"/>
    <d v="2011-07-04T19:52:20"/>
    <n v="8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x v="1943"/>
    <d v="2016-08-11T06:28:36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x v="1944"/>
    <d v="2014-05-01T14:01:30"/>
    <n v="176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x v="1945"/>
    <d v="2015-07-12T06:02:3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x v="1946"/>
    <d v="2014-04-20T02:36:01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x v="1947"/>
    <d v="2009-11-23T05:59:00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x v="1948"/>
    <d v="2016-06-06T17:02:00"/>
    <n v="189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x v="1949"/>
    <d v="2014-07-10T10:09:11"/>
    <n v="56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x v="1950"/>
    <d v="2011-04-22T04:21:13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x v="1951"/>
    <d v="2016-11-07T11:05:37"/>
    <n v="127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x v="1952"/>
    <d v="2013-10-16T14:33:35"/>
    <n v="102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x v="1953"/>
    <d v="2012-03-02T03:00:00"/>
    <n v="231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x v="1954"/>
    <d v="2016-03-12T05:00:00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x v="1955"/>
    <d v="2012-05-23T19:00:00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x v="1956"/>
    <d v="2015-04-18T21:10:05"/>
    <n v="483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x v="1957"/>
    <d v="2012-10-27T02:21:53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x v="1958"/>
    <d v="2013-03-23T22:42:41"/>
    <n v="74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x v="1959"/>
    <d v="2014-10-01T00:00:00"/>
    <n v="3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x v="1960"/>
    <d v="2014-12-21T08:42:21"/>
    <n v="2501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x v="1961"/>
    <d v="2012-10-06T03:59:00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x v="1962"/>
    <d v="2014-05-13T18:43:56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x v="1963"/>
    <d v="2014-09-16T10:18:54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x v="1964"/>
    <d v="2016-04-22T06:32:52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x v="1965"/>
    <d v="2012-01-12T01:00:00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x v="1966"/>
    <d v="2014-08-14T12:58:18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x v="1967"/>
    <d v="2014-05-01T15:55:29"/>
    <n v="183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x v="1968"/>
    <d v="2016-12-03T15:05:1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x v="1969"/>
    <d v="2016-08-05T19:01:08"/>
    <n v="61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x v="1970"/>
    <d v="2013-04-20T03:38:21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x v="1971"/>
    <d v="2013-11-15T04:00:00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x v="1972"/>
    <d v="2012-11-18T01:17:2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x v="1973"/>
    <d v="2016-08-06T07:00:00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x v="1974"/>
    <d v="2013-08-19T08:01:09"/>
    <n v="187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x v="1975"/>
    <d v="2013-03-10T18:07:31"/>
    <n v="132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x v="1976"/>
    <d v="2013-07-13T21:35:25"/>
    <n v="2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x v="1977"/>
    <d v="2015-12-19T07:59:00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x v="1978"/>
    <d v="2012-06-12T07:00:00"/>
    <n v="1323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x v="1979"/>
    <d v="2015-11-19T04:59:00"/>
    <n v="28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x v="1980"/>
    <d v="2016-04-03T12:01:02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x v="1981"/>
    <d v="2014-07-09T17:24:25"/>
    <n v="32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x v="1982"/>
    <d v="2016-12-04T15:04:47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x v="1983"/>
    <d v="2016-09-02T07:00:00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x v="1984"/>
    <d v="2014-11-30T19:58:0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x v="1985"/>
    <d v="2016-08-02T23:00:00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x v="1986"/>
    <d v="2016-03-14T09:24:43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x v="1987"/>
    <d v="2015-03-01T15:21:16"/>
    <n v="8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x v="1988"/>
    <d v="2015-08-20T18:19:02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x v="1989"/>
    <d v="2016-12-11T16:20:08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x v="1990"/>
    <d v="2016-02-13T04:42:12"/>
    <n v="102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x v="1991"/>
    <d v="2015-07-03T21:26:26"/>
    <n v="4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x v="1992"/>
    <d v="2015-02-18T03:26: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x v="1993"/>
    <d v="2015-12-21T14:07:17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x v="1994"/>
    <d v="2016-12-07T01:09:02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x v="1995"/>
    <d v="2015-07-16T21:38:5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x v="1996"/>
    <d v="2014-07-10T19:40:11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x v="1997"/>
    <d v="2014-08-26T22:20:12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x v="1998"/>
    <d v="2014-08-01T02:50:38"/>
    <n v="218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x v="1999"/>
    <d v="2014-11-13T12:35:08"/>
    <n v="34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x v="2000"/>
    <d v="2016-01-06T22:50: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x v="2001"/>
    <d v="2015-06-12T20:00:00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x v="2002"/>
    <d v="2017-01-23T17:05:43"/>
    <n v="79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x v="2003"/>
    <d v="2010-07-02T23:00:00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x v="2004"/>
    <d v="2014-07-10T14:31:03"/>
    <n v="33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x v="2005"/>
    <d v="2013-10-16T03:59:00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x v="2006"/>
    <d v="2014-12-03T13:00:45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x v="2007"/>
    <d v="2010-08-24T04:00:00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x v="2008"/>
    <d v="2011-09-19T14:30:22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x v="2009"/>
    <d v="2016-11-23T08:45:43"/>
    <n v="383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x v="2010"/>
    <d v="2016-08-18T23:54:51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x v="2011"/>
    <d v="2016-01-11T23:00:0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x v="2012"/>
    <d v="2015-02-05T19:44:01"/>
    <n v="64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x v="2013"/>
    <d v="2016-07-08T23:03:34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x v="2014"/>
    <d v="2013-03-25T04:08:59"/>
    <n v="89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x v="2015"/>
    <d v="2011-09-09T21:02:43"/>
    <n v="50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x v="2016"/>
    <d v="2013-03-09T21:08:19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x v="2017"/>
    <d v="2012-03-24T04:00:00"/>
    <n v="73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x v="2018"/>
    <d v="2015-08-13T08:46:49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x v="2019"/>
    <d v="2016-09-22T17:00:21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x v="2020"/>
    <d v="2014-05-14T23:04:00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x v="2021"/>
    <d v="2014-09-24T01:41:37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x v="2022"/>
    <d v="2016-06-11T13:39:32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x v="2023"/>
    <d v="2015-06-11T10:05:53"/>
    <n v="457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x v="2024"/>
    <d v="2012-08-13T03:00:00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x v="2025"/>
    <d v="2015-06-11T04:25:46"/>
    <n v="221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x v="2026"/>
    <d v="2014-04-21T03:59:00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x v="2027"/>
    <d v="2015-03-30T18:31:59"/>
    <n v="223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x v="2028"/>
    <d v="2010-03-15T21:55:00"/>
    <n v="48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x v="2029"/>
    <d v="2014-08-27T00:31:2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x v="2030"/>
    <d v="2012-11-29T23:54:56"/>
    <n v="119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x v="2031"/>
    <d v="2015-01-09T01:00:0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x v="2032"/>
    <d v="2016-12-15T05:00:00"/>
    <n v="143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x v="2033"/>
    <d v="2014-04-26T01:58:38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x v="2034"/>
    <d v="2015-05-07T06:58:00"/>
    <n v="594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x v="2035"/>
    <d v="2015-12-19T01:00:00"/>
    <n v="262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x v="2036"/>
    <d v="2014-05-09T20:45:19"/>
    <n v="47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x v="2037"/>
    <d v="2013-12-30T06:02:33"/>
    <n v="70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x v="2038"/>
    <d v="2013-07-01T18:00:00"/>
    <n v="165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x v="2039"/>
    <d v="2016-12-01T04:59:00"/>
    <n v="449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x v="2040"/>
    <d v="2013-11-15T23:15:03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x v="2041"/>
    <d v="2016-11-10T13:37:07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x v="2042"/>
    <d v="2016-01-22T16:59:3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x v="2043"/>
    <d v="2016-12-11T04:59:00"/>
    <n v="36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x v="2044"/>
    <d v="2015-06-13T16:25:14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x v="2045"/>
    <d v="2012-07-09T02:07:27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x v="2046"/>
    <d v="2013-05-23T04:07:24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x v="2047"/>
    <d v="2015-04-17T00:00:00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x v="2048"/>
    <d v="2013-05-23T15:38:11"/>
    <n v="92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x v="2049"/>
    <d v="2013-12-02T22:59:0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x v="2050"/>
    <d v="2015-05-31T01:42:58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x v="2051"/>
    <d v="2013-12-26T00:32:17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x v="2052"/>
    <d v="2016-02-20T02:00: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x v="2053"/>
    <d v="2015-11-25T15:49:1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x v="2054"/>
    <d v="2014-05-02T12:30:10"/>
    <n v="64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x v="2055"/>
    <d v="2014-12-03T04:00:00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x v="2056"/>
    <d v="2013-04-17T18:15:42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x v="2057"/>
    <d v="2016-02-26T11:52:12"/>
    <n v="46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x v="2058"/>
    <d v="2015-03-02T20:00:00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x v="2059"/>
    <d v="2016-01-31T21:59:00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x v="2060"/>
    <d v="2014-07-23T15:25:50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x v="2061"/>
    <d v="2016-12-31T18:20:54"/>
    <n v="154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x v="2062"/>
    <d v="2016-03-24T08:11:38"/>
    <n v="566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x v="2063"/>
    <d v="2016-05-15T17:35:01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x v="2064"/>
    <d v="2013-05-31T12:00:00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x v="2065"/>
    <d v="2013-12-25T08:00:2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x v="2066"/>
    <d v="2014-08-23T18:31:23"/>
    <n v="67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x v="2067"/>
    <d v="2015-05-24T20:29:36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x v="2068"/>
    <d v="2016-10-20T20:11:5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x v="2069"/>
    <d v="2016-01-02T23:19:51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x v="2070"/>
    <d v="2016-06-28T15:45:23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x v="2071"/>
    <d v="2016-10-02T06:41:24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x v="2072"/>
    <d v="2016-05-07T13:57:12"/>
    <n v="226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x v="2073"/>
    <d v="2015-05-08T16:01:58"/>
    <n v="325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x v="2074"/>
    <d v="2016-05-06T19:49:42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x v="2075"/>
    <d v="2013-07-25T16:21:28"/>
    <n v="20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x v="2076"/>
    <d v="2014-07-23T21:08:09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x v="2077"/>
    <d v="2015-06-05T21:00:00"/>
    <n v="307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x v="2078"/>
    <d v="2016-12-18T18:30:57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x v="2079"/>
    <d v="2015-06-25T19:00:00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x v="2080"/>
    <d v="2015-11-11T23:58:20"/>
    <n v="102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x v="2081"/>
    <d v="2012-05-16T04:59:00"/>
    <n v="73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x v="2082"/>
    <d v="2011-11-24T03:53:16"/>
    <n v="44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x v="2083"/>
    <d v="2012-06-04T17:19:55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x v="2084"/>
    <d v="2014-05-04T06:59:00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x v="2085"/>
    <d v="2012-07-15T20:03:07"/>
    <n v="89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x v="2086"/>
    <d v="2011-12-14T04:59:00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x v="2087"/>
    <d v="2011-09-08T04:54:18"/>
    <n v="6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x v="2088"/>
    <d v="2010-09-11T03:59:00"/>
    <n v="46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x v="2089"/>
    <d v="2013-08-02T01:49:54"/>
    <n v="49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x v="2090"/>
    <d v="2013-02-24T09:09: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x v="2091"/>
    <d v="2011-03-01T20:00:0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x v="2092"/>
    <d v="2011-10-07T16:58:52"/>
    <n v="110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x v="2093"/>
    <d v="2012-12-22T21:30:3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x v="2094"/>
    <d v="2012-03-05T03:00:00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x v="2095"/>
    <d v="2011-10-02T17:36:13"/>
    <n v="11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x v="2096"/>
    <d v="2012-10-26T03:59:00"/>
    <n v="44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x v="2097"/>
    <d v="2011-12-01T15:02:15"/>
    <n v="79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x v="2098"/>
    <d v="2012-03-08T02:43:55"/>
    <n v="188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x v="2099"/>
    <d v="2015-07-02T03:40:00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x v="2100"/>
    <d v="2012-06-30T03:59:00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x v="2101"/>
    <d v="2012-02-13T03:35:14"/>
    <n v="51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x v="2102"/>
    <d v="2011-05-05T20:50:48"/>
    <n v="36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x v="2103"/>
    <d v="2012-11-09T19:07:07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x v="2104"/>
    <d v="2013-05-31T00:00:0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x v="2105"/>
    <d v="2014-11-21T04:00:00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x v="2106"/>
    <d v="2013-01-26T05:09:34"/>
    <n v="54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x v="2107"/>
    <d v="2014-11-12T18:03:13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x v="2108"/>
    <d v="2012-09-10T03:55:00"/>
    <n v="90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x v="2109"/>
    <d v="2015-07-05T17:00:17"/>
    <n v="107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x v="2110"/>
    <d v="2014-05-28T04:59: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x v="2111"/>
    <d v="2011-08-15T01:00:00"/>
    <n v="55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x v="2112"/>
    <d v="2013-04-15T22:16:33"/>
    <n v="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x v="2113"/>
    <d v="2014-09-23T20:46:16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x v="2114"/>
    <d v="2010-12-09T04:59:00"/>
    <n v="36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x v="2115"/>
    <d v="2011-02-20T01:56:41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x v="2116"/>
    <d v="2012-10-02T18:40:03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x v="2117"/>
    <d v="2015-10-27T04:59:00"/>
    <n v="51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x v="2118"/>
    <d v="2011-07-24T20:08:56"/>
    <n v="79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x v="2119"/>
    <d v="2012-08-16T03:07:25"/>
    <n v="92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x v="2120"/>
    <d v="2014-01-01T23:08:56"/>
    <n v="117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x v="2121"/>
    <d v="2017-01-11T17:49:08"/>
    <n v="28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x v="2122"/>
    <d v="2017-01-07T07:12:49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x v="2123"/>
    <d v="2010-03-15T06:59:0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x v="2124"/>
    <d v="2010-11-30T05:00:0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x v="2125"/>
    <d v="2015-08-05T00:33:53"/>
    <n v="32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x v="2126"/>
    <d v="2014-12-08T23:21:27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x v="2127"/>
    <d v="2015-03-12T11:07:43"/>
    <n v="3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x v="2128"/>
    <d v="2014-09-21T18:32:49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x v="2129"/>
    <d v="2016-03-10T00:35:00"/>
    <n v="20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x v="2130"/>
    <d v="2014-08-16T02:04:23"/>
    <n v="21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x v="2131"/>
    <d v="2015-07-12T04:58:11"/>
    <n v="8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x v="2132"/>
    <d v="2014-02-03T11:41:3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x v="2133"/>
    <d v="2011-04-24T06:59:00"/>
    <n v="5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x v="2134"/>
    <d v="2013-04-27T21:16:31"/>
    <n v="35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x v="2135"/>
    <d v="2012-10-04T23:07:13"/>
    <n v="22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x v="2136"/>
    <d v="2013-10-19T12:13:06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x v="2137"/>
    <d v="2014-12-05T18:30:29"/>
    <n v="27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x v="2138"/>
    <d v="2013-11-09T01:18:59"/>
    <n v="11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x v="2139"/>
    <d v="2016-11-03T18:00:08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x v="2140"/>
    <d v="2013-01-11T20:00:24"/>
    <n v="5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x v="2141"/>
    <d v="2014-11-14T06:39:1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x v="2142"/>
    <d v="2015-12-30T16:50:10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x v="2143"/>
    <d v="2010-07-21T19:00:00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x v="2144"/>
    <d v="2013-09-14T13:07:20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x v="2145"/>
    <d v="2013-11-27T06:41:54"/>
    <n v="51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x v="2146"/>
    <d v="2016-02-11T16:18:3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x v="2147"/>
    <d v="2014-11-16T08:05:48"/>
    <n v="49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x v="2148"/>
    <d v="2015-04-02T16:36:2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x v="2149"/>
    <d v="2010-07-31T00:00:0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x v="2150"/>
    <d v="2016-07-13T06:49:59"/>
    <n v="101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x v="2151"/>
    <d v="2016-06-29T20:20:14"/>
    <n v="20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x v="2152"/>
    <d v="2014-03-15T18:58:29"/>
    <n v="13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x v="2153"/>
    <d v="2015-01-10T07:59:00"/>
    <n v="9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x v="2154"/>
    <d v="2014-01-28T15:10:27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x v="2155"/>
    <d v="2016-03-31T16:56:25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x v="2156"/>
    <d v="2013-09-16T20:30:06"/>
    <n v="1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x v="2157"/>
    <d v="2016-12-23T07:59:00"/>
    <n v="371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x v="2158"/>
    <d v="2013-02-04T20:29:34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x v="2159"/>
    <d v="2011-07-16T17:32:54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x v="2160"/>
    <d v="2012-05-19T17:05:05"/>
    <n v="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x v="2161"/>
    <d v="2015-09-23T20:27:39"/>
    <n v="36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x v="2162"/>
    <d v="2014-07-24T18:23:11"/>
    <n v="87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x v="2163"/>
    <d v="2015-06-08T03:50:00"/>
    <n v="75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x v="2164"/>
    <d v="2016-06-25T03:59:00"/>
    <n v="68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x v="2165"/>
    <d v="2016-04-08T15:00:35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x v="2166"/>
    <d v="2014-12-05T21:06:58"/>
    <n v="92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x v="2167"/>
    <d v="2012-09-15T01:35:37"/>
    <n v="23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x v="2168"/>
    <d v="2017-02-10T05:00:00"/>
    <n v="64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x v="2169"/>
    <d v="2017-03-02T16:49:11"/>
    <n v="22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x v="2170"/>
    <d v="2015-08-22T18:00:22"/>
    <n v="33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x v="2171"/>
    <d v="2015-06-22T05:00:00"/>
    <n v="90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x v="2172"/>
    <d v="2015-04-18T13:55:2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x v="2173"/>
    <d v="2013-09-10T03:59:00"/>
    <n v="59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x v="2174"/>
    <d v="2016-05-05T13:01:47"/>
    <n v="65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x v="2175"/>
    <d v="2016-07-21T00:13:06"/>
    <n v="6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x v="2176"/>
    <d v="2015-05-02T15:11:49"/>
    <n v="89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x v="2177"/>
    <d v="2016-06-06T06:01:07"/>
    <n v="66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x v="2178"/>
    <d v="2017-01-18T15:16:37"/>
    <n v="40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x v="2179"/>
    <d v="2015-04-11T04:06:32"/>
    <n v="77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x v="2180"/>
    <d v="2015-11-13T17:04:28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x v="2181"/>
    <d v="2017-02-21T00:07:33"/>
    <n v="5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x v="2182"/>
    <d v="2014-10-02T21:37:05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x v="2183"/>
    <d v="2017-02-09T05:00:00"/>
    <n v="32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x v="2184"/>
    <d v="2016-01-25T16:00:00"/>
    <n v="107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x v="2185"/>
    <d v="2013-03-26T08:23:59"/>
    <n v="149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x v="2186"/>
    <d v="2016-09-07T02:00:00"/>
    <n v="5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x v="2187"/>
    <d v="2015-04-03T03:59:00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x v="2188"/>
    <d v="2016-10-25T17:00:00"/>
    <n v="44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x v="2189"/>
    <d v="2016-04-21T22:00:00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x v="2190"/>
    <d v="2016-03-23T06:59:00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x v="2191"/>
    <d v="2017-02-14T20:00:27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x v="2192"/>
    <d v="2016-12-15T23:00:00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x v="2193"/>
    <d v="2016-11-21T04:59:00"/>
    <n v="7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x v="2194"/>
    <d v="2016-03-26T17:11:30"/>
    <n v="6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x v="2195"/>
    <d v="2015-08-11T18:31:40"/>
    <n v="48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x v="2196"/>
    <d v="2016-12-02T07:00:00"/>
    <n v="68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x v="2197"/>
    <d v="2015-02-28T14:00:59"/>
    <n v="66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x v="2198"/>
    <d v="2015-11-14T13:20:00"/>
    <n v="82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x v="2199"/>
    <d v="2015-10-15T09:59:58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x v="2200"/>
    <d v="2015-07-06T03:00:00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x v="2201"/>
    <d v="2013-01-16T20:19:25"/>
    <n v="15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x v="2202"/>
    <d v="2012-11-01T20:22:48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x v="2203"/>
    <d v="2015-09-24T20:38:02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x v="2204"/>
    <d v="2013-03-09T07:28:39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x v="2205"/>
    <d v="2012-06-01T19:43:09"/>
    <n v="4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x v="2206"/>
    <d v="2012-04-16T06:10:24"/>
    <n v="33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x v="2207"/>
    <d v="2013-11-16T05:39:33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x v="2208"/>
    <d v="2012-04-07T04:00:00"/>
    <n v="42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x v="2209"/>
    <d v="2014-04-14T23:00:00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x v="2210"/>
    <d v="2012-04-14T17:36:00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x v="2211"/>
    <d v="2014-04-10T06:59:00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x v="2212"/>
    <d v="2013-11-04T01:00:00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x v="2213"/>
    <d v="2015-05-15T19:49:39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x v="2214"/>
    <d v="2014-02-06T19:00:48"/>
    <n v="7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x v="2215"/>
    <d v="2012-03-13T06:59:00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x v="2216"/>
    <d v="2015-07-23T18:02:25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x v="2217"/>
    <d v="2015-11-02T08:00:00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x v="2218"/>
    <d v="2012-08-29T00:00:00"/>
    <n v="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x v="2219"/>
    <d v="2015-08-19T17:15:12"/>
    <n v="53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x v="2220"/>
    <d v="2013-07-27T01:27:16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x v="2221"/>
    <d v="2016-04-23T00:00:00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x v="2222"/>
    <d v="2012-01-28T18:54:07"/>
    <n v="27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x v="2223"/>
    <d v="2015-06-27T15:22:48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x v="2224"/>
    <d v="2016-10-29T19:00:00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x v="2225"/>
    <d v="2014-09-21T19:00:15"/>
    <n v="165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x v="2226"/>
    <d v="2016-02-12T04:59:00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x v="2227"/>
    <d v="2013-11-13T20:22:35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x v="2228"/>
    <d v="2015-08-16T06:40:36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x v="2229"/>
    <d v="2013-09-03T04:00:00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x v="2230"/>
    <d v="2014-04-25T21:08:47"/>
    <n v="21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x v="2231"/>
    <d v="2013-06-25T05:00:00"/>
    <n v="27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x v="2232"/>
    <d v="2014-07-19T03:00:00"/>
    <n v="25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x v="2233"/>
    <d v="2015-12-14T00:00:00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x v="2234"/>
    <d v="2017-01-05T19:47:27"/>
    <n v="42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x v="2235"/>
    <d v="2015-03-28T23:31:51"/>
    <n v="136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x v="2236"/>
    <d v="2016-02-01T14:48:43"/>
    <n v="2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x v="2237"/>
    <d v="2014-11-12T07:59:00"/>
    <n v="65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x v="2238"/>
    <d v="2017-03-10T14:55:16"/>
    <n v="70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x v="2239"/>
    <d v="2013-12-01T04:02:00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x v="2240"/>
    <d v="2016-04-22T19:49:04"/>
    <n v="141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x v="2241"/>
    <d v="2017-03-02T19:51:40"/>
    <n v="49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x v="2242"/>
    <d v="2013-11-27T03:02:0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x v="2243"/>
    <d v="2017-03-13T03:00:00"/>
    <n v="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x v="2244"/>
    <d v="2016-10-16T20:30:00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x v="2245"/>
    <d v="2014-02-21T18:00:00"/>
    <n v="53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x v="2246"/>
    <d v="2015-09-04T19:00:10"/>
    <n v="44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x v="2247"/>
    <d v="2015-07-29T15:59:25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x v="2248"/>
    <d v="2016-12-14T21:01:18"/>
    <n v="59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x v="2249"/>
    <d v="2013-04-02T15:52:45"/>
    <n v="33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x v="2250"/>
    <d v="2016-12-03T01:07:53"/>
    <n v="427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x v="2251"/>
    <d v="2014-08-16T08:17:57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x v="2252"/>
    <d v="2016-08-06T07:52:18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x v="2253"/>
    <d v="2015-11-18T16:09:07"/>
    <n v="10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x v="2254"/>
    <d v="2017-01-24T15:32:48"/>
    <n v="1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x v="2255"/>
    <d v="2016-05-07T22:50:51"/>
    <n v="4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x v="2256"/>
    <d v="2016-11-22T10:50:46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x v="2257"/>
    <d v="2016-06-19T23:00:00"/>
    <n v="94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x v="2258"/>
    <d v="2015-06-11T18:01:27"/>
    <n v="1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x v="2259"/>
    <d v="2016-12-08T19:18:56"/>
    <n v="91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x v="2260"/>
    <d v="2014-03-26T23:24:10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x v="2261"/>
    <d v="2017-02-14T17:23:40"/>
    <n v="3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x v="2262"/>
    <d v="2014-11-18T00:00:00"/>
    <n v="2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x v="2263"/>
    <d v="2015-01-31T19:58:33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x v="2264"/>
    <d v="2016-05-23T03:00:0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x v="2265"/>
    <d v="2016-11-22T20:28:27"/>
    <n v="35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x v="2266"/>
    <d v="2016-04-27T02:00:0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x v="2267"/>
    <d v="2014-12-21T01:00:00"/>
    <n v="18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x v="2268"/>
    <d v="2017-03-12T01:58:35"/>
    <n v="148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x v="2269"/>
    <d v="2017-03-07T05:00:00"/>
    <n v="50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x v="2270"/>
    <d v="2017-01-10T21:59:0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x v="2271"/>
    <d v="2016-12-10T00:00:04"/>
    <n v="4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x v="2272"/>
    <d v="2015-12-07T16:47:16"/>
    <n v="14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x v="2273"/>
    <d v="2017-03-12T12:10:42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x v="2274"/>
    <d v="2014-02-23T12:00:57"/>
    <n v="30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x v="2275"/>
    <d v="2014-12-22T14:47:59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x v="2276"/>
    <d v="2014-01-05T15:38:09"/>
    <n v="6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x v="2277"/>
    <d v="2012-02-27T16:17:03"/>
    <n v="58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x v="2278"/>
    <d v="2016-01-03T22:59:00"/>
    <n v="53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x v="2279"/>
    <d v="2015-02-04T04:00:00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x v="2280"/>
    <d v="2015-09-17T14:59:51"/>
    <n v="82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x v="2281"/>
    <d v="2011-07-25T06:50:00"/>
    <n v="50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x v="2282"/>
    <d v="2016-01-14T04:11:26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x v="2283"/>
    <d v="2012-05-09T02:00:04"/>
    <n v="6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x v="2284"/>
    <d v="2011-03-12T04:00:00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x v="2285"/>
    <d v="2012-06-29T04:27:23"/>
    <n v="46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x v="2286"/>
    <d v="2013-09-06T03:59: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x v="2287"/>
    <d v="2014-06-23T16:01:0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x v="2288"/>
    <d v="2012-06-26T18:00:00"/>
    <n v="40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x v="2289"/>
    <d v="2013-12-06T23:22:00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x v="2290"/>
    <d v="2009-12-01T17:00:00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x v="2291"/>
    <d v="2012-04-23T04:00:00"/>
    <n v="100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x v="2292"/>
    <d v="2012-04-18T16:44:36"/>
    <n v="47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x v="2293"/>
    <d v="2012-09-25T03:59:00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x v="2294"/>
    <d v="2013-01-20T17:21:20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x v="2295"/>
    <d v="2013-01-26T22:54:16"/>
    <n v="4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x v="2296"/>
    <d v="2012-02-23T17:33:46"/>
    <n v="72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x v="2297"/>
    <d v="2012-03-14T03:59:00"/>
    <n v="5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x v="2298"/>
    <d v="2014-03-26T19:10:33"/>
    <n v="10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x v="2299"/>
    <d v="2011-02-06T00:46:49"/>
    <n v="75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x v="2300"/>
    <d v="2012-06-28T17:26:56"/>
    <n v="116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x v="2301"/>
    <d v="2013-06-21T03:31:36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x v="2302"/>
    <d v="2013-12-31T07:00:00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x v="2303"/>
    <d v="2011-12-13T03:39:56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x v="2304"/>
    <d v="2011-01-01T04:59:00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x v="2305"/>
    <d v="2014-08-08T18:00:00"/>
    <n v="109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x v="2306"/>
    <d v="2012-03-10T04:02:09"/>
    <n v="51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x v="2307"/>
    <d v="2012-05-05T19:15:28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x v="2308"/>
    <d v="2014-08-29T01:00:00"/>
    <n v="82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x v="2309"/>
    <d v="2013-03-09T23:42:1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x v="2310"/>
    <d v="2013-03-21T18:03:35"/>
    <n v="65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x v="2311"/>
    <d v="2014-05-07T00:06:29"/>
    <n v="90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x v="2312"/>
    <d v="2014-04-18T23:00:00"/>
    <n v="41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x v="2313"/>
    <d v="2012-05-03T23:00:2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x v="2314"/>
    <d v="2012-06-07T13:14:17"/>
    <n v="38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x v="2315"/>
    <d v="2012-05-05T17:25:4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x v="2316"/>
    <d v="2009-12-09T18:24:00"/>
    <n v="78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x v="2317"/>
    <d v="2010-02-15T05:00:00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x v="2318"/>
    <d v="2009-09-26T03:59:00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x v="2319"/>
    <d v="2013-12-15T01:58:05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x v="2320"/>
    <d v="2014-04-02T18:36:40"/>
    <n v="61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x v="2321"/>
    <d v="2017-04-04T05:15:01"/>
    <n v="6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x v="2322"/>
    <d v="2017-04-09T20:29:29"/>
    <n v="21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x v="2323"/>
    <d v="2017-03-20T18:07:27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x v="2324"/>
    <d v="2017-03-26T20:14:45"/>
    <n v="25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x v="2325"/>
    <d v="2017-03-29T23:32:11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x v="2326"/>
    <d v="2017-04-30T17:00:00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x v="2327"/>
    <d v="2014-08-26T22:00:40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x v="2328"/>
    <d v="2015-06-14T18:45:37"/>
    <n v="47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x v="2329"/>
    <d v="2014-07-17T14:59: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x v="2330"/>
    <d v="2015-12-25T00:00:00"/>
    <n v="220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x v="2331"/>
    <d v="2014-08-18T00:08:10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x v="2332"/>
    <d v="2015-02-06T15:04:31"/>
    <n v="76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x v="2333"/>
    <d v="2014-05-29T17:50:00"/>
    <n v="1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x v="2334"/>
    <d v="2014-11-05T17:34:00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x v="2335"/>
    <d v="2014-06-11T13:44:03"/>
    <n v="116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x v="2336"/>
    <d v="2014-03-08T22:11:35"/>
    <n v="48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x v="2337"/>
    <d v="2014-06-26T15:22:23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x v="2338"/>
    <d v="2014-06-29T21:31:24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x v="2339"/>
    <d v="2016-12-19T07:59:00"/>
    <n v="67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x v="2340"/>
    <d v="2016-10-30T15:25:38"/>
    <n v="105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x v="2341"/>
    <d v="2015-07-12T19:31:44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x v="2342"/>
    <d v="2014-10-06T05:00: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x v="2343"/>
    <d v="2016-01-08T19:47: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x v="2344"/>
    <d v="2016-06-24T17:27:49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x v="2345"/>
    <d v="2015-03-31T23:39:0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x v="2346"/>
    <d v="2016-10-17T19:10:31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x v="2347"/>
    <d v="2016-08-25T14:34:36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x v="2348"/>
    <d v="2016-02-20T22:22:18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x v="2349"/>
    <d v="2015-08-11T18:37:08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x v="2350"/>
    <d v="2017-01-03T20:12:5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x v="2351"/>
    <d v="2015-04-30T02:25:39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x v="2352"/>
    <d v="2015-06-06T15:12:32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x v="2353"/>
    <d v="2015-04-21T16:13:42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x v="2354"/>
    <d v="2015-01-10T17:21:0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x v="2355"/>
    <d v="2015-05-02T22:02:16"/>
    <n v="28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x v="2356"/>
    <d v="2015-06-05T18:48:24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x v="2357"/>
    <d v="2015-10-17T14:52:58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x v="2358"/>
    <d v="2015-01-31T00:39: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x v="2359"/>
    <d v="2015-08-03T15:35:24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x v="2360"/>
    <d v="2016-02-07T16:58:0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x v="2361"/>
    <d v="2016-04-30T22:00:0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x v="2362"/>
    <d v="2014-12-11T16:31:1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x v="2363"/>
    <d v="2015-12-29T00:16:4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x v="2364"/>
    <d v="2015-10-26T22:25:56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x v="2365"/>
    <d v="2016-01-17T23:00: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x v="2366"/>
    <d v="2015-10-21T12:45:33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x v="2367"/>
    <d v="2016-04-25T22:16:56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x v="2368"/>
    <d v="2015-04-14T16:19: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x v="2369"/>
    <d v="2016-02-10T19:30:11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x v="2370"/>
    <d v="2014-12-18T04:32:21"/>
    <n v="21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x v="2371"/>
    <d v="2015-06-25T18:39:56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x v="2372"/>
    <d v="2015-04-24T01:39:31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x v="2373"/>
    <d v="2015-08-29T15:53:44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x v="2374"/>
    <d v="2015-02-12T20:14:2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x v="2375"/>
    <d v="2016-09-09T20:03:57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x v="2376"/>
    <d v="2015-12-10T22:12:46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x v="2377"/>
    <d v="2016-11-25T21:53:03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x v="2378"/>
    <d v="2015-08-26T00:18:5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x v="2379"/>
    <d v="2015-10-05T00:23:36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x v="2380"/>
    <d v="2015-10-01T19:02:22"/>
    <n v="1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x v="2381"/>
    <d v="2015-04-10T22:27:28"/>
    <n v="224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x v="2382"/>
    <d v="2015-08-04T04:30:0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x v="2383"/>
    <d v="2015-02-22T01:21:4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x v="2384"/>
    <d v="2014-11-14T02:37:2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x v="2385"/>
    <d v="2015-08-05T16:50:32"/>
    <n v="113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x v="2386"/>
    <d v="2015-01-10T20:07:04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x v="2387"/>
    <d v="2016-07-22T15:02: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x v="2388"/>
    <d v="2015-01-15T19:29:00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x v="2389"/>
    <d v="2015-07-25T21:59:0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x v="2390"/>
    <d v="2015-01-04T06:17:44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x v="2391"/>
    <d v="2015-03-31T18:04:04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x v="2392"/>
    <d v="2015-10-29T02:53:43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x v="2393"/>
    <d v="2015-08-08T15:33:3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x v="2394"/>
    <d v="2015-02-26T08:41:33"/>
    <n v="2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x v="2395"/>
    <d v="2017-01-10T08:57: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x v="2396"/>
    <d v="2015-10-15T20:22:3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x v="2397"/>
    <d v="2015-01-02T21:14:16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x v="2398"/>
    <d v="2015-07-02T21:59:44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x v="2399"/>
    <d v="2014-12-18T20:28:26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x v="2400"/>
    <d v="2016-04-14T06:26:04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x v="2401"/>
    <d v="2016-03-05T19:44:56"/>
    <n v="2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x v="2402"/>
    <d v="2015-05-13T16:18:5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x v="2403"/>
    <d v="2016-03-30T20:10:58"/>
    <n v="17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x v="2404"/>
    <d v="2016-01-03T00:56:47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x v="2405"/>
    <d v="2016-09-03T14:02:55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x v="2406"/>
    <d v="2015-01-19T02:39:50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x v="2407"/>
    <d v="2015-04-11T06:00:00"/>
    <n v="168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x v="2408"/>
    <d v="2014-11-06T04:22:37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x v="2409"/>
    <d v="2015-08-18T21:01:15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x v="2410"/>
    <d v="2015-09-07T09:47:55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x v="2411"/>
    <d v="2015-08-25T17:34:42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x v="2412"/>
    <d v="2016-11-26T18:41:13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x v="2413"/>
    <d v="2014-05-31T23:30:00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x v="2414"/>
    <d v="2015-08-22T03:59:00"/>
    <n v="35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x v="2415"/>
    <d v="2016-07-15T20:42:26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x v="2416"/>
    <d v="2015-03-14T15:00: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x v="2417"/>
    <d v="2014-08-10T21:13:07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x v="2418"/>
    <d v="2015-03-24T19:34:0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x v="2419"/>
    <d v="2015-02-18T17:43: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x v="2420"/>
    <d v="2014-11-10T01:41:35"/>
    <n v="6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x v="2421"/>
    <d v="2015-02-21T16:29:56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x v="2422"/>
    <d v="2015-03-11T16:23:56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x v="2423"/>
    <d v="2014-12-31T16:54:5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x v="2424"/>
    <d v="2014-10-27T21:25:08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x v="2425"/>
    <d v="2016-05-27T22:04:0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x v="2426"/>
    <d v="2015-08-08T04:04:52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x v="2427"/>
    <d v="2016-03-23T06:38:53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x v="2428"/>
    <d v="2015-03-12T17:49:1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x v="2429"/>
    <d v="2017-02-05T16:44:00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x v="2430"/>
    <d v="2016-02-12T03:08:24"/>
    <n v="11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x v="2431"/>
    <d v="2016-06-28T02:23:33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x v="2432"/>
    <d v="2015-03-08T05:14:57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x v="2433"/>
    <d v="2016-02-27T21:35:43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x v="2434"/>
    <d v="2015-08-04T04:27:5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x v="2435"/>
    <d v="2015-10-05T06:39:4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x v="2436"/>
    <d v="2016-01-29T14:46:10"/>
    <n v="23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x v="2437"/>
    <d v="2015-03-17T18:00:0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x v="2438"/>
    <d v="2015-12-07T22:57:42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x v="2439"/>
    <d v="2015-10-18T19:38:49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x v="2440"/>
    <d v="2016-02-13T21:35:1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x v="2441"/>
    <d v="2015-07-23T04:59:00"/>
    <n v="7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x v="2442"/>
    <d v="2015-03-19T15:00:28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x v="2443"/>
    <d v="2014-08-15T15:00:22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x v="2444"/>
    <d v="2016-05-25T18:06:31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x v="2445"/>
    <d v="2015-09-26T04:33:41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x v="2446"/>
    <d v="2016-11-26T15:27:51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x v="2447"/>
    <d v="2016-11-12T04:00:00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x v="2448"/>
    <d v="2016-08-31T05:36:00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x v="2449"/>
    <d v="2014-11-30T04:25:1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x v="2450"/>
    <d v="2014-10-28T03:11:00"/>
    <n v="149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x v="2451"/>
    <d v="2017-03-05T21:48:10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x v="2452"/>
    <d v="2015-12-29T23:00:00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x v="2453"/>
    <d v="2017-02-02T16:36:49"/>
    <n v="69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x v="2454"/>
    <d v="2017-03-11T04:50:08"/>
    <n v="272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x v="2455"/>
    <d v="2016-04-20T18:45:50"/>
    <n v="34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x v="2456"/>
    <d v="2017-02-25T23:03:59"/>
    <n v="40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x v="2457"/>
    <d v="2016-03-24T13:27:36"/>
    <n v="190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x v="2458"/>
    <d v="2016-06-09T19:00:0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x v="2459"/>
    <d v="2016-03-23T14:18:05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x v="2460"/>
    <d v="2017-01-03T04:17:00"/>
    <n v="12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x v="2461"/>
    <d v="2011-10-01T03:00:00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x v="2462"/>
    <d v="2012-07-19T04:28:16"/>
    <n v="29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x v="2463"/>
    <d v="2013-04-16T19:00:00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x v="2464"/>
    <d v="2015-09-30T19:29:00"/>
    <n v="52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x v="2465"/>
    <d v="2012-09-23T17:15:48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x v="2466"/>
    <d v="2013-05-09T02:27:33"/>
    <n v="4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x v="2467"/>
    <d v="2012-05-10T17:00:00"/>
    <n v="28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x v="2468"/>
    <d v="2012-10-28T05:00:00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x v="2469"/>
    <d v="2011-02-08T10:18:49"/>
    <n v="29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x v="2470"/>
    <d v="2012-05-24T01:47:35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x v="2471"/>
    <d v="2012-01-25T23:49:52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x v="2472"/>
    <d v="2010-09-04T01:03:00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x v="2473"/>
    <d v="2012-11-10T18:57:49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x v="2474"/>
    <d v="2010-10-11T00:16:16"/>
    <n v="132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x v="2475"/>
    <d v="2010-07-10T22:00:00"/>
    <n v="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x v="2476"/>
    <d v="2014-11-03T08:52:50"/>
    <n v="6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x v="2477"/>
    <d v="2012-08-12T16:35:45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x v="2478"/>
    <d v="2013-01-13T22:48:33"/>
    <n v="1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x v="2479"/>
    <d v="2012-07-28T02:00:00"/>
    <n v="25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x v="2480"/>
    <d v="2015-10-10T22:28:0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x v="2481"/>
    <d v="2012-04-30T15:30:08"/>
    <n v="48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x v="2482"/>
    <d v="2011-08-01T18:46:23"/>
    <n v="40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x v="2483"/>
    <d v="2012-05-01T17:00:03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x v="2484"/>
    <d v="2011-09-15T22:00:03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x v="2485"/>
    <d v="2011-10-12T23:57:59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x v="2486"/>
    <d v="2012-04-22T16:59:36"/>
    <n v="2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x v="2487"/>
    <d v="2012-05-27T01:59:57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x v="2488"/>
    <d v="2011-11-16T16:11:48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x v="2489"/>
    <d v="2013-05-09T16:33:59"/>
    <n v="62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x v="2490"/>
    <d v="2012-06-23T05:27:56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x v="2491"/>
    <d v="2011-01-16T01:51:00"/>
    <n v="52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x v="2492"/>
    <d v="2012-06-16T09:59:00"/>
    <n v="2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x v="2493"/>
    <d v="2013-04-29T04:02:20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x v="2494"/>
    <d v="2012-05-23T15:29:04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x v="2495"/>
    <d v="2012-06-06T22:42:55"/>
    <n v="46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x v="2496"/>
    <d v="2013-03-29T22:54:52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x v="2497"/>
    <d v="2011-08-05T21:05:38"/>
    <n v="81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x v="2498"/>
    <d v="2015-01-27T23:13:07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x v="2499"/>
    <d v="2012-12-31T18:00:00"/>
    <n v="4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x v="2500"/>
    <d v="2012-06-23T18:32:55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x v="2501"/>
    <d v="2015-09-27T18:38:24"/>
    <n v="40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x v="2502"/>
    <d v="2014-09-21T19:48:38"/>
    <n v="17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x v="2503"/>
    <d v="2016-06-07T21:06:0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x v="2504"/>
    <d v="2014-11-15T01:22:14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x v="2505"/>
    <d v="2015-03-14T00:20:16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x v="2506"/>
    <d v="2015-10-03T21:00:00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x v="2507"/>
    <d v="2015-05-11T01:45:04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x v="2508"/>
    <d v="2014-08-14T22:50:34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x v="2509"/>
    <d v="2015-04-20T18:25:49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x v="2510"/>
    <d v="2015-05-14T23:56:12"/>
    <n v="38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x v="2511"/>
    <d v="2016-02-01T10:43:33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x v="2512"/>
    <d v="2014-12-13T21:02:41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x v="2513"/>
    <d v="2017-02-26T00:09:49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x v="2514"/>
    <d v="2014-08-20T09:21:17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x v="2515"/>
    <d v="2015-02-22T20:09:13"/>
    <n v="78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x v="2516"/>
    <d v="2014-11-29T16:40:52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x v="2517"/>
    <d v="2015-03-19T18:15:30"/>
    <n v="54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x v="2518"/>
    <d v="2014-11-13T17:20:28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x v="2519"/>
    <d v="2014-07-19T03:43:24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x v="2520"/>
    <d v="2016-10-15T19:21: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x v="2521"/>
    <d v="2015-10-13T23:13:41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x v="2522"/>
    <d v="2016-04-22T14:52:00"/>
    <n v="185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x v="2523"/>
    <d v="2014-11-18T00:24:52"/>
    <n v="54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x v="2524"/>
    <d v="2014-12-21T04:30:00"/>
    <n v="177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x v="2525"/>
    <d v="2012-06-28T20:16:11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x v="2526"/>
    <d v="2014-12-08T04:59:00"/>
    <n v="137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x v="2527"/>
    <d v="2013-10-18T03:59:00"/>
    <n v="58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x v="2528"/>
    <d v="2015-08-20T11:00:00"/>
    <n v="53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x v="2529"/>
    <d v="2012-03-25T00:56:15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x v="2530"/>
    <d v="2015-04-20T04:50:00"/>
    <n v="135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x v="2531"/>
    <d v="2015-08-15T03:59: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x v="2532"/>
    <d v="2012-08-16T20:22:4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x v="2533"/>
    <d v="2013-03-01T18:01:08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x v="2534"/>
    <d v="2010-01-01T06:00:00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x v="2535"/>
    <d v="2014-12-01T19:59:05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x v="2536"/>
    <d v="2013-07-30T02:32:4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x v="2537"/>
    <d v="2011-08-01T15:34:15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x v="2538"/>
    <d v="2013-02-24T04:59:00"/>
    <n v="110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x v="2539"/>
    <d v="2015-02-02T21:39:12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x v="2540"/>
    <d v="2011-10-29T16:12:01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x v="2541"/>
    <d v="2013-09-26T10:46:58"/>
    <n v="59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x v="2542"/>
    <d v="2013-10-01T03:59:00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x v="2543"/>
    <d v="2011-01-02T03:00:00"/>
    <n v="30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x v="2544"/>
    <d v="2012-07-08T12:29:29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x v="2545"/>
    <d v="2015-02-27T00:30:00"/>
    <n v="64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x v="2546"/>
    <d v="2013-10-05T05:00:00"/>
    <n v="60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x v="2547"/>
    <d v="2012-04-04T17:33:23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x v="2548"/>
    <d v="2016-09-30T04:27:00"/>
    <n v="165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x v="2549"/>
    <d v="2013-05-31T17:00:00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x v="2550"/>
    <d v="2015-10-08T03:59:00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x v="2551"/>
    <d v="2012-03-21T20:48:00"/>
    <n v="67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x v="2552"/>
    <d v="2017-03-05T19:26:21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x v="2553"/>
    <d v="2012-09-21T04:46:47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x v="2554"/>
    <d v="2015-06-01T03:59:00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x v="2555"/>
    <d v="2012-05-28T15:43:13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x v="2556"/>
    <d v="2012-12-24T23:47:37"/>
    <n v="23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x v="2557"/>
    <d v="2014-05-15T17:53:06"/>
    <n v="30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x v="2558"/>
    <d v="2015-05-01T13:59:00"/>
    <n v="76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x v="2559"/>
    <d v="2011-11-15T19:37:00"/>
    <n v="3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x v="2560"/>
    <d v="2015-03-06T22:49:34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x v="2561"/>
    <d v="2015-10-13T12:41:2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x v="2562"/>
    <d v="2016-10-11T12:35:39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x v="2563"/>
    <d v="2015-07-30T03:20:51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x v="2564"/>
    <d v="2014-08-01T00:58:19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x v="2565"/>
    <d v="2016-05-09T20:50:0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x v="2566"/>
    <d v="2014-08-21T23:32:28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x v="2567"/>
    <d v="2015-04-23T21:05:3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x v="2568"/>
    <d v="2016-09-01T15:59:54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x v="2569"/>
    <d v="2015-09-17T02:31:5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x v="2570"/>
    <d v="2017-02-08T21:40:35"/>
    <n v="30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x v="2571"/>
    <d v="2016-05-19T08:12:01"/>
    <n v="63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x v="2572"/>
    <d v="2015-04-13T02:51:57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x v="2573"/>
    <d v="2014-08-23T14:12:2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x v="2574"/>
    <d v="2016-05-18T19:49:05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x v="2575"/>
    <d v="2015-01-12T02:36:34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x v="2576"/>
    <d v="2015-04-10T23:14:07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x v="2577"/>
    <d v="2014-08-04T19:41:37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x v="2578"/>
    <d v="2015-10-09T17:00: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x v="2579"/>
    <d v="2014-09-15T19:55:03"/>
    <n v="23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x v="2580"/>
    <d v="2015-05-16T03:00:00"/>
    <n v="26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x v="2581"/>
    <d v="2015-11-16T16:04:58"/>
    <n v="4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x v="2582"/>
    <d v="2016-10-29T23:43:54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x v="2583"/>
    <d v="2015-03-16T17:28:00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x v="2584"/>
    <d v="2015-06-15T04:09:2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x v="2585"/>
    <d v="2014-07-05T23:07:12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x v="2586"/>
    <d v="2015-12-25T07:55:3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x v="2587"/>
    <d v="2015-12-30T16:12:33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x v="2588"/>
    <d v="2015-03-31T13:14:00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x v="2589"/>
    <d v="2016-03-23T11:52:07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x v="2590"/>
    <d v="2016-01-26T14:08:17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x v="2591"/>
    <d v="2016-03-13T20:45:24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x v="2592"/>
    <d v="2014-10-05T19:13:4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x v="2593"/>
    <d v="2015-04-25T20:17:06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x v="2594"/>
    <d v="2014-08-07T23:13:48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x v="2595"/>
    <d v="2017-02-24T05:51:40"/>
    <n v="96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x v="2596"/>
    <d v="2014-08-07T15:56:49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x v="2597"/>
    <d v="2016-06-19T08:11:57"/>
    <n v="1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x v="2598"/>
    <d v="2015-09-23T20:10:01"/>
    <n v="84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x v="2599"/>
    <d v="2014-08-03T18:05:47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x v="2600"/>
    <d v="2016-03-25T20:36:40"/>
    <n v="116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x v="2601"/>
    <d v="2012-09-13T03:59:00"/>
    <n v="22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x v="2602"/>
    <d v="2014-11-12T21:20:00"/>
    <n v="80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x v="2603"/>
    <d v="2013-12-23T21:54:14"/>
    <n v="36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x v="2604"/>
    <d v="2012-04-29T01:13:43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x v="2605"/>
    <d v="2016-06-17T12:59:50"/>
    <n v="61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x v="2606"/>
    <d v="2014-04-29T17:06:22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x v="2607"/>
    <d v="2015-08-12T02:00:00"/>
    <n v="82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x v="2608"/>
    <d v="2017-03-15T00:00:00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x v="2609"/>
    <d v="2012-07-15T05:42:31"/>
    <n v="157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x v="2610"/>
    <d v="2016-08-22T06:59:00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x v="2611"/>
    <d v="2017-01-02T22:59:00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x v="2612"/>
    <d v="2015-01-09T03:26:10"/>
    <n v="58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x v="2613"/>
    <d v="2012-09-21T19:38:14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x v="2614"/>
    <d v="2014-04-30T05:00:00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x v="2615"/>
    <d v="2016-04-30T12:00:00"/>
    <n v="4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x v="2616"/>
    <d v="2015-08-25T23:52:09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x v="2617"/>
    <d v="2014-10-20T20:59:11"/>
    <n v="28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x v="2618"/>
    <d v="2015-12-01T20:01:01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x v="2619"/>
    <d v="2015-10-23T11:00:00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x v="2620"/>
    <d v="2015-10-11T01:00:00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x v="2621"/>
    <d v="2015-05-21T17:56:28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x v="2622"/>
    <d v="2016-12-30T17:50:16"/>
    <n v="27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x v="2623"/>
    <d v="2016-12-02T06:09:26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x v="2624"/>
    <d v="2012-09-13T10:07:02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x v="2625"/>
    <d v="2016-11-09T20:26:48"/>
    <n v="2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x v="2626"/>
    <d v="2015-06-03T15:04: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x v="2627"/>
    <d v="2015-11-26T20:54:21"/>
    <n v="22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x v="2628"/>
    <d v="2014-11-30T23:11:07"/>
    <n v="44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x v="2629"/>
    <d v="2015-05-14T12:55:22"/>
    <n v="64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x v="2630"/>
    <d v="2016-06-30T10:00:00"/>
    <n v="3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x v="2631"/>
    <d v="2015-08-30T04:03:47"/>
    <n v="80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x v="2632"/>
    <d v="2016-05-29T01:28:59"/>
    <n v="3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x v="2633"/>
    <d v="2014-02-27T23:00:00"/>
    <n v="89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x v="2634"/>
    <d v="2016-09-29T15:45:21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x v="2635"/>
    <d v="2015-03-09T21:49:21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x v="2636"/>
    <d v="2016-10-16T01:00:00"/>
    <n v="37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x v="2637"/>
    <d v="2016-10-12T13:11:15"/>
    <n v="32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x v="2638"/>
    <d v="2015-01-15T21:54:55"/>
    <n v="2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x v="2639"/>
    <d v="2015-02-19T20:45:48"/>
    <n v="10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x v="2640"/>
    <d v="2015-06-08T03:51:14"/>
    <n v="46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x v="2641"/>
    <d v="2014-09-15T20:09: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x v="2642"/>
    <d v="2016-07-15T06:57: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x v="2643"/>
    <d v="2016-12-21T07:59:00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x v="2644"/>
    <d v="2017-03-10T19:00:35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x v="2645"/>
    <d v="2014-11-08T21:13:23"/>
    <n v="91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x v="2646"/>
    <d v="2015-09-09T07:31:09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x v="2647"/>
    <d v="2015-08-14T06:16:59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x v="2648"/>
    <d v="2016-03-09T17:09:20"/>
    <n v="1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x v="2649"/>
    <d v="2016-02-01T23:55:41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x v="2650"/>
    <d v="2016-12-21T14:59:03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x v="2651"/>
    <d v="2015-12-17T19:20:09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x v="2652"/>
    <d v="2014-12-10T03:48:45"/>
    <n v="80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x v="2653"/>
    <d v="2014-06-13T04:00:00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x v="2654"/>
    <d v="2015-04-21T13:25:26"/>
    <n v="9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x v="2655"/>
    <d v="2016-02-09T20:00:00"/>
    <n v="73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x v="2656"/>
    <d v="2017-03-12T19:00:00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x v="2657"/>
    <d v="2016-08-03T01:30:00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x v="2658"/>
    <d v="2016-07-30T21:13:14"/>
    <n v="23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x v="2659"/>
    <d v="2015-04-18T01:40:10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x v="2660"/>
    <d v="2015-11-24T18:06:58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x v="2661"/>
    <d v="2013-10-25T23:00:10"/>
    <n v="86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x v="2662"/>
    <d v="2015-08-21T17:55:13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x v="2663"/>
    <d v="2015-09-04T15:00:00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x v="2664"/>
    <d v="2015-12-09T06:59:00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x v="2665"/>
    <d v="2015-05-04T21:29:34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x v="2666"/>
    <d v="2015-09-25T21:00:00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x v="2667"/>
    <d v="2016-02-10T22:13:36"/>
    <n v="9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x v="2668"/>
    <d v="2015-11-09T14:32:00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x v="2669"/>
    <d v="2016-01-10T00:51:3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x v="2670"/>
    <d v="2014-07-29T00:29:40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x v="2671"/>
    <d v="2014-12-19T19:38:00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x v="2672"/>
    <d v="2015-12-28T06:00:00"/>
    <n v="71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x v="2673"/>
    <d v="2014-10-29T22:45:00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x v="2674"/>
    <d v="2016-07-05T04:59:00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x v="2675"/>
    <d v="2014-11-10T21:34:49"/>
    <n v="65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x v="2676"/>
    <d v="2016-05-22T14:59:34"/>
    <n v="118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x v="2677"/>
    <d v="2014-07-03T00:42:23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x v="2678"/>
    <d v="2015-09-24T19:09:25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x v="2679"/>
    <d v="2015-02-28T00:01:34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x v="2680"/>
    <d v="2016-04-06T04:04:5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x v="2681"/>
    <d v="2014-07-10T21:29:10"/>
    <n v="28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x v="2682"/>
    <d v="2014-11-22T05:59:00"/>
    <n v="85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x v="2683"/>
    <d v="2015-03-01T18:07:2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x v="2684"/>
    <d v="2014-08-09T21:57:05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x v="2685"/>
    <d v="2015-04-27T15:42: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x v="2686"/>
    <d v="2014-09-30T23:23:43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x v="2687"/>
    <d v="2015-06-29T15:21:58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x v="2688"/>
    <d v="2015-02-24T03:00:0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x v="2689"/>
    <d v="2016-07-30T23:04: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x v="2690"/>
    <d v="2015-06-03T02:31:16"/>
    <n v="73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x v="2691"/>
    <d v="2015-05-10T17:22:37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x v="2692"/>
    <d v="2015-03-25T07:01:00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x v="2693"/>
    <d v="2014-08-13T03:19:26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x v="2694"/>
    <d v="2014-09-26T03:22:19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x v="2695"/>
    <d v="2015-04-14T03:21:58"/>
    <n v="24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x v="2696"/>
    <d v="2014-12-25T20:16:00"/>
    <n v="89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x v="2697"/>
    <d v="2015-08-02T22:00:00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x v="2698"/>
    <d v="2014-06-27T21:33:28"/>
    <n v="13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x v="2699"/>
    <d v="2014-08-08T21:31:03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x v="2700"/>
    <d v="2014-09-18T20:59:32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x v="2701"/>
    <d v="2017-04-07T17:35:34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x v="2702"/>
    <d v="2017-04-05T18:14:37"/>
    <n v="132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x v="2703"/>
    <d v="2017-03-22T15:33:50"/>
    <n v="9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x v="2704"/>
    <d v="2017-04-05T19:41:54"/>
    <n v="164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x v="2705"/>
    <d v="2017-03-24T20:59:18"/>
    <n v="217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x v="2706"/>
    <d v="2014-10-16T06:59:00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x v="2707"/>
    <d v="2013-05-27T06:59:00"/>
    <n v="71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x v="2708"/>
    <d v="2016-07-21T16:45:26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x v="2709"/>
    <d v="2016-10-04T03:59:00"/>
    <n v="165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x v="2710"/>
    <d v="2014-08-09T02:00:00"/>
    <n v="85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x v="2711"/>
    <d v="2014-06-20T22:01:00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x v="2712"/>
    <d v="2013-07-13T18:00:00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x v="2713"/>
    <d v="2015-12-24T15:41:24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x v="2714"/>
    <d v="2016-10-14T23:00:00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x v="2715"/>
    <d v="2016-02-21T09:33:48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x v="2716"/>
    <d v="2015-10-08T07:59:53"/>
    <n v="64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x v="2717"/>
    <d v="2014-12-06T22:57:29"/>
    <n v="92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x v="2718"/>
    <d v="2016-05-03T23:00:00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x v="2719"/>
    <d v="2016-04-17T23:44:54"/>
    <n v="95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x v="2720"/>
    <d v="2016-11-11T12:10:53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x v="2721"/>
    <d v="2013-09-06T19:00:00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x v="2722"/>
    <d v="2017-01-29T20:34:1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x v="2723"/>
    <d v="2014-12-31T21:08:08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x v="2724"/>
    <d v="2015-08-15T07:50:59"/>
    <n v="7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x v="2725"/>
    <d v="2017-03-01T17:52:15"/>
    <n v="512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x v="2726"/>
    <d v="2016-04-22T13:55:11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x v="2727"/>
    <d v="2015-08-07T16:14:23"/>
    <n v="70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x v="2728"/>
    <d v="2015-12-30T14:23:54"/>
    <n v="77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x v="2729"/>
    <d v="2015-05-01T05:46:37"/>
    <n v="341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x v="2730"/>
    <d v="2013-04-22T12:59:35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x v="2731"/>
    <d v="2014-10-18T04:00:00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x v="2732"/>
    <d v="2013-05-28T00:00:00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x v="2733"/>
    <d v="2015-04-10T05:32:54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x v="2734"/>
    <d v="2016-10-13T21:59: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x v="2735"/>
    <d v="2013-03-13T20:00:00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x v="2736"/>
    <d v="2014-04-23T15:59:3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x v="2737"/>
    <d v="2014-01-15T19:00:00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x v="2738"/>
    <d v="2016-11-06T03:26:44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x v="2739"/>
    <d v="2014-05-05T21:18:37"/>
    <n v="2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x v="2740"/>
    <d v="2015-03-11T23:45:52"/>
    <n v="1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x v="2741"/>
    <d v="2014-10-20T02:07:00"/>
    <n v="9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x v="2742"/>
    <d v="2012-05-15T17:16:27"/>
    <n v="4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x v="2743"/>
    <d v="2016-10-19T07:53:27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x v="2744"/>
    <d v="2012-02-29T01:29:58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x v="2745"/>
    <d v="2012-07-14T23:42:48"/>
    <n v="36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x v="2746"/>
    <d v="2014-08-29T18:45:11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x v="2747"/>
    <d v="2012-06-16T03:10:00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x v="2748"/>
    <d v="2016-09-02T17:03:22"/>
    <n v="13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x v="2749"/>
    <d v="2015-04-04T18:10:37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x v="2750"/>
    <d v="2012-06-30T20:00:0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x v="2751"/>
    <d v="2014-06-17T21:17:22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x v="2752"/>
    <d v="2011-12-18T18:21:44"/>
    <n v="3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x v="2753"/>
    <d v="2012-08-26T21:37:03"/>
    <n v="48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x v="2754"/>
    <d v="2014-09-11T15:15:51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x v="2755"/>
    <d v="2015-04-08T18:58:47"/>
    <n v="17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x v="2756"/>
    <d v="2014-01-11T21:36:41"/>
    <n v="32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x v="2757"/>
    <d v="2016-08-06T15:45:32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x v="2758"/>
    <d v="2016-10-10T10:36:2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x v="2759"/>
    <d v="2016-07-16T08:47:46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x v="2760"/>
    <d v="2013-06-20T11:04:18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x v="2761"/>
    <d v="2013-01-03T01:31:3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x v="2762"/>
    <d v="2012-03-18T23:53:15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x v="2763"/>
    <d v="2013-05-24T13:54:44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x v="2764"/>
    <d v="2012-05-30T19:00:00"/>
    <n v="11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x v="2765"/>
    <d v="2012-10-28T13:53:48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x v="2766"/>
    <d v="2011-08-11T16:01:58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x v="2767"/>
    <d v="2015-08-16T23:00:50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x v="2768"/>
    <d v="2012-03-29T13:45:23"/>
    <n v="29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x v="2769"/>
    <d v="2014-06-05T19:49: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x v="2770"/>
    <d v="2014-03-18T15:55:3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x v="2771"/>
    <d v="2013-02-01T17:00:0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x v="2772"/>
    <d v="2013-10-05T20:51:34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x v="2773"/>
    <d v="2016-04-24T20:45:2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x v="2774"/>
    <d v="2013-03-08T03:02:08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x v="2775"/>
    <d v="2011-12-16T00:19:14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x v="2776"/>
    <d v="2015-06-12T07:07:56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x v="2777"/>
    <d v="2015-07-17T16:03:24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x v="2778"/>
    <d v="2014-08-25T23:28: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x v="2779"/>
    <d v="2015-11-22T15:03:41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x v="2780"/>
    <d v="2017-03-10T10:44:48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x v="2781"/>
    <d v="2015-02-12T07:00:00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x v="2782"/>
    <d v="2015-02-17T04:59:0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x v="2783"/>
    <d v="2015-04-23T12:50:46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x v="2784"/>
    <d v="2014-10-29T18:54:03"/>
    <n v="66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x v="2785"/>
    <d v="2016-08-05T21:00:00"/>
    <n v="37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x v="2786"/>
    <d v="2014-07-09T13:39:40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x v="2787"/>
    <d v="2014-07-18T04:45:52"/>
    <n v="32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x v="2788"/>
    <d v="2016-07-29T16:50:43"/>
    <n v="103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x v="2789"/>
    <d v="2015-03-12T04:00:00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x v="2790"/>
    <d v="2015-02-11T22:31:43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x v="2791"/>
    <d v="2016-09-09T04:00:00"/>
    <n v="73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x v="2792"/>
    <d v="2015-08-12T05:32:39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x v="2793"/>
    <d v="2015-07-21T10:03:25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x v="2794"/>
    <d v="2016-03-03T19:00:0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x v="2795"/>
    <d v="2014-06-06T23:00:00"/>
    <n v="37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x v="2796"/>
    <d v="2014-07-05T12:40:28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x v="2797"/>
    <d v="2014-07-08T22:34:00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x v="2798"/>
    <d v="2015-07-31T16:00:00"/>
    <n v="36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x v="2799"/>
    <d v="2016-06-17T16:00:00"/>
    <n v="45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x v="2800"/>
    <d v="2015-01-04T13:16:06"/>
    <n v="43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x v="2801"/>
    <d v="2014-10-10T11:00:00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x v="2802"/>
    <d v="2015-08-06T15:31:47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x v="2803"/>
    <d v="2015-07-16T00:00:00"/>
    <n v="91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x v="2804"/>
    <d v="2014-09-29T10:53:1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x v="2805"/>
    <d v="2015-08-22T12:07:53"/>
    <n v="2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x v="2806"/>
    <d v="2015-08-05T11:00:00"/>
    <n v="44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x v="2807"/>
    <d v="2015-06-29T20:57:18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x v="2808"/>
    <d v="2015-08-22T20:18:55"/>
    <n v="65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x v="2809"/>
    <d v="2016-03-30T14:39:00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x v="2810"/>
    <d v="2014-06-01T03:59:00"/>
    <n v="47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x v="2811"/>
    <d v="2015-02-23T11:55:03"/>
    <n v="93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x v="2812"/>
    <d v="2015-04-06T04:00:00"/>
    <n v="68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x v="2813"/>
    <d v="2016-12-14T17:49:21"/>
    <n v="37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x v="2814"/>
    <d v="2015-05-09T09:35:15"/>
    <n v="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x v="2815"/>
    <d v="2016-08-07T18:38:29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x v="2816"/>
    <d v="2015-08-02T16:00:00"/>
    <n v="25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x v="2817"/>
    <d v="2015-02-28T15:14:22"/>
    <n v="2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x v="2818"/>
    <d v="2015-09-23T14:21:2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x v="2819"/>
    <d v="2015-06-14T12:36:49"/>
    <n v="50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x v="2820"/>
    <d v="2016-02-26T00:00:00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x v="2821"/>
    <d v="2014-09-23T22:08:55"/>
    <n v="29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x v="2822"/>
    <d v="2015-03-27T15:24:52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x v="2823"/>
    <d v="2015-03-31T22:59:00"/>
    <n v="9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x v="2824"/>
    <d v="2015-06-13T01:43:00"/>
    <n v="51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x v="2825"/>
    <d v="2015-12-04T19:01:26"/>
    <n v="61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x v="2826"/>
    <d v="2015-07-10T07:00:00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x v="2827"/>
    <d v="2016-06-03T16:30:00"/>
    <n v="105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x v="2828"/>
    <d v="2015-10-02T23:00:00"/>
    <n v="98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x v="2829"/>
    <d v="2016-06-02T10:25:18"/>
    <n v="35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x v="2830"/>
    <d v="2014-05-12T03:59:00"/>
    <n v="2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x v="2831"/>
    <d v="2015-07-16T19:47:50"/>
    <n v="64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x v="2832"/>
    <d v="2014-11-23T22:00:00"/>
    <n v="30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x v="2833"/>
    <d v="2015-10-11T02:00:00"/>
    <n v="84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x v="2834"/>
    <d v="2015-01-30T23:02:10"/>
    <n v="6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x v="2835"/>
    <d v="2015-12-05T00:00:00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x v="2836"/>
    <d v="2017-02-18T04:59:00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x v="2837"/>
    <d v="2015-12-09T22:48:04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x v="2838"/>
    <d v="2014-08-13T22:00:0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x v="2839"/>
    <d v="2014-08-25T04:59:00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x v="2840"/>
    <d v="2015-03-18T17:00:00"/>
    <n v="20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x v="2841"/>
    <d v="2015-12-13T18:44:57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x v="2842"/>
    <d v="2014-06-21T11:00: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x v="2843"/>
    <d v="2016-06-13T04:00: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x v="2844"/>
    <d v="2017-01-04T13:06: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x v="2845"/>
    <d v="2015-06-08T00:23:53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x v="2846"/>
    <d v="2015-05-29T16:36:34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x v="2847"/>
    <d v="2016-05-23T19:21:05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x v="2848"/>
    <d v="2015-05-29T15:34:19"/>
    <n v="2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x v="2849"/>
    <d v="2016-04-23T10:16:4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x v="2850"/>
    <d v="2014-09-06T00:10:11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x v="2851"/>
    <d v="2016-01-29T23:17:0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x v="2852"/>
    <d v="2014-06-21T01:05:03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x v="2853"/>
    <d v="2014-09-14T04:34:57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x v="2854"/>
    <d v="2015-05-07T17:11:59"/>
    <n v="30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x v="2855"/>
    <d v="2016-01-29T23:34:0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x v="2856"/>
    <d v="2015-08-08T21:34:00"/>
    <n v="24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x v="2857"/>
    <d v="2017-02-20T18:00:0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x v="2858"/>
    <d v="2014-12-05T11:28:0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x v="2859"/>
    <d v="2015-10-16T08:41:44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x v="2860"/>
    <d v="2016-06-19T19:12:56"/>
    <n v="30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x v="2861"/>
    <d v="2015-09-24T14:10:48"/>
    <n v="2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x v="2862"/>
    <d v="2014-06-24T18:57:09"/>
    <n v="1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x v="2863"/>
    <d v="2014-09-09T16:12:03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x v="2864"/>
    <d v="2015-07-17T13:18:00"/>
    <n v="1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x v="2865"/>
    <d v="2015-01-06T02:44:1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x v="2866"/>
    <d v="2016-10-14T22:00:00"/>
    <n v="23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x v="2867"/>
    <d v="2016-07-04T04:00:0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x v="2868"/>
    <d v="2016-10-05T19:50:54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x v="2869"/>
    <d v="2016-07-19T14:14:4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x v="2870"/>
    <d v="2014-05-17T04:32:45"/>
    <n v="8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x v="2871"/>
    <d v="2014-12-21T17:43:33"/>
    <n v="36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x v="2872"/>
    <d v="2015-06-20T02:47:18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x v="2873"/>
    <d v="2015-01-28T19:37:11"/>
    <n v="119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x v="2874"/>
    <d v="2017-01-17T20:16:26"/>
    <n v="90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x v="2875"/>
    <d v="2016-05-05T03:04:53"/>
    <n v="2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x v="2876"/>
    <d v="2015-07-16T17:51:1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x v="2877"/>
    <d v="2016-11-30T17:00:00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x v="2878"/>
    <d v="2015-07-03T14:46:35"/>
    <n v="16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x v="2879"/>
    <d v="2016-01-20T17:24:21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x v="2880"/>
    <d v="2015-08-20T17:05:00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x v="2881"/>
    <d v="2014-12-03T15:20:36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x v="2882"/>
    <d v="2016-05-01T14:18:3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x v="2883"/>
    <d v="2016-02-06T04:59:00"/>
    <n v="382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x v="2884"/>
    <d v="2014-12-05T17:27:15"/>
    <n v="46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x v="2885"/>
    <d v="2015-03-14T00:50: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x v="2886"/>
    <d v="2015-09-19T03:59: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x v="2887"/>
    <d v="2015-01-11T10:15:2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x v="2888"/>
    <d v="2014-10-18T04:59:0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x v="2889"/>
    <d v="2014-08-29T20:43:05"/>
    <n v="82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x v="2890"/>
    <d v="2014-08-09T03:00:00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x v="2891"/>
    <d v="2016-04-15T20:12:08"/>
    <n v="27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x v="2892"/>
    <d v="2014-08-25T21:00:00"/>
    <n v="29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x v="2893"/>
    <d v="2015-01-09T02:00:00"/>
    <n v="13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x v="2894"/>
    <d v="2015-04-03T22:40:15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x v="2895"/>
    <d v="2014-06-22T21:00:00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x v="2896"/>
    <d v="2016-12-12T06:00:00"/>
    <n v="52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x v="2897"/>
    <d v="2015-10-11T15:29:05"/>
    <n v="18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x v="2898"/>
    <d v="2015-10-31T15:57:33"/>
    <n v="26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x v="2899"/>
    <d v="2016-07-24T01:52:38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x v="2900"/>
    <d v="2014-08-09T05:37:12"/>
    <n v="486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x v="2901"/>
    <d v="2015-02-07T21:42:19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x v="2902"/>
    <d v="2015-08-24T10:33:1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x v="2903"/>
    <d v="2015-09-09T04:00:18"/>
    <n v="10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x v="2904"/>
    <d v="2014-11-09T12:00:00"/>
    <n v="19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x v="2905"/>
    <d v="2016-09-07T01:21:53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x v="2906"/>
    <d v="2015-08-01T01:00:00"/>
    <n v="81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x v="2907"/>
    <d v="2016-05-14T21:03:57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x v="2908"/>
    <d v="2016-06-08T17:33:39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x v="2909"/>
    <d v="2014-11-25T19:46:0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x v="2910"/>
    <d v="2015-06-12T20:11:2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x v="2911"/>
    <d v="2015-06-27T18:27:06"/>
    <n v="47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x v="2912"/>
    <d v="2016-01-15T03:09:34"/>
    <n v="7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x v="2913"/>
    <d v="2014-09-06T22:08:59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x v="2914"/>
    <d v="2015-03-14T20:46:34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x v="2915"/>
    <d v="2016-03-16T08:33:10"/>
    <n v="204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x v="2916"/>
    <d v="2014-05-19T11:26:29"/>
    <n v="2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x v="2917"/>
    <d v="2015-09-16T05:37:27"/>
    <n v="49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x v="2918"/>
    <d v="2015-10-29T15:06:47"/>
    <n v="68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x v="2919"/>
    <d v="2014-08-05T14:52:09"/>
    <n v="9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x v="2920"/>
    <d v="2015-03-25T18:01:10"/>
    <n v="5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x v="2921"/>
    <d v="2014-09-25T21:16:4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x v="2922"/>
    <d v="2015-05-18T20:58:47"/>
    <n v="8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x v="2923"/>
    <d v="2015-01-24T03:00: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x v="2924"/>
    <d v="2015-05-09T03:59:00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x v="2925"/>
    <d v="2014-09-11T14:01:08"/>
    <n v="232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x v="2926"/>
    <d v="2015-02-23T18:22:59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x v="2927"/>
    <d v="2014-07-15T05:00:00"/>
    <n v="112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x v="2928"/>
    <d v="2016-03-04T23:57:26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x v="2929"/>
    <d v="2014-05-25T13:32:38"/>
    <n v="255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x v="2930"/>
    <d v="2015-05-07T14:01:04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x v="2931"/>
    <d v="2014-09-15T06:08:00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x v="2932"/>
    <d v="2015-02-21T11:00:00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x v="2933"/>
    <d v="2016-06-04T22:57:33"/>
    <n v="48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x v="2934"/>
    <d v="2014-06-15T15:16:04"/>
    <n v="73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x v="2935"/>
    <d v="2016-08-29T17:00:00"/>
    <n v="91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x v="2936"/>
    <d v="2014-10-13T04:59:00"/>
    <n v="38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x v="2937"/>
    <d v="2014-07-13T10:58:33"/>
    <n v="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x v="2938"/>
    <d v="2015-01-30T16:53:34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x v="2939"/>
    <d v="2014-08-28T01:00:00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x v="2940"/>
    <d v="2015-01-18T18:33:38"/>
    <n v="81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x v="2941"/>
    <d v="2015-03-01T23:02:3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x v="2942"/>
    <d v="2015-12-16T20:18:00"/>
    <n v="20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x v="2943"/>
    <d v="2015-04-13T03:06:2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x v="2944"/>
    <d v="2015-06-07T21:56:38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x v="2945"/>
    <d v="2015-05-24T03:21: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x v="2946"/>
    <d v="2016-08-15T12:44:5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x v="2947"/>
    <d v="2016-11-24T17:11:00"/>
    <n v="82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x v="2948"/>
    <d v="2015-06-02T15:34:53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x v="2949"/>
    <d v="2015-11-19T20:45:17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x v="2950"/>
    <d v="2016-01-23T08:45:52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x v="2951"/>
    <d v="2014-10-05T19:16:13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x v="2952"/>
    <d v="2016-10-17T04:00:00"/>
    <n v="201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x v="2953"/>
    <d v="2015-10-08T19:00:21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x v="2954"/>
    <d v="2017-03-16T13:00:03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x v="2955"/>
    <d v="2015-06-16T17:47:2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x v="2956"/>
    <d v="2016-05-04T23:00:50"/>
    <n v="66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x v="2957"/>
    <d v="2015-03-27T23:16:12"/>
    <n v="9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x v="2958"/>
    <d v="2016-05-08T17:41:57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x v="2959"/>
    <d v="2016-06-07T00:12:05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x v="2960"/>
    <d v="2014-09-11T18:10:23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x v="2961"/>
    <d v="2015-03-26T04:00:0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x v="2962"/>
    <d v="2015-03-01T06:59:00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x v="2963"/>
    <d v="2015-07-02T11:17:04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x v="2964"/>
    <d v="2014-08-06T21:32:00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x v="2965"/>
    <d v="2015-07-07T17:30:33"/>
    <n v="4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x v="2966"/>
    <d v="2015-09-16T17:43:32"/>
    <n v="89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x v="2967"/>
    <d v="2015-03-09T03:44:52"/>
    <n v="80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x v="2968"/>
    <d v="2016-08-17T03:59:00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x v="2969"/>
    <d v="2015-05-03T22:51:00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x v="2970"/>
    <d v="2014-07-18T16:04:11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x v="2971"/>
    <d v="2014-08-31T15:47:58"/>
    <n v="75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x v="2972"/>
    <d v="2016-12-05T01:00:00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x v="2973"/>
    <d v="2016-01-01T04:00:00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x v="2974"/>
    <d v="2014-09-26T01:35:00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x v="2975"/>
    <d v="2014-11-27T03:00:00"/>
    <n v="71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x v="2976"/>
    <d v="2016-03-13T12:00:00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x v="2977"/>
    <d v="2015-03-23T02:14:00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x v="2978"/>
    <d v="2014-10-20T05:59:00"/>
    <n v="61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x v="2979"/>
    <d v="2015-01-06T06:00:00"/>
    <n v="110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x v="2980"/>
    <d v="2015-08-24T02:00:00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x v="2981"/>
    <d v="2015-09-23T13:25:56"/>
    <n v="53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x v="2982"/>
    <d v="2016-02-11T16:29:03"/>
    <n v="86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x v="2983"/>
    <d v="2014-11-11T16:10:36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x v="2984"/>
    <d v="2016-08-24T06:41:21"/>
    <n v="115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x v="2985"/>
    <d v="2016-10-31T04:00:00"/>
    <n v="110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x v="2986"/>
    <d v="2016-05-01T11:00: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x v="2987"/>
    <d v="2016-10-13T00:00:00"/>
    <n v="10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x v="2988"/>
    <d v="2016-06-20T08:41:21"/>
    <n v="36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x v="2989"/>
    <d v="2015-12-21T04:59:00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x v="2990"/>
    <d v="2016-01-07T13:47:00"/>
    <n v="370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x v="2991"/>
    <d v="2017-01-27T20:05:30"/>
    <n v="94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x v="2992"/>
    <d v="2016-10-09T18:25:10"/>
    <n v="49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x v="2993"/>
    <d v="2016-02-20T20:07:47"/>
    <n v="46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x v="2994"/>
    <d v="2014-10-03T11:29:32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x v="2995"/>
    <d v="2017-01-19T15:57:51"/>
    <n v="6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x v="2996"/>
    <d v="2015-05-26T21:54:00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x v="2997"/>
    <d v="2017-02-27T04:59:00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x v="2998"/>
    <d v="2014-06-16T04:25:00"/>
    <n v="119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x v="2999"/>
    <d v="2017-03-01T02:00:00"/>
    <n v="80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x v="3000"/>
    <d v="2017-01-31T18:00: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x v="3001"/>
    <d v="2016-07-13T21:29:42"/>
    <n v="131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x v="3002"/>
    <d v="2012-12-26T20:04:12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x v="3003"/>
    <d v="2016-03-01T05:59:00"/>
    <n v="179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x v="3004"/>
    <d v="2014-11-15T22:08:44"/>
    <n v="163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x v="3005"/>
    <d v="2014-10-06T16:11:45"/>
    <n v="108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x v="3006"/>
    <d v="2014-12-14T18:09:51"/>
    <n v="89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x v="3007"/>
    <d v="2015-04-25T05:11:23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x v="3008"/>
    <d v="2016-01-21T05:05:19"/>
    <n v="117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x v="3009"/>
    <d v="2014-11-26T14:40:4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x v="3010"/>
    <d v="2015-02-21T19:58:39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x v="3011"/>
    <d v="2015-12-23T22:59:00"/>
    <n v="15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x v="3012"/>
    <d v="2015-02-10T16:52:10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x v="3013"/>
    <d v="2015-06-21T20:04:09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x v="3014"/>
    <d v="2014-11-05T05:00:00"/>
    <n v="51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x v="3015"/>
    <d v="2014-06-11T04:00:00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x v="3016"/>
    <d v="2014-07-18T13:09:12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x v="3017"/>
    <d v="2014-08-20T20:24:03"/>
    <n v="146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x v="3018"/>
    <d v="2015-07-20T22:00:00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x v="3019"/>
    <d v="2014-05-27T03:00:00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x v="3020"/>
    <d v="2015-08-14T20:18:53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x v="3021"/>
    <d v="2016-11-22T05:59:00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x v="3022"/>
    <d v="2016-08-27T22:53:29"/>
    <n v="163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x v="3023"/>
    <d v="2015-06-11T16:13:06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x v="3024"/>
    <d v="2012-10-06T23:51:15"/>
    <n v="68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x v="3025"/>
    <d v="2014-05-30T16:00:00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x v="3026"/>
    <d v="2017-03-03T11:01:32"/>
    <n v="52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x v="3027"/>
    <d v="2015-03-20T15:54:11"/>
    <n v="164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x v="3028"/>
    <d v="2016-08-15T06:20:25"/>
    <n v="8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x v="3029"/>
    <d v="2014-11-18T04:35:0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x v="3030"/>
    <d v="2015-09-16T17:56:11"/>
    <n v="46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x v="3031"/>
    <d v="2016-10-14T21:10:47"/>
    <n v="5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x v="3032"/>
    <d v="2015-09-11T01:04:19"/>
    <n v="51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x v="3033"/>
    <d v="2016-08-18T02:38:45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x v="3034"/>
    <d v="2016-11-01T03:59:00"/>
    <n v="89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x v="3035"/>
    <d v="2013-05-04T13:26:49"/>
    <n v="8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x v="3036"/>
    <d v="2013-08-16T11:59:00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x v="3037"/>
    <d v="2010-10-02T04:59:00"/>
    <n v="33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x v="3038"/>
    <d v="2016-03-04T06:03:17"/>
    <n v="37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x v="3039"/>
    <d v="2013-12-29T07:59:00"/>
    <n v="92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x v="3040"/>
    <d v="2015-06-26T23:00:00"/>
    <n v="77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x v="3041"/>
    <d v="2016-01-20T20:50:48"/>
    <n v="97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x v="3042"/>
    <d v="2015-10-06T16:30:47"/>
    <n v="52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x v="3043"/>
    <d v="2015-04-16T02:50:0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x v="3044"/>
    <d v="2016-02-02T17:26:38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x v="3045"/>
    <d v="2014-08-22T03:44:15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x v="3046"/>
    <d v="2014-09-10T04:52:00"/>
    <n v="260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x v="3047"/>
    <d v="2016-04-27T13:16:00"/>
    <n v="37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x v="3048"/>
    <d v="2014-12-31T21:22:00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x v="3049"/>
    <d v="2015-06-14T00:20:55"/>
    <n v="74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x v="3050"/>
    <d v="2016-05-05T04:02:40"/>
    <n v="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x v="3051"/>
    <d v="2017-02-08T09:59:05"/>
    <n v="24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x v="3052"/>
    <d v="2015-05-28T15:59:00"/>
    <n v="38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x v="3053"/>
    <d v="2014-10-02T03:59:0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x v="3054"/>
    <d v="2015-03-02T01:04:0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x v="3055"/>
    <d v="2015-01-09T22:59:5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x v="3056"/>
    <d v="2014-09-29T15:16:24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x v="3057"/>
    <d v="2016-04-03T14:36:51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x v="3058"/>
    <d v="2016-05-20T08:59: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x v="3059"/>
    <d v="2014-08-08T22:27:26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x v="3060"/>
    <d v="2015-09-28T06:35:34"/>
    <n v="5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x v="3061"/>
    <d v="2014-08-13T18:49:08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x v="3062"/>
    <d v="2015-09-30T18:00:00"/>
    <n v="100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x v="3063"/>
    <d v="2016-10-22T22:08:58"/>
    <n v="26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x v="3064"/>
    <d v="2015-11-22T06:59:00"/>
    <n v="118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x v="3065"/>
    <d v="2014-07-30T01:19:32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x v="3066"/>
    <d v="2016-07-10T05:28:57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x v="3067"/>
    <d v="2015-09-09T22:31:19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x v="3068"/>
    <d v="2015-10-16T16:35:52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x v="3069"/>
    <d v="2014-12-14T20:00:3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x v="3070"/>
    <d v="2016-12-07T17:36:09"/>
    <n v="21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x v="3071"/>
    <d v="2015-04-21T05:59:0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x v="3072"/>
    <d v="2016-10-30T01:46: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x v="3073"/>
    <d v="2015-06-14T19:19:0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x v="3074"/>
    <d v="2016-03-10T13:42:39"/>
    <n v="7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x v="3075"/>
    <d v="2016-08-19T02:27:20"/>
    <n v="65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x v="3076"/>
    <d v="2015-10-09T15:38:43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x v="3077"/>
    <d v="2017-03-02T22:57:58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x v="3078"/>
    <d v="2015-02-26T03:19:55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x v="3079"/>
    <d v="2015-03-22T16:07:15"/>
    <n v="416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x v="3080"/>
    <d v="2014-12-27T01:40:44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x v="3081"/>
    <d v="2015-09-20T04:21:31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x v="3082"/>
    <d v="2015-11-15T23:09:06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x v="3083"/>
    <d v="2014-09-01T05:00:0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x v="3084"/>
    <d v="2015-05-05T18:48:00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x v="3085"/>
    <d v="2015-09-29T21:12:39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x v="3086"/>
    <d v="2015-08-17T16:05:59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x v="3087"/>
    <d v="2016-12-21T04:36:30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x v="3088"/>
    <d v="2015-01-08T13:41:0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x v="3089"/>
    <d v="2016-07-09T01:59:00"/>
    <n v="130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x v="3090"/>
    <d v="2015-05-01T18:39:05"/>
    <n v="1270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x v="3091"/>
    <d v="2016-08-14T22:45:43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x v="3092"/>
    <d v="2015-10-15T22:00:00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x v="3093"/>
    <d v="2014-06-01T03:59:00"/>
    <n v="5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x v="3094"/>
    <d v="2015-09-20T19:05:56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x v="3095"/>
    <d v="2016-08-01T00:36:2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x v="3096"/>
    <d v="2015-05-20T19:48:46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x v="3097"/>
    <d v="2016-10-07T14:00:00"/>
    <n v="41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x v="3098"/>
    <d v="2016-02-08T00:17:00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x v="3099"/>
    <d v="2016-02-12T04:33:11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x v="3100"/>
    <d v="2014-10-20T14:56: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x v="3101"/>
    <d v="2015-07-16T07:56:00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x v="3102"/>
    <d v="2016-08-23T08:10:18"/>
    <n v="70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x v="3103"/>
    <d v="2015-06-12T03:45:06"/>
    <n v="6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x v="3104"/>
    <d v="2015-02-03T02:00:0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x v="3105"/>
    <d v="2014-10-19T05:00:00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x v="3106"/>
    <d v="2015-09-16T22:00:00"/>
    <n v="10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x v="3107"/>
    <d v="2015-05-11T19:32:31"/>
    <n v="273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x v="3108"/>
    <d v="2015-04-28T15:19:5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x v="3109"/>
    <d v="2014-08-28T03:00:10"/>
    <n v="5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x v="3110"/>
    <d v="2017-02-19T00:45:19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x v="3111"/>
    <d v="2014-10-04T14:17:00"/>
    <n v="70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x v="3112"/>
    <d v="2016-11-01T02:55:34"/>
    <n v="58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x v="3113"/>
    <d v="2015-04-17T17:33:02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x v="3114"/>
    <d v="2014-09-21T15:10:5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x v="3115"/>
    <d v="2016-06-05T10:43:47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x v="3116"/>
    <d v="2015-04-01T12:22:05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x v="3117"/>
    <d v="2016-05-27T13:12:0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x v="3118"/>
    <d v="2016-07-02T15:35:2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x v="3119"/>
    <d v="2015-03-27T00:05:32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x v="3120"/>
    <d v="2016-05-05T21:36:36"/>
    <n v="13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x v="3121"/>
    <d v="2014-09-26T16:18:55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x v="3122"/>
    <d v="2016-11-09T23:22:12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x v="3123"/>
    <d v="2016-07-09T23:49:58"/>
    <n v="245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x v="3124"/>
    <d v="2015-02-02T18:43:21"/>
    <n v="7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x v="3125"/>
    <d v="2016-01-07T04:57:52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x v="3126"/>
    <d v="2016-03-27T23:26:02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x v="3127"/>
    <d v="2015-03-01T20:33:4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x v="3128"/>
    <d v="2017-03-16T18:49:01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x v="3129"/>
    <d v="2017-04-18T19:13:39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x v="3130"/>
    <d v="2017-04-14T04:59:00"/>
    <n v="94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x v="3131"/>
    <d v="2017-04-08T12:54:05"/>
    <n v="54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x v="3132"/>
    <d v="2017-04-21T07:24:2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x v="3133"/>
    <d v="2017-03-24T12:33:54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x v="3134"/>
    <d v="2017-03-27T16:16:59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x v="3135"/>
    <d v="2017-04-04T03:38:41"/>
    <n v="23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x v="3136"/>
    <d v="2017-03-31T22:59:00"/>
    <n v="29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x v="3137"/>
    <d v="2017-05-03T19:12:00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x v="3138"/>
    <d v="2017-04-03T15:30:07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x v="3139"/>
    <d v="2017-03-25T04:33: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x v="3140"/>
    <d v="2017-04-07T16:15:0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x v="3141"/>
    <d v="2017-04-16T20:00:00"/>
    <n v="32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x v="3142"/>
    <d v="2017-03-19T11:18:59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x v="3143"/>
    <d v="2017-04-09T08:35:56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x v="3144"/>
    <d v="2017-03-19T06:00:00"/>
    <n v="251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x v="3145"/>
    <d v="2017-03-27T23:58:54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x v="3146"/>
    <d v="2017-04-16T15:22:46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x v="3147"/>
    <d v="2014-11-07T00:15:55"/>
    <n v="110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x v="3148"/>
    <d v="2014-10-01T04:00:00"/>
    <n v="41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x v="3149"/>
    <d v="2012-12-07T02:00:0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x v="3150"/>
    <d v="2011-01-25T04:00:00"/>
    <n v="34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x v="3151"/>
    <d v="2014-09-10T20:09:34"/>
    <n v="103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x v="3152"/>
    <d v="2013-11-02T20:49:27"/>
    <n v="35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x v="3153"/>
    <d v="2011-05-01T04:59:00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x v="3154"/>
    <d v="2012-04-01T20:00:58"/>
    <n v="64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x v="3155"/>
    <d v="2012-12-20T11:58:45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x v="3156"/>
    <d v="2012-06-01T22:52:24"/>
    <n v="63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x v="3157"/>
    <d v="2014-07-19T05:00:00"/>
    <n v="99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x v="3158"/>
    <d v="2013-07-22T20:09:12"/>
    <n v="83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x v="3159"/>
    <d v="2012-01-18T23:00:00"/>
    <n v="39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x v="3160"/>
    <d v="2014-08-13T04:59:00"/>
    <n v="80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x v="3161"/>
    <d v="2014-10-15T12:52:02"/>
    <n v="28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x v="3162"/>
    <d v="2014-07-07T02:00:00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x v="3163"/>
    <d v="2014-06-15T18:05:25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x v="3164"/>
    <d v="2014-06-09T19:20:15"/>
    <n v="3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x v="3165"/>
    <d v="2011-05-03T03:59:00"/>
    <n v="58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x v="3166"/>
    <d v="2014-11-26T07:59:00"/>
    <n v="60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x v="3167"/>
    <d v="2014-08-02T04:13:01"/>
    <n v="63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x v="3168"/>
    <d v="2014-06-13T22:00:00"/>
    <n v="51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x v="3169"/>
    <d v="2013-12-13T04:59:00"/>
    <n v="101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x v="3170"/>
    <d v="2014-07-02T04:00:00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x v="3171"/>
    <d v="2016-05-06T14:35:58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x v="3172"/>
    <d v="2012-02-14T17:31:08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x v="3173"/>
    <d v="2014-09-26T21:04:52"/>
    <n v="13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x v="3174"/>
    <d v="2014-08-25T20:45:08"/>
    <n v="132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x v="3175"/>
    <d v="2011-02-17T21:17:07"/>
    <n v="91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x v="3176"/>
    <d v="2013-08-18T15:00:00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x v="3177"/>
    <d v="2014-06-21T16:00:09"/>
    <n v="58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x v="3178"/>
    <d v="2014-07-16T14:31:15"/>
    <n v="3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x v="3179"/>
    <d v="2013-05-06T16:51:11"/>
    <n v="77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x v="3180"/>
    <d v="2014-06-20T09:54:09"/>
    <n v="32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x v="3181"/>
    <d v="2014-06-15T16:00:00"/>
    <n v="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x v="3182"/>
    <d v="2012-01-31T17:00:00"/>
    <n v="4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x v="3183"/>
    <d v="2013-08-23T19:04:29"/>
    <n v="40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x v="3184"/>
    <d v="2014-07-01T23:50:31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x v="3185"/>
    <d v="2014-07-16T23:27:21"/>
    <n v="42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x v="3186"/>
    <d v="2014-09-16T21:00:00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x v="3187"/>
    <d v="2014-08-04T15:59:33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x v="3188"/>
    <d v="2015-06-10T09:58:22"/>
    <n v="1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x v="3189"/>
    <d v="2015-05-24T08:18:52"/>
    <n v="357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x v="3190"/>
    <d v="2016-12-09T04:37:55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x v="3191"/>
    <d v="2016-08-16T18:07:49"/>
    <n v="38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x v="3192"/>
    <d v="2015-02-28T22:00:00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x v="3193"/>
    <d v="2015-02-20T23:14:16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x v="3194"/>
    <d v="2015-07-27T01:29:58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x v="3195"/>
    <d v="2015-02-12T14:15:42"/>
    <n v="53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x v="3196"/>
    <d v="2015-08-01T14:00:0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x v="3197"/>
    <d v="2015-02-04T11:50:18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x v="3198"/>
    <d v="2015-02-16T10:11:17"/>
    <n v="3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x v="3199"/>
    <d v="2014-09-06T21:00:00"/>
    <n v="49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x v="3200"/>
    <d v="2016-04-30T05:34:0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x v="3201"/>
    <d v="2014-08-31T18:24:37"/>
    <n v="13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x v="3202"/>
    <d v="2015-12-14T05:59:00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x v="3203"/>
    <d v="2015-09-25T23:43:42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x v="3204"/>
    <d v="2015-07-17T16:14: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x v="3205"/>
    <d v="2015-05-01T08:59:32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x v="3206"/>
    <d v="2015-09-19T06:37:31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x v="3207"/>
    <d v="2015-04-23T05:40:07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x v="3208"/>
    <d v="2014-07-28T14:31:17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x v="3209"/>
    <d v="2014-06-20T23:00:00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x v="3210"/>
    <d v="2012-06-01T03:59:00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x v="3211"/>
    <d v="2014-08-15T02:00:00"/>
    <n v="86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x v="3212"/>
    <d v="2014-08-08T19:05:51"/>
    <n v="54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x v="3213"/>
    <d v="2015-07-26T18:19:19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x v="3214"/>
    <d v="2016-01-05T23:55:00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x v="3215"/>
    <d v="2015-09-10T03:59:00"/>
    <n v="262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x v="3216"/>
    <d v="2015-07-11T14:30:00"/>
    <n v="5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x v="3217"/>
    <d v="2016-11-04T13:06:24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x v="3218"/>
    <d v="2014-12-31T00:00:00"/>
    <n v="67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x v="3219"/>
    <d v="2015-03-22T22:35:47"/>
    <n v="168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x v="3220"/>
    <d v="2017-03-12T21:00:00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x v="3221"/>
    <d v="2015-07-05T16:43:23"/>
    <n v="37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x v="3222"/>
    <d v="2015-10-24T21:29:00"/>
    <n v="37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x v="3223"/>
    <d v="2015-08-20T20:02:56"/>
    <n v="46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x v="3224"/>
    <d v="2017-01-10T05:00:00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x v="3225"/>
    <d v="2016-06-03T21:00:00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x v="3226"/>
    <d v="2015-10-30T14:00:12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x v="3227"/>
    <d v="2017-01-17T21:10:36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x v="3228"/>
    <d v="2015-12-17T04:59:00"/>
    <n v="194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x v="3229"/>
    <d v="2014-11-20T07:59:5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x v="3230"/>
    <d v="2014-10-01T03:59:0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x v="3231"/>
    <d v="2016-04-16T22:39:07"/>
    <n v="58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x v="3232"/>
    <d v="2016-05-04T03:59:00"/>
    <n v="50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x v="3233"/>
    <d v="2017-03-02T19:19:15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x v="3234"/>
    <d v="2017-02-01T23:31: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x v="3235"/>
    <d v="2016-07-01T08:20:51"/>
    <n v="86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x v="3236"/>
    <d v="2016-12-28T22:00:33"/>
    <n v="183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x v="3237"/>
    <d v="2015-09-29T03:59:00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x v="3238"/>
    <d v="2015-07-01T12:14:58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x v="3239"/>
    <d v="2015-10-25T23:59:00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x v="3240"/>
    <d v="2017-02-16T23:00:00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x v="3241"/>
    <d v="2014-10-14T06:59:00"/>
    <n v="5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x v="3242"/>
    <d v="2014-09-19T18:08:12"/>
    <n v="70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x v="3243"/>
    <d v="2015-10-09T00:00:00"/>
    <n v="116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x v="3244"/>
    <d v="2016-12-01T17:39:42"/>
    <n v="24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x v="3245"/>
    <d v="2015-06-12T02:00:00"/>
    <n v="81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x v="3246"/>
    <d v="2015-09-12T03:59:00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x v="3247"/>
    <d v="2015-07-12T10:25:12"/>
    <n v="46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x v="3248"/>
    <d v="2015-04-04T20:19:17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x v="3249"/>
    <d v="2015-06-20T17:55:14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x v="3250"/>
    <d v="2014-11-05T18:48:44"/>
    <n v="1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x v="3251"/>
    <d v="2015-06-21T17:32:46"/>
    <n v="83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x v="3252"/>
    <d v="2016-09-07T11:20:40"/>
    <n v="58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x v="3253"/>
    <d v="2016-09-08T03:45:00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x v="3254"/>
    <d v="2015-03-26T01:03:29"/>
    <n v="7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x v="3255"/>
    <d v="2014-10-07T18:26:15"/>
    <n v="29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x v="3256"/>
    <d v="2015-06-11T03:59:00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x v="3257"/>
    <d v="2017-02-22T13:25:52"/>
    <n v="52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x v="3258"/>
    <d v="2015-01-08T21:17:41"/>
    <n v="98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x v="3259"/>
    <d v="2016-10-01T03:59:00"/>
    <n v="252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x v="3260"/>
    <d v="2015-11-30T17:08:38"/>
    <n v="75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x v="3261"/>
    <d v="2015-07-16T17:24:36"/>
    <n v="68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x v="3262"/>
    <d v="2014-12-22T04:00:00"/>
    <n v="94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x v="3263"/>
    <d v="2015-10-30T21:00:00"/>
    <n v="41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x v="3264"/>
    <d v="2015-01-28T22:00:00"/>
    <n v="53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x v="3265"/>
    <d v="2015-12-03T17:00:00"/>
    <n v="70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x v="3266"/>
    <d v="2015-06-12T21:00:00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x v="3267"/>
    <d v="2015-07-17T18:11:00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x v="3268"/>
    <d v="2016-08-24T21:42:0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x v="3269"/>
    <d v="2015-06-16T11:00:0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x v="3270"/>
    <d v="2015-07-12T12:47:45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x v="3271"/>
    <d v="2014-11-02T11:29:35"/>
    <n v="3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x v="3272"/>
    <d v="2015-11-06T13:00:09"/>
    <n v="1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x v="3273"/>
    <d v="2016-09-14T19:00:00"/>
    <n v="205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x v="3274"/>
    <d v="2016-03-15T21:00:00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x v="3275"/>
    <d v="2015-02-09T04:30:00"/>
    <n v="150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x v="3276"/>
    <d v="2016-04-01T03:59:00"/>
    <n v="53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x v="3277"/>
    <d v="2014-11-18T17:23:26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x v="3278"/>
    <d v="2015-05-30T20:21:4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x v="3279"/>
    <d v="2016-04-01T01:27:39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x v="3280"/>
    <d v="2015-06-01T05:00:00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x v="3281"/>
    <d v="2015-09-02T00:28:25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x v="3282"/>
    <d v="2016-04-29T04:39:48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x v="3283"/>
    <d v="2016-02-10T21:00:00"/>
    <n v="1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x v="3284"/>
    <d v="2016-01-29T05:59:00"/>
    <n v="203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x v="3285"/>
    <d v="2017-02-28T05:00:00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x v="3286"/>
    <d v="2016-08-15T20:09:42"/>
    <n v="125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x v="3287"/>
    <d v="2015-11-28T18:00:28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x v="3288"/>
    <d v="2016-06-20T23:00: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x v="3289"/>
    <d v="2017-02-20T08:50:02"/>
    <n v="27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x v="3290"/>
    <d v="2017-03-11T12:21:3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x v="3291"/>
    <d v="2015-09-17T03:59:00"/>
    <n v="4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x v="3292"/>
    <d v="2015-12-04T19:29:08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x v="3293"/>
    <d v="2017-03-04T10:12:32"/>
    <n v="84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x v="3294"/>
    <d v="2015-06-16T12:59:14"/>
    <n v="30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x v="3295"/>
    <d v="2016-09-26T10:37:09"/>
    <n v="2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x v="3296"/>
    <d v="2015-11-22T22:00:00"/>
    <n v="46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x v="3297"/>
    <d v="2015-07-27T22:59: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x v="3298"/>
    <d v="2015-09-13T00:00:00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x v="3299"/>
    <d v="2015-10-14T22:01:03"/>
    <n v="55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x v="3300"/>
    <d v="2015-04-29T17:51:02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x v="3301"/>
    <d v="2016-08-01T06:59:00"/>
    <n v="57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x v="3302"/>
    <d v="2016-12-07T08:26:16"/>
    <n v="174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x v="3303"/>
    <d v="2015-03-28T14:38:04"/>
    <n v="60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x v="3304"/>
    <d v="2016-12-22T14:59:12"/>
    <n v="90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x v="3305"/>
    <d v="2015-07-31T20:32:28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x v="3306"/>
    <d v="2016-06-10T03:00:00"/>
    <n v="49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x v="3307"/>
    <d v="2016-05-15T01:22:19"/>
    <n v="53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x v="3308"/>
    <d v="2016-04-13T21:02:45"/>
    <n v="75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x v="3309"/>
    <d v="2016-10-16T15:36:18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x v="3310"/>
    <d v="2015-10-06T22:17:05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x v="3311"/>
    <d v="2015-10-17T07:00:10"/>
    <n v="61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x v="3312"/>
    <d v="2016-11-11T22:00: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x v="3313"/>
    <d v="2016-01-27T01:00:00"/>
    <n v="80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x v="3314"/>
    <d v="2015-05-08T20:05:00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x v="3315"/>
    <d v="2016-05-06T07:17:21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x v="3316"/>
    <d v="2014-08-08T13:54:00"/>
    <n v="94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x v="3317"/>
    <d v="2016-06-08T00:57:04"/>
    <n v="62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x v="3318"/>
    <d v="2016-04-11T02:30:00"/>
    <n v="79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x v="3319"/>
    <d v="2015-01-31T14:03:06"/>
    <n v="34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x v="3320"/>
    <d v="2016-06-22T01:05:57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x v="3321"/>
    <d v="2014-10-16T03:59:00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x v="3322"/>
    <d v="2016-06-22T03:55:00"/>
    <n v="146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x v="3323"/>
    <d v="2016-09-25T08:46:48"/>
    <n v="26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x v="3324"/>
    <d v="2016-06-05T13:59:50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x v="3325"/>
    <d v="2015-04-05T17:51:17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x v="3326"/>
    <d v="2015-03-08T16:08:25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x v="3327"/>
    <d v="2016-05-08T08:59:26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x v="3328"/>
    <d v="2014-07-05T01:00:00"/>
    <n v="293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x v="3329"/>
    <d v="2014-07-27T23:00:00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x v="3330"/>
    <d v="2015-04-01T20:17:48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x v="3331"/>
    <d v="2015-10-06T16:44:46"/>
    <n v="80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x v="3332"/>
    <d v="2014-07-19T20:38:5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x v="3333"/>
    <d v="2015-06-15T16:14:40"/>
    <n v="33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x v="3334"/>
    <d v="2015-07-30T12:30:22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x v="3335"/>
    <d v="2014-08-03T23:00:00"/>
    <n v="80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x v="3336"/>
    <d v="2016-04-05T08:34:06"/>
    <n v="2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x v="3337"/>
    <d v="2014-10-10T21:00:00"/>
    <n v="81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x v="3338"/>
    <d v="2017-02-24T13:48:00"/>
    <n v="137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x v="3339"/>
    <d v="2016-07-28T15:58:38"/>
    <n v="178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x v="3340"/>
    <d v="2016-12-06T23:22:34"/>
    <n v="109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x v="3341"/>
    <d v="2016-06-12T17:00:00"/>
    <n v="120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x v="3342"/>
    <d v="2015-04-01T04:59:00"/>
    <n v="78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x v="3343"/>
    <d v="2016-04-13T13:18:00"/>
    <n v="52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x v="3344"/>
    <d v="2014-08-30T04:48:13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x v="3345"/>
    <d v="2015-04-18T00:37:0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x v="3346"/>
    <d v="2015-02-26T00:35: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x v="3347"/>
    <d v="2016-05-08T21:00:00"/>
    <n v="1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x v="3348"/>
    <d v="2016-04-30T03:59: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x v="3349"/>
    <d v="2016-06-13T17:00:00"/>
    <n v="110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x v="3350"/>
    <d v="2015-11-29T23:00:00"/>
    <n v="72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x v="3351"/>
    <d v="2014-07-23T11:00:00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x v="3352"/>
    <d v="2016-07-01T23:00:00"/>
    <n v="77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x v="3353"/>
    <d v="2016-05-02T23:00:00"/>
    <n v="36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x v="3354"/>
    <d v="2015-10-29T04:01:00"/>
    <n v="5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x v="3355"/>
    <d v="2016-05-10T11:17:00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x v="3356"/>
    <d v="2016-07-15T19:34:32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x v="3357"/>
    <d v="2014-08-01T10:01:50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x v="3358"/>
    <d v="2014-11-19T08:27:59"/>
    <n v="64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x v="3359"/>
    <d v="2017-02-25T01:22:14"/>
    <n v="185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x v="3360"/>
    <d v="2016-12-14T15:59:00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x v="3361"/>
    <d v="2014-09-01T15:59:00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x v="3362"/>
    <d v="2015-03-07T04:55:00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x v="3363"/>
    <d v="2014-08-19T16:00:00"/>
    <n v="30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x v="3364"/>
    <d v="2016-03-15T21:00:00"/>
    <n v="4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x v="3365"/>
    <d v="2015-12-13T02:26:32"/>
    <n v="8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x v="3366"/>
    <d v="2015-05-13T01:37:17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x v="3367"/>
    <d v="2015-08-01T22:24:54"/>
    <n v="30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x v="3368"/>
    <d v="2015-01-01T05:00:00"/>
    <n v="45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x v="3369"/>
    <d v="2017-01-15T00:59:40"/>
    <n v="96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x v="3370"/>
    <d v="2016-12-17T08:00:00"/>
    <n v="68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x v="3371"/>
    <d v="2015-12-02T20:59:25"/>
    <n v="31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x v="3372"/>
    <d v="2014-08-25T04:59:00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x v="3373"/>
    <d v="2015-07-18T16:00:00"/>
    <n v="67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x v="3374"/>
    <d v="2015-10-28T17:33:36"/>
    <n v="72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x v="3375"/>
    <d v="2014-05-18T14:39:33"/>
    <n v="176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x v="3376"/>
    <d v="2015-04-25T15:49:54"/>
    <n v="42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x v="3377"/>
    <d v="2015-03-20T16:56:00"/>
    <n v="105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x v="3378"/>
    <d v="2014-08-31T13:08:00"/>
    <n v="28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x v="3379"/>
    <d v="2015-08-26T23:00:00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x v="3380"/>
    <d v="2014-11-29T23:52:58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x v="3381"/>
    <d v="2015-03-11T03:26:23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x v="3382"/>
    <d v="2016-08-01T22:59:00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x v="3383"/>
    <d v="2016-06-23T18:47:00"/>
    <n v="65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x v="3384"/>
    <d v="2015-11-21T03:00: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x v="3385"/>
    <d v="2014-12-10T20:49:12"/>
    <n v="133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x v="3386"/>
    <d v="2014-12-03T15:28:26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x v="3387"/>
    <d v="2014-12-14T18:18:08"/>
    <n v="100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x v="3388"/>
    <d v="2015-06-18T11:04:01"/>
    <n v="35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x v="3389"/>
    <d v="2016-06-03T13:31:22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x v="3390"/>
    <d v="2014-07-10T18:35:45"/>
    <n v="70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x v="3391"/>
    <d v="2014-08-08T22:28:00"/>
    <n v="62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x v="3392"/>
    <d v="2016-05-06T20:17:35"/>
    <n v="42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x v="3393"/>
    <d v="2014-11-06T00:46:00"/>
    <n v="36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x v="3394"/>
    <d v="2014-07-27T14:17:25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x v="3395"/>
    <d v="2015-05-30T18:10:00"/>
    <n v="24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x v="3396"/>
    <d v="2014-06-01T03:59:00"/>
    <n v="5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x v="3397"/>
    <d v="2016-02-18T22:00:00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x v="3398"/>
    <d v="2014-11-21T17:00:00"/>
    <n v="68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x v="3399"/>
    <d v="2015-02-21T22:05:25"/>
    <n v="2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x v="3400"/>
    <d v="2014-08-28T22:53:34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x v="3401"/>
    <d v="2015-08-07T17:22:26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x v="3402"/>
    <d v="2015-11-12T02:31:00"/>
    <n v="100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x v="3403"/>
    <d v="2015-06-25T11:05:24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x v="3404"/>
    <d v="2015-06-17T12:05:0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x v="3405"/>
    <d v="2016-03-01T23:59:00"/>
    <n v="28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x v="3406"/>
    <d v="2014-07-16T11:49:36"/>
    <n v="110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x v="3407"/>
    <d v="2014-07-06T10:08:09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x v="3408"/>
    <d v="2014-07-18T23:48:24"/>
    <n v="59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x v="3409"/>
    <d v="2016-07-31T20:58:00"/>
    <n v="29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x v="3410"/>
    <d v="2016-06-06T07:00:00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x v="3411"/>
    <d v="2015-10-08T00:32:52"/>
    <n v="199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x v="3412"/>
    <d v="2014-09-27T23:01:02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x v="3413"/>
    <d v="2015-02-28T04:59:00"/>
    <n v="46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x v="3414"/>
    <d v="2016-12-01T07:59:00"/>
    <n v="71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x v="3415"/>
    <d v="2016-04-17T23:30: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x v="3416"/>
    <d v="2015-04-23T18:30:00"/>
    <n v="159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x v="3417"/>
    <d v="2014-10-26T00:43: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x v="3418"/>
    <d v="2014-05-23T20:01:47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x v="3419"/>
    <d v="2016-04-06T21:30:00"/>
    <n v="64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x v="3420"/>
    <d v="2016-02-14T00:00:00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x v="3421"/>
    <d v="2015-03-04T18:59:23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x v="3422"/>
    <d v="2015-12-14T00:00:00"/>
    <n v="71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x v="3423"/>
    <d v="2015-04-24T21:52:2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x v="3424"/>
    <d v="2015-02-05T06:59:00"/>
    <n v="82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x v="3425"/>
    <d v="2014-10-04T14:48:56"/>
    <n v="2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x v="3426"/>
    <d v="2014-09-21T02:00:00"/>
    <n v="47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x v="3427"/>
    <d v="2014-07-02T15:29:12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x v="3428"/>
    <d v="2015-02-28T17:00:00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x v="3429"/>
    <d v="2016-11-02T00:31:01"/>
    <n v="16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x v="3430"/>
    <d v="2014-07-30T22:41:41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x v="3431"/>
    <d v="2014-08-18T17:32:33"/>
    <n v="95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x v="3432"/>
    <d v="2016-02-05T22:00:00"/>
    <n v="52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x v="3433"/>
    <d v="2014-06-17T03:00:00"/>
    <n v="134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x v="3434"/>
    <d v="2014-07-10T09:07:49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x v="3435"/>
    <d v="2016-08-07T03:00:00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x v="3436"/>
    <d v="2014-08-21T16:28:00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x v="3437"/>
    <d v="2015-08-19T17:03:40"/>
    <n v="84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x v="3438"/>
    <d v="2015-05-02T21:00:00"/>
    <n v="186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x v="3439"/>
    <d v="2016-01-19T04:59:00"/>
    <n v="90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x v="3440"/>
    <d v="2014-07-11T16:15:00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x v="3441"/>
    <d v="2015-11-13T20:17:00"/>
    <n v="60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x v="3442"/>
    <d v="2015-05-30T20:11:12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x v="3443"/>
    <d v="2014-09-09T12:35:4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x v="3444"/>
    <d v="2016-06-08T13:59:00"/>
    <n v="43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x v="3445"/>
    <d v="2015-10-23T12:43:56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x v="3446"/>
    <d v="2015-02-05T12:20:00"/>
    <n v="43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x v="3447"/>
    <d v="2016-03-18T20:20:12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x v="3448"/>
    <d v="2014-12-17T02:51:29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x v="3449"/>
    <d v="2016-07-09T04:00:00"/>
    <n v="68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x v="3450"/>
    <d v="2015-04-02T15:54:31"/>
    <n v="19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x v="3451"/>
    <d v="2015-04-21T17:22:07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x v="3452"/>
    <d v="2014-07-23T03:59:00"/>
    <n v="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x v="3453"/>
    <d v="2016-08-13T23:29:16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x v="3454"/>
    <d v="2014-07-31T16:45:59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x v="3455"/>
    <d v="2016-10-13T18:00:27"/>
    <n v="146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x v="3456"/>
    <d v="2014-08-01T06:59:00"/>
    <n v="35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x v="3457"/>
    <d v="2015-02-12T05:59:00"/>
    <n v="51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x v="3458"/>
    <d v="2015-02-03T04:27:00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x v="3459"/>
    <d v="2016-05-20T11:31:00"/>
    <n v="18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x v="3460"/>
    <d v="2014-08-15T12:39:1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x v="3461"/>
    <d v="2016-10-29T03:00:00"/>
    <n v="58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x v="3462"/>
    <d v="2015-07-10T18:00:00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x v="3463"/>
    <d v="2016-10-11T03:59:00"/>
    <n v="91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x v="3464"/>
    <d v="2016-08-23T03:07:17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x v="3465"/>
    <d v="2015-08-09T16:00:00"/>
    <n v="57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x v="3466"/>
    <d v="2016-04-19T23:27:30"/>
    <n v="73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x v="3467"/>
    <d v="2015-03-20T15:07:12"/>
    <n v="64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x v="3468"/>
    <d v="2016-09-21T03:00:00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x v="3469"/>
    <d v="2016-04-28T15:24:05"/>
    <n v="50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x v="3470"/>
    <d v="2016-07-15T21:38:00"/>
    <n v="42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x v="3471"/>
    <d v="2014-08-31T20:00:00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x v="3472"/>
    <d v="2014-11-06T05:59:00"/>
    <n v="8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x v="3473"/>
    <d v="2015-03-20T20:27:00"/>
    <n v="148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x v="3474"/>
    <d v="2016-07-20T12:02:11"/>
    <n v="52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x v="3475"/>
    <d v="2014-11-03T00:00: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x v="3476"/>
    <d v="2014-10-27T03:00:00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x v="3477"/>
    <d v="2015-05-17T03:00:00"/>
    <n v="5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x v="3478"/>
    <d v="2015-03-16T21:00:00"/>
    <n v="40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x v="3479"/>
    <d v="2014-06-21T20:31:20"/>
    <n v="34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x v="3480"/>
    <d v="2015-07-10T21:00:00"/>
    <n v="165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x v="3481"/>
    <d v="2015-01-02T05:56:28"/>
    <n v="12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x v="3482"/>
    <d v="2014-07-06T18:31:06"/>
    <n v="52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x v="3483"/>
    <d v="2014-07-03T16:03:01"/>
    <n v="40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x v="3484"/>
    <d v="2016-06-15T18:14:59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x v="3485"/>
    <d v="2016-02-02T16:38:00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x v="3486"/>
    <d v="2015-06-03T06:59:00"/>
    <n v="83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x v="3487"/>
    <d v="2015-06-24T22:34:12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x v="3488"/>
    <d v="2015-04-17T16:00:00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x v="3489"/>
    <d v="2014-05-24T21:00:00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x v="3490"/>
    <d v="2016-04-13T19:15:24"/>
    <n v="47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x v="3491"/>
    <d v="2015-05-18T05:59:44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x v="3492"/>
    <d v="2015-10-26T00:13:17"/>
    <n v="114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x v="3493"/>
    <d v="2014-08-17T05:11:00"/>
    <n v="5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x v="3494"/>
    <d v="2016-11-26T06:00:00"/>
    <n v="31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x v="3495"/>
    <d v="2014-11-01T17:18:00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x v="3496"/>
    <d v="2016-09-11T20:19:26"/>
    <n v="48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x v="3497"/>
    <d v="2016-06-02T22:00:00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x v="3498"/>
    <d v="2016-05-28T21:44:00"/>
    <n v="40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x v="3499"/>
    <d v="2015-07-01T06:59:00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x v="3500"/>
    <d v="2016-03-07T04:59:00"/>
    <n v="25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x v="3501"/>
    <d v="2015-09-11T18:19:55"/>
    <n v="36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x v="3502"/>
    <d v="2016-03-16T03:59:00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x v="3503"/>
    <d v="2016-07-24T11:28:48"/>
    <n v="71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x v="3504"/>
    <d v="2015-11-19T18:58:1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x v="3505"/>
    <d v="2014-05-13T04:00:00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x v="3506"/>
    <d v="2014-08-23T17:37:20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x v="3507"/>
    <d v="2016-05-31T22:08:57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x v="3508"/>
    <d v="2016-05-10T21:00:0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x v="3509"/>
    <d v="2014-11-21T04:55:00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x v="3510"/>
    <d v="2014-07-02T14:54:06"/>
    <n v="60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x v="3511"/>
    <d v="2014-11-07T18:30:00"/>
    <n v="80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x v="3512"/>
    <d v="2015-04-23T11:53:12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x v="3513"/>
    <d v="2014-06-04T04:59:00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x v="3514"/>
    <d v="2015-02-02T04:59:0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x v="3515"/>
    <d v="2015-05-31T18:32:51"/>
    <n v="6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x v="3516"/>
    <d v="2014-09-08T03:00:00"/>
    <n v="2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x v="3517"/>
    <d v="2014-07-04T11:00:00"/>
    <n v="30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x v="3518"/>
    <d v="2014-10-02T14:21:00"/>
    <n v="50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x v="3519"/>
    <d v="2015-03-04T14:22:30"/>
    <n v="72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x v="3520"/>
    <d v="2015-09-06T13:47:00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x v="3521"/>
    <d v="2014-09-29T08:40:20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x v="3522"/>
    <d v="2015-09-15T10:06:00"/>
    <n v="41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x v="3523"/>
    <d v="2016-09-25T23:00:00"/>
    <n v="57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x v="3524"/>
    <d v="2014-09-13T04:00:00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x v="3525"/>
    <d v="2015-08-09T16:00:00"/>
    <n v="76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x v="3526"/>
    <d v="2016-04-28T05:59: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x v="3527"/>
    <d v="2015-07-11T03:59:00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x v="3528"/>
    <d v="2017-01-18T12:01:58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x v="3529"/>
    <d v="2015-07-13T01:00:00"/>
    <n v="3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x v="3530"/>
    <d v="2016-04-10T20:00: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x v="3531"/>
    <d v="2016-06-30T15:42:14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x v="3532"/>
    <d v="2014-09-18T03:59:00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x v="3533"/>
    <d v="2015-11-11T19:16:07"/>
    <n v="79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x v="3534"/>
    <d v="2015-10-01T15:00:23"/>
    <n v="3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x v="3535"/>
    <d v="2015-10-02T18:00:00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x v="3536"/>
    <d v="2015-12-20T11:59:00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x v="3537"/>
    <d v="2014-11-17T07:59:0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x v="3538"/>
    <d v="2016-08-17T10:05:40"/>
    <n v="31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x v="3539"/>
    <d v="2016-09-08T18:08:42"/>
    <n v="55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x v="3540"/>
    <d v="2016-06-26T00:04:51"/>
    <n v="46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x v="3541"/>
    <d v="2015-08-31T17:31:15"/>
    <n v="39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x v="3542"/>
    <d v="2014-09-07T14:23:4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x v="3543"/>
    <d v="2015-06-25T18:07:39"/>
    <n v="5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x v="3544"/>
    <d v="2015-03-07T19:57:37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x v="3545"/>
    <d v="2015-04-11T19:22:39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x v="3546"/>
    <d v="2015-04-01T03:59:00"/>
    <n v="59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x v="3547"/>
    <d v="2016-05-14T03:59:00"/>
    <n v="11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x v="3548"/>
    <d v="2016-03-05T01:00:00"/>
    <n v="165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x v="3549"/>
    <d v="2015-09-04T09:27:53"/>
    <n v="24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x v="3550"/>
    <d v="2016-05-02T21:26:38"/>
    <n v="41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x v="3551"/>
    <d v="2014-05-22T22:07:00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x v="3552"/>
    <d v="2014-06-28T14:05:24"/>
    <n v="39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x v="3553"/>
    <d v="2015-08-12T00:00:00"/>
    <n v="56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x v="3554"/>
    <d v="2015-02-11T17:00:0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x v="3555"/>
    <d v="2016-11-17T11:36:34"/>
    <n v="171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x v="3556"/>
    <d v="2014-08-17T15:35:24"/>
    <n v="111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x v="3557"/>
    <d v="2014-05-05T06:38:31"/>
    <n v="179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x v="3558"/>
    <d v="2015-06-26T21:00:00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x v="3559"/>
    <d v="2015-07-31T08:58:00"/>
    <n v="4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x v="3560"/>
    <d v="2015-05-27T02:45:00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x v="3561"/>
    <d v="2015-08-05T18:36:00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x v="3562"/>
    <d v="2016-03-13T22:00:00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x v="3563"/>
    <d v="2016-08-01T19:00:00"/>
    <n v="2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x v="3564"/>
    <d v="2015-10-05T16:00:00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x v="3565"/>
    <d v="2014-12-31T17:50:08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x v="3566"/>
    <d v="2015-01-23T12:11:23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x v="3567"/>
    <d v="2015-06-10T19:27:24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x v="3568"/>
    <d v="2014-09-17T17:46:34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x v="3569"/>
    <d v="2015-01-08T16:31:36"/>
    <n v="123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x v="3570"/>
    <d v="2014-12-31T07:00:00"/>
    <n v="88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x v="3571"/>
    <d v="2014-10-30T20:36:53"/>
    <n v="73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x v="3572"/>
    <d v="2015-06-21T13:41:22"/>
    <n v="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x v="3573"/>
    <d v="2014-11-08T10:00:46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x v="3574"/>
    <d v="2014-11-13T23:37:28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x v="3575"/>
    <d v="2016-08-11T03:59:00"/>
    <n v="99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x v="3576"/>
    <d v="2016-12-05T14:10:54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x v="3577"/>
    <d v="2015-04-26T06:28:00"/>
    <n v="2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x v="3578"/>
    <d v="2016-04-30T17:36:17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x v="3579"/>
    <d v="2016-03-31T17:17:36"/>
    <n v="36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x v="3580"/>
    <d v="2015-03-01T04:59:00"/>
    <n v="38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x v="3581"/>
    <d v="2014-07-30T11:18:30"/>
    <n v="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x v="3582"/>
    <d v="2016-04-05T02:18:02"/>
    <n v="5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x v="3583"/>
    <d v="2016-04-18T09:13:25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x v="3584"/>
    <d v="2015-07-13T07:35:44"/>
    <n v="31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x v="3585"/>
    <d v="2014-12-21T17:11:30"/>
    <n v="176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x v="3586"/>
    <d v="2016-09-23T16:44:30"/>
    <n v="152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x v="3587"/>
    <d v="2016-06-27T19:00:00"/>
    <n v="23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x v="3588"/>
    <d v="2015-04-29T23:00:00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x v="3589"/>
    <d v="2015-05-26T15:32:27"/>
    <n v="82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x v="3590"/>
    <d v="2014-10-20T08:00:34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x v="3591"/>
    <d v="2015-01-24T04:59:00"/>
    <n v="68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x v="3592"/>
    <d v="2015-02-11T04:59:00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x v="3593"/>
    <d v="2015-01-05T20:26:00"/>
    <n v="7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x v="3594"/>
    <d v="2016-09-04T01:36:22"/>
    <n v="56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x v="3595"/>
    <d v="2015-03-13T06:59:00"/>
    <n v="50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x v="3596"/>
    <d v="2014-08-26T17:09:42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x v="3597"/>
    <d v="2016-03-03T05:59:00"/>
    <n v="78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x v="3598"/>
    <d v="2014-09-03T04:59:00"/>
    <n v="41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x v="3599"/>
    <d v="2015-08-30T00:00:00"/>
    <n v="59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x v="3600"/>
    <d v="2016-10-13T20:22:44"/>
    <n v="3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x v="3601"/>
    <d v="2015-01-16T23:58:02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x v="3602"/>
    <d v="2016-05-17T21:27:59"/>
    <n v="82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x v="3603"/>
    <d v="2015-11-05T21:44:40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x v="3604"/>
    <d v="2016-04-29T06:59:00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x v="3605"/>
    <d v="2016-02-13T19:02:06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x v="3606"/>
    <d v="2016-08-14T14:30:57"/>
    <n v="61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x v="3607"/>
    <d v="2015-12-15T00:00:00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x v="3608"/>
    <d v="2016-06-17T14:00: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x v="3609"/>
    <d v="2016-03-30T22:48:05"/>
    <n v="143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x v="3610"/>
    <d v="2015-08-17T10:22:16"/>
    <n v="52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x v="3611"/>
    <d v="2015-04-08T08:53:21"/>
    <n v="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x v="3612"/>
    <d v="2014-06-09T17:26:51"/>
    <n v="12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x v="3613"/>
    <d v="2014-06-28T14:09:34"/>
    <n v="63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x v="3614"/>
    <d v="2015-06-19T01:00:16"/>
    <n v="35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x v="3615"/>
    <d v="2015-12-10T14:14:56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x v="3616"/>
    <d v="2015-03-19T21:47:44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x v="3617"/>
    <d v="2017-02-28T00:00:00"/>
    <n v="17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x v="3618"/>
    <d v="2015-06-03T15:04:10"/>
    <n v="36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x v="3619"/>
    <d v="2016-11-19T22:00:00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x v="3620"/>
    <d v="2015-03-05T04:00:00"/>
    <n v="56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x v="3621"/>
    <d v="2016-09-30T21:00:00"/>
    <n v="47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x v="3622"/>
    <d v="2014-09-28T03:23:00"/>
    <n v="48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x v="3623"/>
    <d v="2014-07-26T07:00:0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x v="3624"/>
    <d v="2016-08-23T18:34:50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x v="3625"/>
    <d v="2015-07-02T15:39:37"/>
    <n v="3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x v="3626"/>
    <d v="2014-08-16T16:00:57"/>
    <n v="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x v="3627"/>
    <d v="2016-05-21T03:59:00"/>
    <n v="69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x v="3628"/>
    <d v="2015-12-13T20:59:56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x v="3629"/>
    <d v="2016-05-05T17:00:0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x v="3630"/>
    <d v="2014-11-29T21:19:5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x v="3631"/>
    <d v="2014-09-23T03:59:00"/>
    <n v="14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x v="3632"/>
    <d v="2014-11-23T22:29:09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x v="3633"/>
    <d v="2016-11-19T01:00:00"/>
    <n v="57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x v="3634"/>
    <d v="2017-01-14T03:59:00"/>
    <n v="177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x v="3635"/>
    <d v="2016-04-20T21:11:16"/>
    <n v="128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x v="3636"/>
    <d v="2015-09-14T16:40:29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x v="3637"/>
    <d v="2015-01-01T16:48:55"/>
    <n v="66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x v="3638"/>
    <d v="2015-04-19T15:08:5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x v="3639"/>
    <d v="2016-10-07T15:11: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x v="3640"/>
    <d v="2015-05-10T18:45:30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x v="3641"/>
    <d v="2014-10-05T05:00:0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x v="3642"/>
    <d v="2015-11-30T17:00:00"/>
    <n v="8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x v="3643"/>
    <d v="2015-11-17T04:27:19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x v="3644"/>
    <d v="2016-03-08T04:59:00"/>
    <n v="68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x v="3645"/>
    <d v="2016-11-22T00:17:18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x v="3646"/>
    <d v="2015-06-16T23:30:00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x v="3647"/>
    <d v="2016-09-30T17:58:47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x v="3648"/>
    <d v="2014-10-05T07:00:45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x v="3649"/>
    <d v="2014-06-16T17:06:34"/>
    <n v="98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x v="3650"/>
    <d v="2016-02-02T11:29:44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x v="3651"/>
    <d v="2014-08-10T15:59:00"/>
    <n v="5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x v="3652"/>
    <d v="2016-08-25T03:59:00"/>
    <n v="4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x v="3653"/>
    <d v="2015-08-05T08:43:27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x v="3654"/>
    <d v="2016-04-03T17:00:00"/>
    <n v="6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x v="3655"/>
    <d v="2015-07-18T06:59:00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x v="3656"/>
    <d v="2017-02-01T22:59:00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x v="3657"/>
    <d v="2016-06-01T21:42:00"/>
    <n v="111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x v="3658"/>
    <d v="2014-07-02T03:59:00"/>
    <n v="76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x v="3659"/>
    <d v="2015-03-19T14:39:00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x v="3660"/>
    <d v="2014-12-23T21:08:45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x v="3661"/>
    <d v="2016-04-10T04:00:00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x v="3662"/>
    <d v="2015-03-31T04:16:54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x v="3663"/>
    <d v="2016-12-21T11:50:30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x v="3664"/>
    <d v="2016-06-16T05:58: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x v="3665"/>
    <d v="2015-10-28T19:54:00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x v="3666"/>
    <d v="2014-07-24T07:00: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x v="3667"/>
    <d v="2015-07-18T23:16:59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x v="3668"/>
    <d v="2015-07-23T18:33:00"/>
    <n v="37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x v="3669"/>
    <d v="2015-06-11T16:12:17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x v="3670"/>
    <d v="2015-05-31T23:00:00"/>
    <n v="20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x v="3671"/>
    <d v="2014-07-21T03:59:00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x v="3672"/>
    <d v="2014-09-26T22:43:04"/>
    <n v="53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x v="3673"/>
    <d v="2014-11-05T12:52:00"/>
    <n v="40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x v="3674"/>
    <d v="2016-09-03T20:57:09"/>
    <n v="145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x v="3675"/>
    <d v="2016-05-15T23:00:0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x v="3676"/>
    <d v="2014-09-12T19:34:44"/>
    <n v="64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x v="3677"/>
    <d v="2014-07-03T03:59:00"/>
    <n v="62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x v="3678"/>
    <d v="2015-05-31T12:44:58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x v="3679"/>
    <d v="2014-07-01T04:59:00"/>
    <n v="73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x v="3680"/>
    <d v="2016-10-05T10:53:54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x v="3681"/>
    <d v="2016-01-15T15:38:10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x v="3682"/>
    <d v="2014-06-16T06:59:00"/>
    <n v="62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x v="3683"/>
    <d v="2016-10-20T02:48:16"/>
    <n v="5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x v="3684"/>
    <d v="2015-09-02T04:19:46"/>
    <n v="4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x v="3685"/>
    <d v="2014-05-19T21:00:00"/>
    <n v="42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x v="3686"/>
    <d v="2015-08-29T03:59:00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x v="3687"/>
    <d v="2014-06-27T05:14:15"/>
    <n v="200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x v="3688"/>
    <d v="2014-08-08T18:53:24"/>
    <n v="84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x v="3689"/>
    <d v="2015-06-21T22:25:00"/>
    <n v="57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x v="3690"/>
    <d v="2014-11-27T15:21:23"/>
    <n v="58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x v="3691"/>
    <d v="2015-03-02T04:59:00"/>
    <n v="187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x v="3692"/>
    <d v="2014-09-19T00:00:00"/>
    <n v="74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x v="3693"/>
    <d v="2015-11-30T22:30:00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x v="3694"/>
    <d v="2016-06-06T02:00:00"/>
    <n v="63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x v="3695"/>
    <d v="2015-01-11T20:53:3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x v="3696"/>
    <d v="2015-02-13T14:48:36"/>
    <n v="40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x v="3697"/>
    <d v="2016-05-10T11:10:4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x v="3698"/>
    <d v="2016-03-02T19:21:27"/>
    <n v="4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x v="3699"/>
    <d v="2014-10-15T14:26:56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x v="3700"/>
    <d v="2014-09-30T16:00:00"/>
    <n v="3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x v="3701"/>
    <d v="2015-06-04T12:59:53"/>
    <n v="39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x v="3702"/>
    <d v="2016-07-10T22:59:00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x v="3703"/>
    <d v="2016-08-13T06:59:00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x v="3704"/>
    <d v="2016-05-31T16:33:14"/>
    <n v="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x v="3705"/>
    <d v="2014-06-23T18:00:00"/>
    <n v="84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x v="3706"/>
    <d v="2014-09-12T21:55:49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x v="3707"/>
    <d v="2016-07-22T05:26:00"/>
    <n v="81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x v="3708"/>
    <d v="2014-07-04T03:24:46"/>
    <n v="54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x v="3709"/>
    <d v="2014-06-25T16:59:06"/>
    <n v="31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x v="3710"/>
    <d v="2015-04-03T13:49:48"/>
    <n v="68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x v="3711"/>
    <d v="2014-06-15T16:00:00"/>
    <n v="27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x v="3712"/>
    <d v="2015-05-31T06:59:00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x v="3713"/>
    <d v="2016-06-04T17:42:46"/>
    <n v="107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x v="3714"/>
    <d v="2015-05-26T03:59:00"/>
    <n v="106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x v="3715"/>
    <d v="2015-03-31T12:52:00"/>
    <n v="133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x v="3716"/>
    <d v="2016-01-21T21:18:29"/>
    <n v="5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x v="3717"/>
    <d v="2015-05-09T20:47:29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x v="3718"/>
    <d v="2015-02-27T17:11:15"/>
    <n v="26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x v="3719"/>
    <d v="2015-06-22T17:31:06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x v="3720"/>
    <d v="2015-07-02T23:50:06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x v="3721"/>
    <d v="2014-11-05T23:28:04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x v="3722"/>
    <d v="2016-02-11T22:59:00"/>
    <n v="4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x v="3723"/>
    <d v="2014-11-30T19:04:2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x v="3724"/>
    <d v="2016-05-04T23:00:00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x v="3725"/>
    <d v="2016-02-18T21:30:00"/>
    <n v="25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x v="3726"/>
    <d v="2016-04-29T21:00:00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x v="3727"/>
    <d v="2016-10-20T04:55:00"/>
    <n v="61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x v="3728"/>
    <d v="2015-08-19T04:06:16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x v="3729"/>
    <d v="2015-03-23T03:55:12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x v="3730"/>
    <d v="2015-08-17T16:15:59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x v="3731"/>
    <d v="2015-01-10T03:23:00"/>
    <n v="52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x v="3732"/>
    <d v="2015-01-24T12:00:00"/>
    <n v="33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x v="3733"/>
    <d v="2015-04-18T22:30:0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x v="3734"/>
    <d v="2015-05-25T21:38:16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x v="3735"/>
    <d v="2015-05-28T16:38:09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x v="3736"/>
    <d v="2015-03-23T18:00:00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x v="3737"/>
    <d v="2015-11-12T06:59:00"/>
    <n v="38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x v="3738"/>
    <d v="2014-07-15T22:00:0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x v="3739"/>
    <d v="2016-07-17T10:47:48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x v="3740"/>
    <d v="2014-08-12T01:53:58"/>
    <n v="26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x v="3741"/>
    <d v="2015-12-17T22:05:5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x v="3742"/>
    <d v="2014-09-06T05:09:04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x v="3743"/>
    <d v="2014-07-03T17:02:44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x v="3744"/>
    <d v="2014-07-05T03:59:0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x v="3745"/>
    <d v="2014-08-10T16:45:02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x v="3746"/>
    <d v="2016-10-08T09:20:39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x v="3747"/>
    <d v="2015-07-05T22:59:00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x v="3748"/>
    <d v="2016-02-16T05:59:00"/>
    <n v="100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x v="3749"/>
    <d v="2016-04-29T03:59: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x v="3750"/>
    <d v="2015-02-10T07:59:00"/>
    <n v="21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x v="3751"/>
    <d v="2016-04-02T23:51:1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x v="3752"/>
    <d v="2016-10-16T21:00:00"/>
    <n v="38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x v="3753"/>
    <d v="2015-06-03T00:00:00"/>
    <n v="17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x v="3754"/>
    <d v="2014-07-26T04:59:00"/>
    <n v="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x v="3755"/>
    <d v="2016-04-15T20:48:27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x v="3756"/>
    <d v="2014-06-11T19:33:18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x v="3757"/>
    <d v="2014-12-01T20:25:15"/>
    <n v="76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x v="3758"/>
    <d v="2014-05-19T05:00:00"/>
    <n v="59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x v="3759"/>
    <d v="2015-08-26T02:35:53"/>
    <n v="50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x v="3760"/>
    <d v="2014-05-05T12:36:26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x v="3761"/>
    <d v="2015-08-10T23:00:00"/>
    <n v="1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x v="3762"/>
    <d v="2015-08-02T19:31:29"/>
    <n v="47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x v="3763"/>
    <d v="2015-04-01T17:00:26"/>
    <n v="65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x v="3764"/>
    <d v="2016-05-29T00:36:00"/>
    <n v="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x v="3765"/>
    <d v="2014-07-30T18:38:02"/>
    <n v="74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x v="3766"/>
    <d v="2014-07-03T04:00:45"/>
    <n v="107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x v="3767"/>
    <d v="2015-03-01T04:59:00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x v="3768"/>
    <d v="2014-06-12T17:28:10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x v="3769"/>
    <d v="2016-04-15T14:21:19"/>
    <n v="7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x v="3770"/>
    <d v="2015-06-13T22:20:1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x v="3771"/>
    <d v="2016-05-18T00:00:00"/>
    <n v="38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x v="3772"/>
    <d v="2016-11-29T06:00:00"/>
    <n v="16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x v="3773"/>
    <d v="2016-11-15T02:08:00"/>
    <n v="95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x v="3774"/>
    <d v="2015-04-09T19:00:55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x v="3775"/>
    <d v="2015-04-09T04:00: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x v="3776"/>
    <d v="2014-08-01T01:00:00"/>
    <n v="91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x v="3777"/>
    <d v="2014-09-27T04:00:00"/>
    <n v="49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x v="3778"/>
    <d v="2015-02-14T19:39:40"/>
    <n v="70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x v="3779"/>
    <d v="2016-03-26T16:39:00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x v="3780"/>
    <d v="2015-07-13T20:06: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x v="3781"/>
    <d v="2014-09-08T21:11:25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x v="3782"/>
    <d v="2016-07-24T23:00:00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x v="3783"/>
    <d v="2016-03-15T16:00:00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x v="3784"/>
    <d v="2016-07-10T23:32:1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x v="3785"/>
    <d v="2016-08-02T10:03:00"/>
    <n v="101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x v="3786"/>
    <d v="2016-05-27T00:54:35"/>
    <n v="94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x v="3787"/>
    <d v="2015-07-11T03:59: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x v="3788"/>
    <d v="2015-12-23T16:18:00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x v="3789"/>
    <d v="2015-06-15T19:10:1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x v="3790"/>
    <d v="2016-11-22T17:00:23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x v="3791"/>
    <d v="2014-07-06T16:36:32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x v="3792"/>
    <d v="2015-07-15T10:43:42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x v="3793"/>
    <d v="2014-12-16T22:32:0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x v="3794"/>
    <d v="2015-06-07T13:55:54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x v="3795"/>
    <d v="2015-08-28T22:30:00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x v="3796"/>
    <d v="2017-01-14T00:42:3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x v="3797"/>
    <d v="2015-04-20T21:09:25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x v="3798"/>
    <d v="2014-08-10T17:20:48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x v="3799"/>
    <d v="2016-03-11T22:20:43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x v="3800"/>
    <d v="2015-01-11T04:59:00"/>
    <n v="5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x v="3801"/>
    <d v="2015-01-02T16:13:36"/>
    <n v="47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x v="3802"/>
    <d v="2015-10-22T03:01:46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x v="3803"/>
    <d v="2016-03-04T23:19:28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x v="3804"/>
    <d v="2016-07-31T07:00: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x v="3805"/>
    <d v="2014-09-27T21:17:2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x v="3806"/>
    <d v="2014-06-29T06:13:0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x v="3807"/>
    <d v="2015-04-03T21:48:59"/>
    <n v="51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x v="3808"/>
    <d v="2015-04-25T09:53:39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x v="3809"/>
    <d v="2014-07-30T23:00:00"/>
    <n v="53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x v="3810"/>
    <d v="2015-03-21T19:22:38"/>
    <n v="70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x v="3811"/>
    <d v="2016-05-31T11:00:0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x v="3812"/>
    <d v="2015-06-01T03:59:00"/>
    <n v="19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x v="3813"/>
    <d v="2016-06-14T21:43:00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x v="3814"/>
    <d v="2015-04-01T03:59:00"/>
    <n v="6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x v="3815"/>
    <d v="2015-08-20T23:00: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x v="3816"/>
    <d v="2014-07-17T16:33:43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x v="3817"/>
    <d v="2015-10-24T03:59:00"/>
    <n v="107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x v="3818"/>
    <d v="2015-03-12T19:13: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x v="3819"/>
    <d v="2015-07-17T21:02:00"/>
    <n v="41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x v="3820"/>
    <d v="2015-07-05T15:38:37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x v="3821"/>
    <d v="2016-01-04T04:20:07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x v="3822"/>
    <d v="2016-01-19T22:59:00"/>
    <n v="72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x v="3823"/>
    <d v="2015-07-20T03:59:00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x v="3824"/>
    <d v="2016-08-01T13:41:00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x v="3825"/>
    <d v="2015-06-17T01:40:14"/>
    <n v="108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x v="3826"/>
    <d v="2015-05-07T10:09:54"/>
    <n v="28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x v="3827"/>
    <d v="2015-03-27T00:00:00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x v="3828"/>
    <d v="2014-12-31T13:39:47"/>
    <n v="179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x v="3829"/>
    <d v="2016-08-31T20:46:11"/>
    <n v="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x v="3830"/>
    <d v="2016-05-27T17:46:5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x v="3831"/>
    <d v="2014-11-05T21:22:25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x v="3832"/>
    <d v="2016-02-20T02:45:3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x v="3833"/>
    <d v="2014-12-01T19:09:00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x v="3834"/>
    <d v="2015-06-18T10:41:07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x v="3835"/>
    <d v="2016-04-21T22:36:48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x v="3836"/>
    <d v="2016-08-03T04:09:00"/>
    <n v="64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x v="3837"/>
    <d v="2015-07-03T18:22:38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x v="3838"/>
    <d v="2015-05-22T17:03:29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x v="3839"/>
    <d v="2015-07-30T03:25:24"/>
    <n v="63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x v="3840"/>
    <d v="2016-03-28T15:50:29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x v="3841"/>
    <d v="2014-07-20T18:51:27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x v="3842"/>
    <d v="2014-05-11T11:50:52"/>
    <n v="48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x v="3843"/>
    <d v="2014-06-01T01:44:24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x v="3844"/>
    <d v="2014-06-03T06:59:00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x v="3845"/>
    <d v="2015-10-01T15:02:54"/>
    <n v="70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x v="3846"/>
    <d v="2014-10-04T06:59:00"/>
    <n v="24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x v="3847"/>
    <d v="2015-07-19T05:23:11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x v="3848"/>
    <d v="2015-10-18T19:36:29"/>
    <n v="50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x v="3849"/>
    <d v="2015-06-11T18:24:44"/>
    <n v="75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x v="3850"/>
    <d v="2015-01-01T02:59:03"/>
    <n v="10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x v="3851"/>
    <d v="2015-07-17T10:32:59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x v="3852"/>
    <d v="2015-03-27T03:34:36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x v="3853"/>
    <d v="2014-09-01T20:09:38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x v="3854"/>
    <d v="2015-05-09T21:14:18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x v="3855"/>
    <d v="2015-03-26T22:17:51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x v="3856"/>
    <d v="2015-03-08T16:50:03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x v="3857"/>
    <d v="2014-08-01T17:12:0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x v="3858"/>
    <d v="2015-05-22T21:00:00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x v="3859"/>
    <d v="2014-06-25T21:00: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x v="3860"/>
    <d v="2014-08-12T15:51:50"/>
    <n v="82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x v="3861"/>
    <d v="2014-11-12T21:47:00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x v="3862"/>
    <d v="2016-09-12T16:59:0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x v="3863"/>
    <d v="2015-11-05T16:11:45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x v="3864"/>
    <d v="2015-11-17T22:24:14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x v="3865"/>
    <d v="2014-08-30T05:30:00"/>
    <n v="46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x v="3866"/>
    <d v="2016-03-23T03:29:00"/>
    <n v="6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x v="3867"/>
    <d v="2016-06-18T19:32:19"/>
    <n v="50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x v="3868"/>
    <d v="2014-09-08T15:50:05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x v="3869"/>
    <d v="2015-03-14T03:11:00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x v="3870"/>
    <d v="2014-07-03T04:07:58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x v="3871"/>
    <d v="2017-03-29T17:44:10"/>
    <n v="1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x v="3872"/>
    <d v="2015-08-14T03:29:56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x v="3873"/>
    <d v="2015-10-08T16:42:15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x v="3874"/>
    <d v="2015-01-24T01:00:0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x v="3875"/>
    <d v="2016-09-03T10:00: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x v="3876"/>
    <d v="2016-02-02T14:58:48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x v="3877"/>
    <d v="2016-12-08T16:15:52"/>
    <n v="8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x v="3878"/>
    <d v="2015-06-30T03:59:0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x v="3879"/>
    <d v="2015-01-25T20:39:56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x v="3880"/>
    <d v="2014-07-30T23:00:00"/>
    <n v="58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x v="3881"/>
    <d v="2017-02-20T00:26:39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x v="3882"/>
    <d v="2016-01-31T23:03: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x v="3883"/>
    <d v="2014-09-02T14:27:4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x v="3884"/>
    <d v="2015-03-27T17:59:52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x v="3885"/>
    <d v="2016-05-09T22:49:51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x v="3886"/>
    <d v="2014-12-11T05:28:22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x v="3887"/>
    <d v="2015-05-01T22:00:00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x v="3888"/>
    <d v="2017-02-26T13:05:58"/>
    <n v="39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x v="3889"/>
    <d v="2015-01-04T23:26:00"/>
    <n v="13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x v="3890"/>
    <d v="2015-08-15T18:12:24"/>
    <n v="316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x v="3891"/>
    <d v="2015-03-23T04:59:00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x v="3892"/>
    <d v="2014-08-24T07:00:0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x v="3893"/>
    <d v="2014-07-01T06:00:00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x v="3894"/>
    <d v="2016-12-06T04:59:00"/>
    <n v="4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x v="3895"/>
    <d v="2015-02-28T06:00:18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x v="3896"/>
    <d v="2014-06-17T04:36:18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x v="3897"/>
    <d v="2015-01-08T20:58:0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x v="3898"/>
    <d v="2015-08-17T16:00:00"/>
    <n v="51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x v="3899"/>
    <d v="2014-08-12T18:36:01"/>
    <n v="63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x v="3900"/>
    <d v="2015-06-11T02:13:1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x v="3901"/>
    <d v="2015-12-19T19:49:59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x v="3902"/>
    <d v="2016-11-14T12:14:02"/>
    <n v="47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x v="3903"/>
    <d v="2015-08-14T19:38:0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x v="3904"/>
    <d v="2015-04-15T05:04:0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x v="3905"/>
    <d v="2015-06-11T23:00:00"/>
    <n v="2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x v="3906"/>
    <d v="2015-06-26T13:25:00"/>
    <n v="6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x v="3907"/>
    <d v="2014-10-26T20:08:00"/>
    <n v="38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x v="3908"/>
    <d v="2014-07-29T03:14:56"/>
    <n v="16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x v="3909"/>
    <d v="2014-09-11T08:37:22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x v="3910"/>
    <d v="2015-09-07T18:09:57"/>
    <n v="62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x v="3911"/>
    <d v="2014-11-26T20:29:37"/>
    <n v="83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x v="3912"/>
    <d v="2015-04-25T04:35: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x v="3913"/>
    <d v="2015-11-30T06:04:09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x v="3914"/>
    <d v="2015-05-10T22:59:00"/>
    <n v="3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x v="3915"/>
    <d v="2016-06-01T23:38:29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x v="3916"/>
    <d v="2016-06-03T11:19:12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x v="3917"/>
    <d v="2014-09-11T12:39:21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x v="3918"/>
    <d v="2014-08-04T16:00:0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x v="3919"/>
    <d v="2016-01-18T00:00:00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x v="3920"/>
    <d v="2016-11-13T10:17:4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x v="3921"/>
    <d v="2014-10-26T18:00: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x v="3922"/>
    <d v="2015-03-02T23:00:00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x v="3923"/>
    <d v="2015-04-09T23:31:11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x v="3924"/>
    <d v="2014-06-26T23:02:02"/>
    <n v="57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x v="3925"/>
    <d v="2014-07-30T20:53:59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x v="3926"/>
    <d v="2014-12-27T02:02: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x v="3927"/>
    <d v="2014-08-09T06:25:04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x v="3928"/>
    <d v="2015-10-16T04:59: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x v="3929"/>
    <d v="2016-09-18T19:51:05"/>
    <n v="32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x v="3930"/>
    <d v="2016-04-01T06:00:0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x v="3931"/>
    <d v="2015-09-06T03:38:27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x v="3932"/>
    <d v="2016-03-16T03:02:44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x v="3933"/>
    <d v="2016-07-17T00:43:00"/>
    <n v="92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x v="3934"/>
    <d v="2015-10-01T13:00:00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x v="3935"/>
    <d v="2015-10-04T15:45:46"/>
    <n v="5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x v="3936"/>
    <d v="2016-12-01T07:18:4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x v="3937"/>
    <d v="2016-07-11T15:09:20"/>
    <n v="249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x v="3938"/>
    <d v="2015-06-27T21:44:14"/>
    <n v="79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x v="3939"/>
    <d v="2014-10-07T04:30:0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x v="3940"/>
    <d v="2015-01-02T11:49:11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x v="3941"/>
    <d v="2014-11-25T01:00:00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x v="3942"/>
    <d v="2015-06-16T21:41:54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x v="3943"/>
    <d v="2015-11-02T16:50:00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x v="3944"/>
    <d v="2015-08-27T15:54:35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x v="3945"/>
    <d v="2015-05-15T19:14:28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x v="3946"/>
    <d v="2015-02-28T08:00:00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x v="3947"/>
    <d v="2016-10-02T03:25:44"/>
    <n v="51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x v="3948"/>
    <d v="2014-09-07T07:48:43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x v="3949"/>
    <d v="2015-02-11T02:53:41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x v="3950"/>
    <d v="2016-04-08T18:35: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x v="3951"/>
    <d v="2016-05-03T18:49:02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x v="3952"/>
    <d v="2015-10-26T18:58:1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x v="3953"/>
    <d v="2016-07-29T23:29:0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x v="3954"/>
    <d v="2014-07-14T15:37:44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x v="3955"/>
    <d v="2015-11-28T21:22:21"/>
    <n v="5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x v="3956"/>
    <d v="2016-04-25T00:20: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x v="3957"/>
    <d v="2016-07-08T23:25:5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x v="3958"/>
    <d v="2014-08-02T14:00:00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x v="3959"/>
    <d v="2014-09-28T18:55:56"/>
    <n v="24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x v="3960"/>
    <d v="2016-01-03T20:17:36"/>
    <n v="11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x v="3961"/>
    <d v="2014-05-08T21:23:3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x v="3962"/>
    <d v="2015-11-28T14:54:5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x v="3963"/>
    <d v="2015-11-18T04:41:57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x v="3964"/>
    <d v="2015-04-19T16:19:4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x v="3965"/>
    <d v="2016-04-14T04:39:40"/>
    <n v="71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x v="3966"/>
    <d v="2014-07-24T02:59:00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x v="3967"/>
    <d v="2017-03-06T06:58:27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x v="3968"/>
    <d v="2016-05-22T19:34:33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x v="3969"/>
    <d v="2016-08-29T03:55:00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x v="3970"/>
    <d v="2016-04-17T20:43:31"/>
    <n v="6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x v="3971"/>
    <d v="2014-07-21T12:52:06"/>
    <n v="23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x v="3972"/>
    <d v="2015-02-06T01:37:14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x v="3973"/>
    <d v="2016-05-09T04:00:00"/>
    <n v="106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x v="3974"/>
    <d v="2016-06-02T13:07:28"/>
    <n v="2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x v="3975"/>
    <d v="2016-07-13T20:48:1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x v="3976"/>
    <d v="2014-08-01T07:00:00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x v="3977"/>
    <d v="2016-07-22T18:55:32"/>
    <n v="218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x v="3978"/>
    <d v="2015-01-31T15:25:53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x v="3979"/>
    <d v="2015-03-29T20:00:00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x v="3980"/>
    <d v="2014-07-05T14:22:27"/>
    <n v="64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x v="3981"/>
    <d v="2016-07-17T04:19:0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x v="3982"/>
    <d v="2015-07-07T19:26: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x v="3983"/>
    <d v="2014-05-20T06:59:00"/>
    <n v="84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x v="3984"/>
    <d v="2014-11-08T00:00:00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x v="3985"/>
    <d v="2016-02-20T21:05:00"/>
    <n v="3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x v="3986"/>
    <d v="2016-05-06T13:04:00"/>
    <n v="38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x v="3987"/>
    <d v="2014-05-16T22:11:30"/>
    <n v="1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x v="3988"/>
    <d v="2015-08-29T01:56:5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x v="3989"/>
    <d v="2015-11-08T18:59:41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x v="3990"/>
    <d v="2016-03-02T16:08:13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x v="3991"/>
    <d v="2015-05-31T15:28:0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x v="3992"/>
    <d v="2015-12-11T23:34:19"/>
    <n v="60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x v="3993"/>
    <d v="2015-05-13T20:45:12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x v="3994"/>
    <d v="2014-07-19T09:21:3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x v="3995"/>
    <d v="2015-02-14T11:27:00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x v="3996"/>
    <d v="2014-11-20T16:04:00"/>
    <n v="29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x v="3997"/>
    <d v="2015-04-05T08:23:41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x v="3998"/>
    <d v="2015-03-28T22:07:06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x v="3999"/>
    <d v="2014-08-31T19:51:49"/>
    <n v="83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x v="4000"/>
    <d v="2016-05-07T14:29:18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x v="4001"/>
    <d v="2017-03-01T19:00:00"/>
    <n v="32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x v="4002"/>
    <d v="2014-09-27T01:02:41"/>
    <n v="6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x v="4003"/>
    <d v="2015-02-15T14:05:47"/>
    <n v="101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x v="4004"/>
    <d v="2014-10-08T03:54:17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x v="4005"/>
    <d v="2014-10-20T19:23:0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x v="4006"/>
    <d v="2016-02-16T18:33:07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x v="4007"/>
    <d v="2014-08-26T16:28: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x v="4008"/>
    <d v="2015-07-22T23:08:2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x v="4009"/>
    <d v="2014-09-09T16:49:20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x v="4010"/>
    <d v="2014-10-26T18:29:26"/>
    <n v="46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x v="4011"/>
    <d v="2015-01-28T13:04:38"/>
    <n v="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x v="4012"/>
    <d v="2015-05-02T13:04: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x v="4013"/>
    <d v="2015-02-16T07:13:43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x v="4014"/>
    <d v="2016-03-05T05:54:29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x v="4015"/>
    <d v="2015-07-19T18:44:23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x v="4016"/>
    <d v="2014-09-17T20:56:4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x v="4017"/>
    <d v="2014-09-04T16:07:54"/>
    <n v="53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x v="4018"/>
    <d v="2016-10-07T21:51:48"/>
    <n v="33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x v="4019"/>
    <d v="2016-04-15T16:28:00"/>
    <n v="7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x v="4020"/>
    <d v="2015-03-24T03:34:59"/>
    <n v="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x v="4021"/>
    <d v="2014-10-26T21:52:38"/>
    <n v="63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x v="4022"/>
    <d v="2015-02-01T02:54:00"/>
    <n v="64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x v="4023"/>
    <d v="2016-03-24T22:59:23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x v="4024"/>
    <d v="2015-08-31T16:04:57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x v="4025"/>
    <d v="2015-07-26T05:42:16"/>
    <n v="63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x v="4026"/>
    <d v="2015-12-04T16:43:5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x v="4027"/>
    <d v="2017-02-23T01:00:00"/>
    <n v="3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x v="4028"/>
    <d v="2014-06-05T22:31:40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x v="4029"/>
    <d v="2015-12-14T00:36:1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x v="4030"/>
    <d v="2016-02-03T18:49:00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x v="4031"/>
    <d v="2014-12-18T15:02:44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x v="4032"/>
    <d v="2015-12-15T20:25:1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x v="4033"/>
    <d v="2016-10-02T09:00:00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x v="4034"/>
    <d v="2015-04-03T21:44:10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x v="4035"/>
    <d v="2014-10-21T21:11:2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x v="4036"/>
    <d v="2014-07-01T22:30:00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x v="4037"/>
    <d v="2016-05-24T14:25:0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x v="4038"/>
    <d v="2014-10-17T19:10:10"/>
    <n v="7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x v="4039"/>
    <d v="2015-12-01T05:59:0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x v="4040"/>
    <d v="2015-07-18T03:00:00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x v="4041"/>
    <d v="2016-09-06T11:22:34"/>
    <n v="11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x v="4042"/>
    <d v="2015-01-20T19:16:0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x v="4043"/>
    <d v="2014-11-20T22:58:45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x v="4044"/>
    <d v="2015-04-10T05:00:00"/>
    <n v="56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x v="4045"/>
    <d v="2014-08-21T04:49:4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x v="4046"/>
    <d v="2014-10-22T15:36:50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x v="4047"/>
    <d v="2015-01-11T01:00:00"/>
    <n v="28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x v="4048"/>
    <d v="2016-04-11T11:13:07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x v="4049"/>
    <d v="2015-07-14T23:00:15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x v="4050"/>
    <d v="2014-10-23T15:16:31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x v="4051"/>
    <d v="2014-05-09T06:53: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x v="4052"/>
    <d v="2014-10-13T21:05:16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x v="4053"/>
    <d v="2014-11-15T20:00:0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x v="4054"/>
    <d v="2016-10-01T04:00:0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x v="4055"/>
    <d v="2014-06-19T15:33:51"/>
    <n v="42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x v="4056"/>
    <d v="2016-07-03T19:59:00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x v="4057"/>
    <d v="2015-11-25T23:00:00"/>
    <n v="12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x v="4058"/>
    <d v="2016-04-01T03:59:00"/>
    <n v="24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x v="4059"/>
    <d v="2014-09-16T03:00:00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x v="4060"/>
    <d v="2014-06-23T16:00:00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x v="4061"/>
    <d v="2016-04-21T02:23:43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x v="4062"/>
    <d v="2016-07-02T17:44:28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x v="4063"/>
    <d v="2014-06-27T16:21:2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x v="4064"/>
    <d v="2015-04-29T14:07:06"/>
    <n v="64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x v="4065"/>
    <d v="2014-08-12T22:50:1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x v="4066"/>
    <d v="2016-05-19T00:56:28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x v="4067"/>
    <d v="2015-09-28T02:49:10"/>
    <n v="179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x v="4068"/>
    <d v="2017-01-13T23:05:00"/>
    <n v="35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x v="4069"/>
    <d v="2015-02-28T12:00:00"/>
    <n v="33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x v="4070"/>
    <d v="2015-03-01T03:00:00"/>
    <n v="28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x v="4071"/>
    <d v="2016-12-26T19:18:51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x v="4072"/>
    <d v="2014-08-21T18:35:1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x v="4073"/>
    <d v="2015-05-09T04:00:00"/>
    <n v="19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x v="4074"/>
    <d v="2015-11-05T14:16: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x v="4075"/>
    <d v="2014-06-30T17:28:00"/>
    <n v="44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x v="4076"/>
    <d v="2014-10-21T19:51: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x v="4077"/>
    <d v="2016-12-21T17:03:14"/>
    <n v="223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x v="4078"/>
    <d v="2017-01-27T18:54:02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x v="4079"/>
    <d v="2016-06-19T22:32:01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x v="4080"/>
    <d v="2016-06-14T18:54: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x v="4081"/>
    <d v="2015-03-08T12:57:05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x v="4082"/>
    <d v="2015-11-14T23:00:00"/>
    <n v="2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x v="4083"/>
    <d v="2016-01-14T18:16:56"/>
    <n v="127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x v="4084"/>
    <d v="2016-10-09T10:28:2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x v="4085"/>
    <d v="2015-03-24T03:59:0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x v="4086"/>
    <d v="2015-11-21T04:00:00"/>
    <n v="9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x v="4087"/>
    <d v="2016-07-17T17:49:46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x v="4088"/>
    <d v="2015-01-16T10:26:0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x v="4089"/>
    <d v="2015-05-31T17:35:00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x v="4090"/>
    <d v="2015-08-07T15:00:00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x v="4091"/>
    <d v="2015-01-16T12:09:11"/>
    <n v="26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x v="4092"/>
    <d v="2015-04-05T03:40:47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x v="4093"/>
    <d v="2015-08-22T19:34:53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x v="4094"/>
    <d v="2014-10-22T04:59:00"/>
    <n v="91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x v="4095"/>
    <d v="2016-12-19T00:45: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x v="4096"/>
    <d v="2017-02-28T08:51: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x v="4097"/>
    <d v="2016-01-31T23:55:0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x v="4098"/>
    <d v="2016-06-04T17:19:57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x v="4099"/>
    <d v="2016-09-02T20:24:33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x v="4100"/>
    <d v="2014-10-25T02:59:5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x v="4101"/>
    <d v="2017-01-25T21:41:22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x v="4102"/>
    <d v="2016-05-15T20:21:13"/>
    <n v="2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x v="4103"/>
    <d v="2015-08-26T18:32:00"/>
    <n v="17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x v="4104"/>
    <d v="2016-10-27T06:40:34"/>
    <n v="46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x v="4105"/>
    <d v="2016-12-26T00:15:09"/>
    <n v="38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x v="4106"/>
    <d v="2015-04-02T01:00:00"/>
    <n v="10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x v="4107"/>
    <d v="2014-09-24T22:00:01"/>
    <n v="10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x v="4108"/>
    <d v="2017-03-03T05:00:00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x v="4109"/>
    <d v="2015-11-29T13:56:44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x v="4110"/>
    <d v="2016-07-21T15:02:31"/>
    <n v="1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x v="4111"/>
    <d v="2015-02-24T03:15:40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x v="4112"/>
    <d v="2016-02-28T00:00: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x v="4113"/>
    <d v="2016-01-08T06:34:0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dataField="1" showAll="0"/>
    <pivotField showAll="0"/>
    <pivotField showAll="0"/>
    <pivotField showAll="0">
      <items count="25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t="default"/>
      </items>
    </pivotField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2">
    <pivotField dataField="1" showAll="0"/>
    <pivotField showAll="0"/>
    <pivotField showAll="0"/>
    <pivotField showAll="0">
      <items count="25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t="default"/>
      </items>
    </pivotField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>
      <items count="25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abSelected="1" zoomScale="91" zoomScaleNormal="91" workbookViewId="0">
      <pane ySplit="1" topLeftCell="A2" activePane="bottomLeft" state="frozen"/>
      <selection pane="bottomLeft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20" customWidth="1"/>
    <col min="14" max="14" width="36.26953125" bestFit="1" customWidth="1"/>
    <col min="15" max="15" width="20.1796875" bestFit="1" customWidth="1"/>
    <col min="16" max="17" width="36.26953125" bestFit="1" customWidth="1"/>
    <col min="18" max="18" width="22.7265625" bestFit="1" customWidth="1"/>
    <col min="19" max="19" width="20.81640625" bestFit="1" customWidth="1"/>
    <col min="20" max="20" width="16.7265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" t="s">
        <v>8365</v>
      </c>
      <c r="Q1" s="1" t="s">
        <v>8366</v>
      </c>
      <c r="R1" s="1" t="s">
        <v>8306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ROUND((E2/D2)*100,0)</f>
        <v>137</v>
      </c>
      <c r="P2" s="10">
        <f>(((J2/60)/60)/24)+DATE(1970,1,1)</f>
        <v>42177.007071759261</v>
      </c>
      <c r="Q2" s="10">
        <f>(((I2/60)/60)/24)+DATE(1970,1,1)</f>
        <v>42208.125</v>
      </c>
      <c r="R2">
        <f>ROUND(E2/L2,0)</f>
        <v>64</v>
      </c>
      <c r="S2" t="str">
        <f>LEFT(N2,FIND("/",N2)-1)</f>
        <v>film &amp; video</v>
      </c>
      <c r="T2" t="str">
        <f>RIGHT(N2,LEN(N2)-FIND("/",N2))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ROUND((E3/D3)*100,0)</f>
        <v>143</v>
      </c>
      <c r="P3" s="10">
        <f t="shared" ref="P3:P66" si="1">(((J3/60)/60)/24)+DATE(1970,1,1)</f>
        <v>42766.600497685184</v>
      </c>
      <c r="Q3" s="10">
        <f t="shared" ref="Q3:Q66" si="2">(((I3/60)/60)/24)+DATE(1970,1,1)</f>
        <v>42796.600497685184</v>
      </c>
      <c r="R3">
        <f t="shared" ref="R3:R66" si="3">ROUND(E3/L3,0)</f>
        <v>185</v>
      </c>
      <c r="S3" t="str">
        <f t="shared" ref="S3:S66" si="4">LEFT(N3,FIND("/",N3)-1)</f>
        <v>film &amp; video</v>
      </c>
      <c r="T3" t="str">
        <f t="shared" ref="T3:T66" si="5">RIGHT(N3,LEN(N3)-FIND("/",N3))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10">
        <f t="shared" si="1"/>
        <v>42405.702349537038</v>
      </c>
      <c r="Q4" s="10">
        <f t="shared" si="2"/>
        <v>42415.702349537038</v>
      </c>
      <c r="R4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 s="10">
        <f t="shared" si="1"/>
        <v>41828.515127314815</v>
      </c>
      <c r="Q5" s="10">
        <f t="shared" si="2"/>
        <v>41858.515127314815</v>
      </c>
      <c r="R5">
        <f t="shared" si="3"/>
        <v>69</v>
      </c>
      <c r="S5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 s="10">
        <f t="shared" si="1"/>
        <v>42327.834247685183</v>
      </c>
      <c r="Q6" s="10">
        <f t="shared" si="2"/>
        <v>42357.834247685183</v>
      </c>
      <c r="R6">
        <f t="shared" si="3"/>
        <v>191</v>
      </c>
      <c r="S6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 s="10">
        <f t="shared" si="1"/>
        <v>42563.932951388888</v>
      </c>
      <c r="Q7" s="10">
        <f t="shared" si="2"/>
        <v>42580.232638888891</v>
      </c>
      <c r="R7">
        <f t="shared" si="3"/>
        <v>93</v>
      </c>
      <c r="S7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 s="10">
        <f t="shared" si="1"/>
        <v>41794.072337962964</v>
      </c>
      <c r="Q8" s="10">
        <f t="shared" si="2"/>
        <v>41804.072337962964</v>
      </c>
      <c r="R8">
        <f t="shared" si="3"/>
        <v>147</v>
      </c>
      <c r="S8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 s="10">
        <f t="shared" si="1"/>
        <v>42516.047071759262</v>
      </c>
      <c r="Q9" s="10">
        <f t="shared" si="2"/>
        <v>42556.047071759262</v>
      </c>
      <c r="R9">
        <f t="shared" si="3"/>
        <v>160</v>
      </c>
      <c r="S9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 s="10">
        <f t="shared" si="1"/>
        <v>42468.94458333333</v>
      </c>
      <c r="Q10" s="10">
        <f t="shared" si="2"/>
        <v>42475.875</v>
      </c>
      <c r="R10">
        <f t="shared" si="3"/>
        <v>292</v>
      </c>
      <c r="S10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 s="10">
        <f t="shared" si="1"/>
        <v>42447.103518518517</v>
      </c>
      <c r="Q11" s="10">
        <f t="shared" si="2"/>
        <v>42477.103518518517</v>
      </c>
      <c r="R11">
        <f t="shared" si="3"/>
        <v>31</v>
      </c>
      <c r="S11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 s="10">
        <f t="shared" si="1"/>
        <v>41780.068043981482</v>
      </c>
      <c r="Q12" s="10">
        <f t="shared" si="2"/>
        <v>41815.068043981482</v>
      </c>
      <c r="R12">
        <f t="shared" si="3"/>
        <v>159</v>
      </c>
      <c r="S12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 s="10">
        <f t="shared" si="1"/>
        <v>42572.778495370367</v>
      </c>
      <c r="Q13" s="10">
        <f t="shared" si="2"/>
        <v>42604.125</v>
      </c>
      <c r="R13">
        <f t="shared" si="3"/>
        <v>80</v>
      </c>
      <c r="S13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 s="10">
        <f t="shared" si="1"/>
        <v>41791.713252314818</v>
      </c>
      <c r="Q14" s="10">
        <f t="shared" si="2"/>
        <v>41836.125</v>
      </c>
      <c r="R14">
        <f t="shared" si="3"/>
        <v>60</v>
      </c>
      <c r="S14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 s="10">
        <f t="shared" si="1"/>
        <v>42508.677187499998</v>
      </c>
      <c r="Q15" s="10">
        <f t="shared" si="2"/>
        <v>42544.852083333331</v>
      </c>
      <c r="R15">
        <f t="shared" si="3"/>
        <v>110</v>
      </c>
      <c r="S15" t="str">
        <f t="shared" si="4"/>
        <v>film &amp; video</v>
      </c>
      <c r="T15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 s="10">
        <f t="shared" si="1"/>
        <v>41808.02648148148</v>
      </c>
      <c r="Q16" s="10">
        <f t="shared" si="2"/>
        <v>41833.582638888889</v>
      </c>
      <c r="R16">
        <f t="shared" si="3"/>
        <v>148</v>
      </c>
      <c r="S16" t="str">
        <f t="shared" si="4"/>
        <v>film &amp; video</v>
      </c>
      <c r="T16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 s="10">
        <f t="shared" si="1"/>
        <v>42256.391875000001</v>
      </c>
      <c r="Q17" s="10">
        <f t="shared" si="2"/>
        <v>42274.843055555553</v>
      </c>
      <c r="R17">
        <f t="shared" si="3"/>
        <v>22</v>
      </c>
      <c r="S17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 s="10">
        <f t="shared" si="1"/>
        <v>41760.796423611115</v>
      </c>
      <c r="Q18" s="10">
        <f t="shared" si="2"/>
        <v>41806.229166666664</v>
      </c>
      <c r="R18">
        <f t="shared" si="3"/>
        <v>172</v>
      </c>
      <c r="S18" t="str">
        <f t="shared" si="4"/>
        <v>film &amp; video</v>
      </c>
      <c r="T18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 s="10">
        <f t="shared" si="1"/>
        <v>41917.731736111113</v>
      </c>
      <c r="Q19" s="10">
        <f t="shared" si="2"/>
        <v>41947.773402777777</v>
      </c>
      <c r="R19">
        <f t="shared" si="3"/>
        <v>42</v>
      </c>
      <c r="S19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 s="10">
        <f t="shared" si="1"/>
        <v>41869.542314814818</v>
      </c>
      <c r="Q20" s="10">
        <f t="shared" si="2"/>
        <v>41899.542314814818</v>
      </c>
      <c r="R20">
        <f t="shared" si="3"/>
        <v>93</v>
      </c>
      <c r="S20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 s="10">
        <f t="shared" si="1"/>
        <v>42175.816365740742</v>
      </c>
      <c r="Q21" s="10">
        <f t="shared" si="2"/>
        <v>42205.816365740742</v>
      </c>
      <c r="R21">
        <f t="shared" si="3"/>
        <v>56</v>
      </c>
      <c r="S21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 s="10">
        <f t="shared" si="1"/>
        <v>42200.758240740746</v>
      </c>
      <c r="Q22" s="10">
        <f t="shared" si="2"/>
        <v>42260.758240740746</v>
      </c>
      <c r="R22">
        <f t="shared" si="3"/>
        <v>80</v>
      </c>
      <c r="S22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 s="10">
        <f t="shared" si="1"/>
        <v>41878.627187500002</v>
      </c>
      <c r="Q23" s="10">
        <f t="shared" si="2"/>
        <v>41908.627187500002</v>
      </c>
      <c r="R23">
        <f t="shared" si="3"/>
        <v>200</v>
      </c>
      <c r="S23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 s="10">
        <f t="shared" si="1"/>
        <v>41989.91134259259</v>
      </c>
      <c r="Q24" s="10">
        <f t="shared" si="2"/>
        <v>42005.332638888889</v>
      </c>
      <c r="R24">
        <f t="shared" si="3"/>
        <v>51</v>
      </c>
      <c r="S24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 s="10">
        <f t="shared" si="1"/>
        <v>42097.778946759259</v>
      </c>
      <c r="Q25" s="10">
        <f t="shared" si="2"/>
        <v>42124.638888888891</v>
      </c>
      <c r="R25">
        <f t="shared" si="3"/>
        <v>103</v>
      </c>
      <c r="S25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 s="10">
        <f t="shared" si="1"/>
        <v>42229.820173611108</v>
      </c>
      <c r="Q26" s="10">
        <f t="shared" si="2"/>
        <v>42262.818750000006</v>
      </c>
      <c r="R26">
        <f t="shared" si="3"/>
        <v>66</v>
      </c>
      <c r="S26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 s="10">
        <f t="shared" si="1"/>
        <v>42318.025011574078</v>
      </c>
      <c r="Q27" s="10">
        <f t="shared" si="2"/>
        <v>42378.025011574078</v>
      </c>
      <c r="R27">
        <f t="shared" si="3"/>
        <v>57</v>
      </c>
      <c r="S27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 s="10">
        <f t="shared" si="1"/>
        <v>41828.515555555554</v>
      </c>
      <c r="Q28" s="10">
        <f t="shared" si="2"/>
        <v>41868.515555555554</v>
      </c>
      <c r="R28">
        <f t="shared" si="3"/>
        <v>102</v>
      </c>
      <c r="S28" t="str">
        <f t="shared" si="4"/>
        <v>film &amp; video</v>
      </c>
      <c r="T28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 s="10">
        <f t="shared" si="1"/>
        <v>41929.164733796293</v>
      </c>
      <c r="Q29" s="10">
        <f t="shared" si="2"/>
        <v>41959.206400462965</v>
      </c>
      <c r="R29">
        <f t="shared" si="3"/>
        <v>149</v>
      </c>
      <c r="S29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 s="10">
        <f t="shared" si="1"/>
        <v>42324.96393518518</v>
      </c>
      <c r="Q30" s="10">
        <f t="shared" si="2"/>
        <v>42354.96393518518</v>
      </c>
      <c r="R30">
        <f t="shared" si="3"/>
        <v>170</v>
      </c>
      <c r="S30" t="str">
        <f t="shared" si="4"/>
        <v>film &amp; video</v>
      </c>
      <c r="T30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 s="10">
        <f t="shared" si="1"/>
        <v>41812.67324074074</v>
      </c>
      <c r="Q31" s="10">
        <f t="shared" si="2"/>
        <v>41842.67324074074</v>
      </c>
      <c r="R31">
        <f t="shared" si="3"/>
        <v>32</v>
      </c>
      <c r="S31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 s="10">
        <f t="shared" si="1"/>
        <v>41842.292997685188</v>
      </c>
      <c r="Q32" s="10">
        <f t="shared" si="2"/>
        <v>41872.292997685188</v>
      </c>
      <c r="R32">
        <f t="shared" si="3"/>
        <v>76</v>
      </c>
      <c r="S32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10">
        <f t="shared" si="1"/>
        <v>42376.79206018518</v>
      </c>
      <c r="Q33" s="10">
        <f t="shared" si="2"/>
        <v>42394.79206018518</v>
      </c>
      <c r="R33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 s="10">
        <f t="shared" si="1"/>
        <v>42461.627511574072</v>
      </c>
      <c r="Q34" s="10">
        <f t="shared" si="2"/>
        <v>42503.165972222225</v>
      </c>
      <c r="R34">
        <f t="shared" si="3"/>
        <v>320</v>
      </c>
      <c r="S34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 s="10">
        <f t="shared" si="1"/>
        <v>42286.660891203705</v>
      </c>
      <c r="Q35" s="10">
        <f t="shared" si="2"/>
        <v>42316.702557870376</v>
      </c>
      <c r="R35">
        <f t="shared" si="3"/>
        <v>84</v>
      </c>
      <c r="S35" t="str">
        <f t="shared" si="4"/>
        <v>film &amp; video</v>
      </c>
      <c r="T35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 s="10">
        <f t="shared" si="1"/>
        <v>41841.321770833332</v>
      </c>
      <c r="Q36" s="10">
        <f t="shared" si="2"/>
        <v>41856.321770833332</v>
      </c>
      <c r="R36">
        <f t="shared" si="3"/>
        <v>50</v>
      </c>
      <c r="S36" t="str">
        <f t="shared" si="4"/>
        <v>film &amp; video</v>
      </c>
      <c r="T36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 s="10">
        <f t="shared" si="1"/>
        <v>42098.291828703703</v>
      </c>
      <c r="Q37" s="10">
        <f t="shared" si="2"/>
        <v>42122</v>
      </c>
      <c r="R37">
        <f t="shared" si="3"/>
        <v>59</v>
      </c>
      <c r="S37" t="str">
        <f t="shared" si="4"/>
        <v>film &amp; video</v>
      </c>
      <c r="T3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 s="10">
        <f t="shared" si="1"/>
        <v>42068.307002314818</v>
      </c>
      <c r="Q38" s="10">
        <f t="shared" si="2"/>
        <v>42098.265335648146</v>
      </c>
      <c r="R38">
        <f t="shared" si="3"/>
        <v>194</v>
      </c>
      <c r="S38" t="str">
        <f t="shared" si="4"/>
        <v>film &amp; video</v>
      </c>
      <c r="T38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 s="10">
        <f t="shared" si="1"/>
        <v>42032.693043981482</v>
      </c>
      <c r="Q39" s="10">
        <f t="shared" si="2"/>
        <v>42062.693043981482</v>
      </c>
      <c r="R39">
        <f t="shared" si="3"/>
        <v>160</v>
      </c>
      <c r="S39" t="str">
        <f t="shared" si="4"/>
        <v>film &amp; video</v>
      </c>
      <c r="T39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 s="10">
        <f t="shared" si="1"/>
        <v>41375.057222222218</v>
      </c>
      <c r="Q40" s="10">
        <f t="shared" si="2"/>
        <v>41405.057222222218</v>
      </c>
      <c r="R40">
        <f t="shared" si="3"/>
        <v>42</v>
      </c>
      <c r="S40" t="str">
        <f t="shared" si="4"/>
        <v>film &amp; video</v>
      </c>
      <c r="T40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 s="10">
        <f t="shared" si="1"/>
        <v>41754.047083333331</v>
      </c>
      <c r="Q41" s="10">
        <f t="shared" si="2"/>
        <v>41784.957638888889</v>
      </c>
      <c r="R41">
        <f t="shared" si="3"/>
        <v>151</v>
      </c>
      <c r="S41" t="str">
        <f t="shared" si="4"/>
        <v>film &amp; video</v>
      </c>
      <c r="T41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 s="10">
        <f t="shared" si="1"/>
        <v>41789.21398148148</v>
      </c>
      <c r="Q42" s="10">
        <f t="shared" si="2"/>
        <v>41809.166666666664</v>
      </c>
      <c r="R42">
        <f t="shared" si="3"/>
        <v>127</v>
      </c>
      <c r="S42" t="str">
        <f t="shared" si="4"/>
        <v>film &amp; video</v>
      </c>
      <c r="T42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10">
        <f t="shared" si="1"/>
        <v>41887.568912037037</v>
      </c>
      <c r="Q43" s="10">
        <f t="shared" si="2"/>
        <v>41917.568912037037</v>
      </c>
      <c r="R43">
        <f t="shared" si="3"/>
        <v>105</v>
      </c>
      <c r="S43" t="str">
        <f t="shared" si="4"/>
        <v>film &amp; video</v>
      </c>
      <c r="T43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 s="10">
        <f t="shared" si="1"/>
        <v>41971.639189814814</v>
      </c>
      <c r="Q44" s="10">
        <f t="shared" si="2"/>
        <v>42001.639189814814</v>
      </c>
      <c r="R44">
        <f t="shared" si="3"/>
        <v>118</v>
      </c>
      <c r="S44" t="str">
        <f t="shared" si="4"/>
        <v>film &amp; video</v>
      </c>
      <c r="T44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 s="10">
        <f t="shared" si="1"/>
        <v>41802.790347222224</v>
      </c>
      <c r="Q45" s="10">
        <f t="shared" si="2"/>
        <v>41833</v>
      </c>
      <c r="R45">
        <f t="shared" si="3"/>
        <v>117</v>
      </c>
      <c r="S45" t="str">
        <f t="shared" si="4"/>
        <v>film &amp; video</v>
      </c>
      <c r="T45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10">
        <f t="shared" si="1"/>
        <v>41874.098807870374</v>
      </c>
      <c r="Q46" s="10">
        <f t="shared" si="2"/>
        <v>41919.098807870374</v>
      </c>
      <c r="R46">
        <f t="shared" si="3"/>
        <v>133</v>
      </c>
      <c r="S46" t="str">
        <f t="shared" si="4"/>
        <v>film &amp; video</v>
      </c>
      <c r="T46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10">
        <f t="shared" si="1"/>
        <v>42457.623923611114</v>
      </c>
      <c r="Q47" s="10">
        <f t="shared" si="2"/>
        <v>42487.623923611114</v>
      </c>
      <c r="R47">
        <f t="shared" si="3"/>
        <v>98</v>
      </c>
      <c r="S47" t="str">
        <f t="shared" si="4"/>
        <v>film &amp; video</v>
      </c>
      <c r="T47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 s="10">
        <f t="shared" si="1"/>
        <v>42323.964976851858</v>
      </c>
      <c r="Q48" s="10">
        <f t="shared" si="2"/>
        <v>42353.964976851858</v>
      </c>
      <c r="R48">
        <f t="shared" si="3"/>
        <v>194</v>
      </c>
      <c r="S48" t="str">
        <f t="shared" si="4"/>
        <v>film &amp; video</v>
      </c>
      <c r="T48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 s="10">
        <f t="shared" si="1"/>
        <v>41932.819525462961</v>
      </c>
      <c r="Q49" s="10">
        <f t="shared" si="2"/>
        <v>41992.861192129625</v>
      </c>
      <c r="R49">
        <f t="shared" si="3"/>
        <v>77</v>
      </c>
      <c r="S49" t="str">
        <f t="shared" si="4"/>
        <v>film &amp; video</v>
      </c>
      <c r="T49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 s="10">
        <f t="shared" si="1"/>
        <v>42033.516898148147</v>
      </c>
      <c r="Q50" s="10">
        <f t="shared" si="2"/>
        <v>42064.5</v>
      </c>
      <c r="R50">
        <f t="shared" si="3"/>
        <v>57</v>
      </c>
      <c r="S50" t="str">
        <f t="shared" si="4"/>
        <v>film &amp; video</v>
      </c>
      <c r="T50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10">
        <f t="shared" si="1"/>
        <v>42271.176446759258</v>
      </c>
      <c r="Q51" s="10">
        <f t="shared" si="2"/>
        <v>42301.176446759258</v>
      </c>
      <c r="R51">
        <f t="shared" si="3"/>
        <v>138</v>
      </c>
      <c r="S51" t="str">
        <f t="shared" si="4"/>
        <v>film &amp; video</v>
      </c>
      <c r="T51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10">
        <f t="shared" si="1"/>
        <v>41995.752986111111</v>
      </c>
      <c r="Q52" s="10">
        <f t="shared" si="2"/>
        <v>42034.708333333328</v>
      </c>
      <c r="R52">
        <f t="shared" si="3"/>
        <v>27</v>
      </c>
      <c r="S52" t="str">
        <f t="shared" si="4"/>
        <v>film &amp; video</v>
      </c>
      <c r="T52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 s="10">
        <f t="shared" si="1"/>
        <v>42196.928668981483</v>
      </c>
      <c r="Q53" s="10">
        <f t="shared" si="2"/>
        <v>42226.928668981483</v>
      </c>
      <c r="R53">
        <f t="shared" si="3"/>
        <v>118</v>
      </c>
      <c r="S53" t="str">
        <f t="shared" si="4"/>
        <v>film &amp; video</v>
      </c>
      <c r="T53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 s="10">
        <f t="shared" si="1"/>
        <v>41807.701921296299</v>
      </c>
      <c r="Q54" s="10">
        <f t="shared" si="2"/>
        <v>41837.701921296299</v>
      </c>
      <c r="R54">
        <f t="shared" si="3"/>
        <v>223</v>
      </c>
      <c r="S54" t="str">
        <f t="shared" si="4"/>
        <v>film &amp; video</v>
      </c>
      <c r="T54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 s="10">
        <f t="shared" si="1"/>
        <v>41719.549131944441</v>
      </c>
      <c r="Q55" s="10">
        <f t="shared" si="2"/>
        <v>41733.916666666664</v>
      </c>
      <c r="R55">
        <f t="shared" si="3"/>
        <v>28</v>
      </c>
      <c r="S55" t="str">
        <f t="shared" si="4"/>
        <v>film &amp; video</v>
      </c>
      <c r="T55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10">
        <f t="shared" si="1"/>
        <v>42333.713206018518</v>
      </c>
      <c r="Q56" s="10">
        <f t="shared" si="2"/>
        <v>42363.713206018518</v>
      </c>
      <c r="R56">
        <f t="shared" si="3"/>
        <v>194</v>
      </c>
      <c r="S56" t="str">
        <f t="shared" si="4"/>
        <v>film &amp; video</v>
      </c>
      <c r="T56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 s="10">
        <f t="shared" si="1"/>
        <v>42496.968935185185</v>
      </c>
      <c r="Q57" s="10">
        <f t="shared" si="2"/>
        <v>42517.968935185185</v>
      </c>
      <c r="R57">
        <f t="shared" si="3"/>
        <v>129</v>
      </c>
      <c r="S57" t="str">
        <f t="shared" si="4"/>
        <v>film &amp; video</v>
      </c>
      <c r="T57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 s="10">
        <f t="shared" si="1"/>
        <v>42149.548888888887</v>
      </c>
      <c r="Q58" s="10">
        <f t="shared" si="2"/>
        <v>42163.666666666672</v>
      </c>
      <c r="R58">
        <f t="shared" si="3"/>
        <v>49</v>
      </c>
      <c r="S58" t="str">
        <f t="shared" si="4"/>
        <v>film &amp; video</v>
      </c>
      <c r="T58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 s="10">
        <f t="shared" si="1"/>
        <v>42089.83289351852</v>
      </c>
      <c r="Q59" s="10">
        <f t="shared" si="2"/>
        <v>42119.83289351852</v>
      </c>
      <c r="R59">
        <f t="shared" si="3"/>
        <v>222</v>
      </c>
      <c r="S59" t="str">
        <f t="shared" si="4"/>
        <v>film &amp; video</v>
      </c>
      <c r="T59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 s="10">
        <f t="shared" si="1"/>
        <v>41932.745046296295</v>
      </c>
      <c r="Q60" s="10">
        <f t="shared" si="2"/>
        <v>41962.786712962959</v>
      </c>
      <c r="R60">
        <f t="shared" si="3"/>
        <v>137</v>
      </c>
      <c r="S60" t="str">
        <f t="shared" si="4"/>
        <v>film &amp; video</v>
      </c>
      <c r="T60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 s="10">
        <f t="shared" si="1"/>
        <v>42230.23583333334</v>
      </c>
      <c r="Q61" s="10">
        <f t="shared" si="2"/>
        <v>42261.875</v>
      </c>
      <c r="R61">
        <f t="shared" si="3"/>
        <v>607</v>
      </c>
      <c r="S61" t="str">
        <f t="shared" si="4"/>
        <v>film &amp; video</v>
      </c>
      <c r="T61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 s="10">
        <f t="shared" si="1"/>
        <v>41701.901817129627</v>
      </c>
      <c r="Q62" s="10">
        <f t="shared" si="2"/>
        <v>41721</v>
      </c>
      <c r="R62">
        <f t="shared" si="3"/>
        <v>43</v>
      </c>
      <c r="S62" t="str">
        <f t="shared" si="4"/>
        <v>film &amp; video</v>
      </c>
      <c r="T62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 s="10">
        <f t="shared" si="1"/>
        <v>41409.814317129632</v>
      </c>
      <c r="Q63" s="10">
        <f t="shared" si="2"/>
        <v>41431.814317129632</v>
      </c>
      <c r="R63">
        <f t="shared" si="3"/>
        <v>322</v>
      </c>
      <c r="S63" t="str">
        <f t="shared" si="4"/>
        <v>film &amp; video</v>
      </c>
      <c r="T63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 s="10">
        <f t="shared" si="1"/>
        <v>41311.799513888887</v>
      </c>
      <c r="Q64" s="10">
        <f t="shared" si="2"/>
        <v>41336.799513888887</v>
      </c>
      <c r="R64">
        <f t="shared" si="3"/>
        <v>97</v>
      </c>
      <c r="S64" t="str">
        <f t="shared" si="4"/>
        <v>film &amp; video</v>
      </c>
      <c r="T64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 s="10">
        <f t="shared" si="1"/>
        <v>41612.912187499998</v>
      </c>
      <c r="Q65" s="10">
        <f t="shared" si="2"/>
        <v>41636.207638888889</v>
      </c>
      <c r="R65">
        <f t="shared" si="3"/>
        <v>35</v>
      </c>
      <c r="S65" t="str">
        <f t="shared" si="4"/>
        <v>film &amp; video</v>
      </c>
      <c r="T65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</v>
      </c>
      <c r="P66" s="10">
        <f t="shared" si="1"/>
        <v>41433.01829861111</v>
      </c>
      <c r="Q66" s="10">
        <f t="shared" si="2"/>
        <v>41463.01829861111</v>
      </c>
      <c r="R66">
        <f t="shared" si="3"/>
        <v>87</v>
      </c>
      <c r="S66" t="str">
        <f t="shared" si="4"/>
        <v>film &amp; video</v>
      </c>
      <c r="T66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ROUND((E67/D67)*100,0)</f>
        <v>108</v>
      </c>
      <c r="P67" s="10">
        <f t="shared" ref="P67:P130" si="7">(((J67/60)/60)/24)+DATE(1970,1,1)</f>
        <v>41835.821226851855</v>
      </c>
      <c r="Q67" s="10">
        <f t="shared" ref="Q67:Q130" si="8">(((I67/60)/60)/24)+DATE(1970,1,1)</f>
        <v>41862.249305555553</v>
      </c>
      <c r="R67">
        <f t="shared" ref="R67:R130" si="9">ROUND(E67/L67,0)</f>
        <v>132</v>
      </c>
      <c r="S67" t="str">
        <f t="shared" ref="S67:S130" si="10">LEFT(N67,FIND("/",N67)-1)</f>
        <v>film &amp; video</v>
      </c>
      <c r="T67" t="str">
        <f t="shared" ref="T67:T130" si="11">RIGHT(N67,LEN(N67)-FIND("/",N67))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119</v>
      </c>
      <c r="P68" s="10">
        <f t="shared" si="7"/>
        <v>42539.849768518514</v>
      </c>
      <c r="Q68" s="10">
        <f t="shared" si="8"/>
        <v>42569.849768518514</v>
      </c>
      <c r="R68">
        <f t="shared" si="9"/>
        <v>91</v>
      </c>
      <c r="S68" t="str">
        <f t="shared" si="10"/>
        <v>film &amp; video</v>
      </c>
      <c r="T68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</v>
      </c>
      <c r="P69" s="10">
        <f t="shared" si="7"/>
        <v>41075.583379629628</v>
      </c>
      <c r="Q69" s="10">
        <f t="shared" si="8"/>
        <v>41105.583379629628</v>
      </c>
      <c r="R69">
        <f t="shared" si="9"/>
        <v>116</v>
      </c>
      <c r="S69" t="str">
        <f t="shared" si="10"/>
        <v>film &amp; video</v>
      </c>
      <c r="T69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</v>
      </c>
      <c r="P70" s="10">
        <f t="shared" si="7"/>
        <v>41663.569340277776</v>
      </c>
      <c r="Q70" s="10">
        <f t="shared" si="8"/>
        <v>41693.569340277776</v>
      </c>
      <c r="R70">
        <f t="shared" si="9"/>
        <v>21</v>
      </c>
      <c r="S70" t="str">
        <f t="shared" si="10"/>
        <v>film &amp; video</v>
      </c>
      <c r="T70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111</v>
      </c>
      <c r="P71" s="10">
        <f t="shared" si="7"/>
        <v>40786.187789351854</v>
      </c>
      <c r="Q71" s="10">
        <f t="shared" si="8"/>
        <v>40818.290972222225</v>
      </c>
      <c r="R71">
        <f t="shared" si="9"/>
        <v>62</v>
      </c>
      <c r="S71" t="str">
        <f t="shared" si="10"/>
        <v>film &amp; video</v>
      </c>
      <c r="T71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</v>
      </c>
      <c r="P72" s="10">
        <f t="shared" si="7"/>
        <v>40730.896354166667</v>
      </c>
      <c r="Q72" s="10">
        <f t="shared" si="8"/>
        <v>40790.896354166667</v>
      </c>
      <c r="R72">
        <f t="shared" si="9"/>
        <v>37</v>
      </c>
      <c r="S72" t="str">
        <f t="shared" si="10"/>
        <v>film &amp; video</v>
      </c>
      <c r="T72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124</v>
      </c>
      <c r="P73" s="10">
        <f t="shared" si="7"/>
        <v>40997.271493055552</v>
      </c>
      <c r="Q73" s="10">
        <f t="shared" si="8"/>
        <v>41057.271493055552</v>
      </c>
      <c r="R73">
        <f t="shared" si="9"/>
        <v>70</v>
      </c>
      <c r="S73" t="str">
        <f t="shared" si="10"/>
        <v>film &amp; video</v>
      </c>
      <c r="T73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</v>
      </c>
      <c r="P74" s="10">
        <f t="shared" si="7"/>
        <v>41208.010196759256</v>
      </c>
      <c r="Q74" s="10">
        <f t="shared" si="8"/>
        <v>41228</v>
      </c>
      <c r="R74">
        <f t="shared" si="9"/>
        <v>58</v>
      </c>
      <c r="S74" t="str">
        <f t="shared" si="10"/>
        <v>film &amp; video</v>
      </c>
      <c r="T74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10">
        <f t="shared" si="7"/>
        <v>40587.75675925926</v>
      </c>
      <c r="Q75" s="10">
        <f t="shared" si="8"/>
        <v>40666.165972222225</v>
      </c>
      <c r="R75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113</v>
      </c>
      <c r="P76" s="10">
        <f t="shared" si="7"/>
        <v>42360.487210648149</v>
      </c>
      <c r="Q76" s="10">
        <f t="shared" si="8"/>
        <v>42390.487210648149</v>
      </c>
      <c r="R76">
        <f t="shared" si="9"/>
        <v>19</v>
      </c>
      <c r="S76" t="str">
        <f t="shared" si="10"/>
        <v>film &amp; video</v>
      </c>
      <c r="T76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</v>
      </c>
      <c r="P77" s="10">
        <f t="shared" si="7"/>
        <v>41357.209166666667</v>
      </c>
      <c r="Q77" s="10">
        <f t="shared" si="8"/>
        <v>41387.209166666667</v>
      </c>
      <c r="R77">
        <f t="shared" si="9"/>
        <v>86</v>
      </c>
      <c r="S77" t="str">
        <f t="shared" si="10"/>
        <v>film &amp; video</v>
      </c>
      <c r="T77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</v>
      </c>
      <c r="P78" s="10">
        <f t="shared" si="7"/>
        <v>40844.691643518519</v>
      </c>
      <c r="Q78" s="10">
        <f t="shared" si="8"/>
        <v>40904.733310185184</v>
      </c>
      <c r="R78">
        <f t="shared" si="9"/>
        <v>31</v>
      </c>
      <c r="S78" t="str">
        <f t="shared" si="10"/>
        <v>film &amp; video</v>
      </c>
      <c r="T78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393</v>
      </c>
      <c r="P79" s="10">
        <f t="shared" si="7"/>
        <v>40997.144872685189</v>
      </c>
      <c r="Q79" s="10">
        <f t="shared" si="8"/>
        <v>41050.124305555553</v>
      </c>
      <c r="R79">
        <f t="shared" si="9"/>
        <v>60</v>
      </c>
      <c r="S79" t="str">
        <f t="shared" si="10"/>
        <v>film &amp; video</v>
      </c>
      <c r="T79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10">
        <f t="shared" si="7"/>
        <v>42604.730567129634</v>
      </c>
      <c r="Q80" s="10">
        <f t="shared" si="8"/>
        <v>42614.730567129634</v>
      </c>
      <c r="R80">
        <f t="shared" si="9"/>
        <v>39</v>
      </c>
      <c r="S80" t="str">
        <f t="shared" si="10"/>
        <v>film &amp; video</v>
      </c>
      <c r="T80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10">
        <f t="shared" si="7"/>
        <v>41724.776539351849</v>
      </c>
      <c r="Q81" s="10">
        <f t="shared" si="8"/>
        <v>41754.776539351849</v>
      </c>
      <c r="R81">
        <f t="shared" si="9"/>
        <v>40</v>
      </c>
      <c r="S81" t="str">
        <f t="shared" si="10"/>
        <v>film &amp; video</v>
      </c>
      <c r="T81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</v>
      </c>
      <c r="P82" s="10">
        <f t="shared" si="7"/>
        <v>41583.083981481483</v>
      </c>
      <c r="Q82" s="10">
        <f t="shared" si="8"/>
        <v>41618.083981481483</v>
      </c>
      <c r="R82">
        <f t="shared" si="9"/>
        <v>274</v>
      </c>
      <c r="S82" t="str">
        <f t="shared" si="10"/>
        <v>film &amp; video</v>
      </c>
      <c r="T82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10">
        <f t="shared" si="7"/>
        <v>41100.158877314818</v>
      </c>
      <c r="Q83" s="10">
        <f t="shared" si="8"/>
        <v>41104.126388888886</v>
      </c>
      <c r="R83">
        <f t="shared" si="9"/>
        <v>53</v>
      </c>
      <c r="S83" t="str">
        <f t="shared" si="10"/>
        <v>film &amp; video</v>
      </c>
      <c r="T83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</v>
      </c>
      <c r="P84" s="10">
        <f t="shared" si="7"/>
        <v>40795.820150462961</v>
      </c>
      <c r="Q84" s="10">
        <f t="shared" si="8"/>
        <v>40825.820150462961</v>
      </c>
      <c r="R84">
        <f t="shared" si="9"/>
        <v>40</v>
      </c>
      <c r="S84" t="str">
        <f t="shared" si="10"/>
        <v>film &amp; video</v>
      </c>
      <c r="T84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103</v>
      </c>
      <c r="P85" s="10">
        <f t="shared" si="7"/>
        <v>42042.615613425922</v>
      </c>
      <c r="Q85" s="10">
        <f t="shared" si="8"/>
        <v>42057.479166666672</v>
      </c>
      <c r="R85">
        <f t="shared" si="9"/>
        <v>16</v>
      </c>
      <c r="S85" t="str">
        <f t="shared" si="10"/>
        <v>film &amp; video</v>
      </c>
      <c r="T85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10">
        <f t="shared" si="7"/>
        <v>40648.757939814815</v>
      </c>
      <c r="Q86" s="10">
        <f t="shared" si="8"/>
        <v>40678.757939814815</v>
      </c>
      <c r="R86">
        <f t="shared" si="9"/>
        <v>71</v>
      </c>
      <c r="S86" t="str">
        <f t="shared" si="10"/>
        <v>film &amp; video</v>
      </c>
      <c r="T86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126</v>
      </c>
      <c r="P87" s="10">
        <f t="shared" si="7"/>
        <v>40779.125428240739</v>
      </c>
      <c r="Q87" s="10">
        <f t="shared" si="8"/>
        <v>40809.125428240739</v>
      </c>
      <c r="R87">
        <f t="shared" si="9"/>
        <v>72</v>
      </c>
      <c r="S87" t="str">
        <f t="shared" si="10"/>
        <v>film &amp; video</v>
      </c>
      <c r="T87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</v>
      </c>
      <c r="P88" s="10">
        <f t="shared" si="7"/>
        <v>42291.556076388893</v>
      </c>
      <c r="Q88" s="10">
        <f t="shared" si="8"/>
        <v>42365.59774305555</v>
      </c>
      <c r="R88">
        <f t="shared" si="9"/>
        <v>376</v>
      </c>
      <c r="S88" t="str">
        <f t="shared" si="10"/>
        <v>film &amp; video</v>
      </c>
      <c r="T88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105</v>
      </c>
      <c r="P89" s="10">
        <f t="shared" si="7"/>
        <v>40322.53938657407</v>
      </c>
      <c r="Q89" s="10">
        <f t="shared" si="8"/>
        <v>40332.070138888892</v>
      </c>
      <c r="R89">
        <f t="shared" si="9"/>
        <v>105</v>
      </c>
      <c r="S89" t="str">
        <f t="shared" si="10"/>
        <v>film &amp; video</v>
      </c>
      <c r="T89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103</v>
      </c>
      <c r="P90" s="10">
        <f t="shared" si="7"/>
        <v>41786.65892361111</v>
      </c>
      <c r="Q90" s="10">
        <f t="shared" si="8"/>
        <v>41812.65892361111</v>
      </c>
      <c r="R90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</v>
      </c>
      <c r="P91" s="10">
        <f t="shared" si="7"/>
        <v>41402.752222222225</v>
      </c>
      <c r="Q91" s="10">
        <f t="shared" si="8"/>
        <v>41427.752222222225</v>
      </c>
      <c r="R91">
        <f t="shared" si="9"/>
        <v>123</v>
      </c>
      <c r="S91" t="str">
        <f t="shared" si="10"/>
        <v>film &amp; video</v>
      </c>
      <c r="T91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</v>
      </c>
      <c r="P92" s="10">
        <f t="shared" si="7"/>
        <v>40706.297442129631</v>
      </c>
      <c r="Q92" s="10">
        <f t="shared" si="8"/>
        <v>40736.297442129631</v>
      </c>
      <c r="R92">
        <f t="shared" si="9"/>
        <v>31</v>
      </c>
      <c r="S92" t="str">
        <f t="shared" si="10"/>
        <v>film &amp; video</v>
      </c>
      <c r="T92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10">
        <f t="shared" si="7"/>
        <v>40619.402361111112</v>
      </c>
      <c r="Q93" s="10">
        <f t="shared" si="8"/>
        <v>40680.402361111112</v>
      </c>
      <c r="R93">
        <f t="shared" si="9"/>
        <v>78</v>
      </c>
      <c r="S93" t="str">
        <f t="shared" si="10"/>
        <v>film &amp; video</v>
      </c>
      <c r="T93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</v>
      </c>
      <c r="P94" s="10">
        <f t="shared" si="7"/>
        <v>42721.198877314819</v>
      </c>
      <c r="Q94" s="10">
        <f t="shared" si="8"/>
        <v>42767.333333333328</v>
      </c>
      <c r="R94">
        <f t="shared" si="9"/>
        <v>122</v>
      </c>
      <c r="S94" t="str">
        <f t="shared" si="10"/>
        <v>film &amp; video</v>
      </c>
      <c r="T94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111</v>
      </c>
      <c r="P95" s="10">
        <f t="shared" si="7"/>
        <v>41065.858067129629</v>
      </c>
      <c r="Q95" s="10">
        <f t="shared" si="8"/>
        <v>41093.875</v>
      </c>
      <c r="R95">
        <f t="shared" si="9"/>
        <v>74</v>
      </c>
      <c r="S95" t="str">
        <f t="shared" si="10"/>
        <v>film &amp; video</v>
      </c>
      <c r="T95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10">
        <f t="shared" si="7"/>
        <v>41716.717847222222</v>
      </c>
      <c r="Q96" s="10">
        <f t="shared" si="8"/>
        <v>41736.717847222222</v>
      </c>
      <c r="R96">
        <f t="shared" si="9"/>
        <v>22</v>
      </c>
      <c r="S96" t="str">
        <f t="shared" si="10"/>
        <v>film &amp; video</v>
      </c>
      <c r="T96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</v>
      </c>
      <c r="P97" s="10">
        <f t="shared" si="7"/>
        <v>40935.005104166667</v>
      </c>
      <c r="Q97" s="10">
        <f t="shared" si="8"/>
        <v>40965.005104166667</v>
      </c>
      <c r="R97">
        <f t="shared" si="9"/>
        <v>22</v>
      </c>
      <c r="S97" t="str">
        <f t="shared" si="10"/>
        <v>film &amp; video</v>
      </c>
      <c r="T97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115</v>
      </c>
      <c r="P98" s="10">
        <f t="shared" si="7"/>
        <v>40324.662511574075</v>
      </c>
      <c r="Q98" s="10">
        <f t="shared" si="8"/>
        <v>40391.125</v>
      </c>
      <c r="R98">
        <f t="shared" si="9"/>
        <v>51</v>
      </c>
      <c r="S98" t="str">
        <f t="shared" si="10"/>
        <v>film &amp; video</v>
      </c>
      <c r="T98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</v>
      </c>
      <c r="P99" s="10">
        <f t="shared" si="7"/>
        <v>40706.135208333333</v>
      </c>
      <c r="Q99" s="10">
        <f t="shared" si="8"/>
        <v>40736.135208333333</v>
      </c>
      <c r="R99">
        <f t="shared" si="9"/>
        <v>53</v>
      </c>
      <c r="S99" t="str">
        <f t="shared" si="10"/>
        <v>film &amp; video</v>
      </c>
      <c r="T99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</v>
      </c>
      <c r="P100" s="10">
        <f t="shared" si="7"/>
        <v>41214.79483796296</v>
      </c>
      <c r="Q100" s="10">
        <f t="shared" si="8"/>
        <v>41250.979166666664</v>
      </c>
      <c r="R100">
        <f t="shared" si="9"/>
        <v>57</v>
      </c>
      <c r="S100" t="str">
        <f t="shared" si="10"/>
        <v>film &amp; video</v>
      </c>
      <c r="T100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</v>
      </c>
      <c r="P101" s="10">
        <f t="shared" si="7"/>
        <v>41631.902766203704</v>
      </c>
      <c r="Q101" s="10">
        <f t="shared" si="8"/>
        <v>41661.902766203704</v>
      </c>
      <c r="R101">
        <f t="shared" si="9"/>
        <v>41</v>
      </c>
      <c r="S101" t="str">
        <f t="shared" si="10"/>
        <v>film &amp; video</v>
      </c>
      <c r="T101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10">
        <f t="shared" si="7"/>
        <v>41197.753310185188</v>
      </c>
      <c r="Q102" s="10">
        <f t="shared" si="8"/>
        <v>41217.794976851852</v>
      </c>
      <c r="R102">
        <f t="shared" si="9"/>
        <v>192</v>
      </c>
      <c r="S102" t="str">
        <f t="shared" si="10"/>
        <v>film &amp; video</v>
      </c>
      <c r="T102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10">
        <f t="shared" si="7"/>
        <v>41274.776736111111</v>
      </c>
      <c r="Q103" s="10">
        <f t="shared" si="8"/>
        <v>41298.776736111111</v>
      </c>
      <c r="R103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128</v>
      </c>
      <c r="P104" s="10">
        <f t="shared" si="7"/>
        <v>40505.131168981483</v>
      </c>
      <c r="Q104" s="10">
        <f t="shared" si="8"/>
        <v>40535.131168981483</v>
      </c>
      <c r="R104">
        <f t="shared" si="9"/>
        <v>118</v>
      </c>
      <c r="S104" t="str">
        <f t="shared" si="10"/>
        <v>film &amp; video</v>
      </c>
      <c r="T104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</v>
      </c>
      <c r="P105" s="10">
        <f t="shared" si="7"/>
        <v>41682.805902777778</v>
      </c>
      <c r="Q105" s="10">
        <f t="shared" si="8"/>
        <v>41705.805902777778</v>
      </c>
      <c r="R105">
        <f t="shared" si="9"/>
        <v>28</v>
      </c>
      <c r="S105" t="str">
        <f t="shared" si="10"/>
        <v>film &amp; video</v>
      </c>
      <c r="T105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10">
        <f t="shared" si="7"/>
        <v>40612.695208333331</v>
      </c>
      <c r="Q106" s="10">
        <f t="shared" si="8"/>
        <v>40636.041666666664</v>
      </c>
      <c r="R10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</v>
      </c>
      <c r="P107" s="10">
        <f t="shared" si="7"/>
        <v>42485.724768518514</v>
      </c>
      <c r="Q107" s="10">
        <f t="shared" si="8"/>
        <v>42504</v>
      </c>
      <c r="R107">
        <f t="shared" si="9"/>
        <v>39</v>
      </c>
      <c r="S107" t="str">
        <f t="shared" si="10"/>
        <v>film &amp; video</v>
      </c>
      <c r="T107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101</v>
      </c>
      <c r="P108" s="10">
        <f t="shared" si="7"/>
        <v>40987.776631944449</v>
      </c>
      <c r="Q108" s="10">
        <f t="shared" si="8"/>
        <v>41001.776631944449</v>
      </c>
      <c r="R108">
        <f t="shared" si="9"/>
        <v>186</v>
      </c>
      <c r="S108" t="str">
        <f t="shared" si="10"/>
        <v>film &amp; video</v>
      </c>
      <c r="T108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</v>
      </c>
      <c r="P109" s="10">
        <f t="shared" si="7"/>
        <v>40635.982488425929</v>
      </c>
      <c r="Q109" s="10">
        <f t="shared" si="8"/>
        <v>40657.982488425929</v>
      </c>
      <c r="R109">
        <f t="shared" si="9"/>
        <v>111</v>
      </c>
      <c r="S109" t="str">
        <f t="shared" si="10"/>
        <v>film &amp; video</v>
      </c>
      <c r="T109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247</v>
      </c>
      <c r="P110" s="10">
        <f t="shared" si="7"/>
        <v>41365.613078703704</v>
      </c>
      <c r="Q110" s="10">
        <f t="shared" si="8"/>
        <v>41425.613078703704</v>
      </c>
      <c r="R110">
        <f t="shared" si="9"/>
        <v>79</v>
      </c>
      <c r="S110" t="str">
        <f t="shared" si="10"/>
        <v>film &amp; video</v>
      </c>
      <c r="T110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220</v>
      </c>
      <c r="P111" s="10">
        <f t="shared" si="7"/>
        <v>40570.025810185187</v>
      </c>
      <c r="Q111" s="10">
        <f t="shared" si="8"/>
        <v>40600.025810185187</v>
      </c>
      <c r="R111">
        <f t="shared" si="9"/>
        <v>47</v>
      </c>
      <c r="S111" t="str">
        <f t="shared" si="10"/>
        <v>film &amp; video</v>
      </c>
      <c r="T111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131</v>
      </c>
      <c r="P112" s="10">
        <f t="shared" si="7"/>
        <v>41557.949687500004</v>
      </c>
      <c r="Q112" s="10">
        <f t="shared" si="8"/>
        <v>41592.249305555553</v>
      </c>
      <c r="R112">
        <f t="shared" si="9"/>
        <v>65</v>
      </c>
      <c r="S112" t="str">
        <f t="shared" si="10"/>
        <v>film &amp; video</v>
      </c>
      <c r="T112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155</v>
      </c>
      <c r="P113" s="10">
        <f t="shared" si="7"/>
        <v>42125.333182870367</v>
      </c>
      <c r="Q113" s="10">
        <f t="shared" si="8"/>
        <v>42155.333182870367</v>
      </c>
      <c r="R113">
        <f t="shared" si="9"/>
        <v>102</v>
      </c>
      <c r="S113" t="str">
        <f t="shared" si="10"/>
        <v>film &amp; video</v>
      </c>
      <c r="T113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10">
        <f t="shared" si="7"/>
        <v>41718.043032407404</v>
      </c>
      <c r="Q114" s="10">
        <f t="shared" si="8"/>
        <v>41742.083333333336</v>
      </c>
      <c r="R114">
        <f t="shared" si="9"/>
        <v>64</v>
      </c>
      <c r="S114" t="str">
        <f t="shared" si="10"/>
        <v>film &amp; video</v>
      </c>
      <c r="T114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10">
        <f t="shared" si="7"/>
        <v>40753.758425925924</v>
      </c>
      <c r="Q115" s="10">
        <f t="shared" si="8"/>
        <v>40761.625</v>
      </c>
      <c r="R115">
        <f t="shared" si="9"/>
        <v>90</v>
      </c>
      <c r="S115" t="str">
        <f t="shared" si="10"/>
        <v>film &amp; video</v>
      </c>
      <c r="T115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</v>
      </c>
      <c r="P116" s="10">
        <f t="shared" si="7"/>
        <v>40861.27416666667</v>
      </c>
      <c r="Q116" s="10">
        <f t="shared" si="8"/>
        <v>40921.27416666667</v>
      </c>
      <c r="R116">
        <f t="shared" si="9"/>
        <v>89</v>
      </c>
      <c r="S116" t="str">
        <f t="shared" si="10"/>
        <v>film &amp; video</v>
      </c>
      <c r="T116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</v>
      </c>
      <c r="P117" s="10">
        <f t="shared" si="7"/>
        <v>40918.738935185182</v>
      </c>
      <c r="Q117" s="10">
        <f t="shared" si="8"/>
        <v>40943.738935185182</v>
      </c>
      <c r="R117">
        <f t="shared" si="9"/>
        <v>29</v>
      </c>
      <c r="S117" t="str">
        <f t="shared" si="10"/>
        <v>film &amp; video</v>
      </c>
      <c r="T117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114</v>
      </c>
      <c r="P118" s="10">
        <f t="shared" si="7"/>
        <v>40595.497164351851</v>
      </c>
      <c r="Q118" s="10">
        <f t="shared" si="8"/>
        <v>40641.455497685187</v>
      </c>
      <c r="R118">
        <f t="shared" si="9"/>
        <v>70</v>
      </c>
      <c r="S118" t="str">
        <f t="shared" si="10"/>
        <v>film &amp; video</v>
      </c>
      <c r="T118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</v>
      </c>
      <c r="P119" s="10">
        <f t="shared" si="7"/>
        <v>40248.834999999999</v>
      </c>
      <c r="Q119" s="10">
        <f t="shared" si="8"/>
        <v>40338.791666666664</v>
      </c>
      <c r="R119">
        <f t="shared" si="9"/>
        <v>167</v>
      </c>
      <c r="S119" t="str">
        <f t="shared" si="10"/>
        <v>film &amp; video</v>
      </c>
      <c r="T119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</v>
      </c>
      <c r="P120" s="10">
        <f t="shared" si="7"/>
        <v>40723.053657407407</v>
      </c>
      <c r="Q120" s="10">
        <f t="shared" si="8"/>
        <v>40753.053657407407</v>
      </c>
      <c r="R120">
        <f t="shared" si="9"/>
        <v>145</v>
      </c>
      <c r="S120" t="str">
        <f t="shared" si="10"/>
        <v>film &amp; video</v>
      </c>
      <c r="T120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105</v>
      </c>
      <c r="P121" s="10">
        <f t="shared" si="7"/>
        <v>40739.069282407407</v>
      </c>
      <c r="Q121" s="10">
        <f t="shared" si="8"/>
        <v>40768.958333333336</v>
      </c>
      <c r="R121">
        <f t="shared" si="9"/>
        <v>92</v>
      </c>
      <c r="S121" t="str">
        <f t="shared" si="10"/>
        <v>film &amp; video</v>
      </c>
      <c r="T121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0</v>
      </c>
      <c r="P122" s="10">
        <f t="shared" si="7"/>
        <v>42616.049849537041</v>
      </c>
      <c r="Q122" s="10">
        <f t="shared" si="8"/>
        <v>42646.049849537041</v>
      </c>
      <c r="R122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0</v>
      </c>
      <c r="P123" s="10">
        <f t="shared" si="7"/>
        <v>42096.704976851848</v>
      </c>
      <c r="Q123" s="10">
        <f t="shared" si="8"/>
        <v>42112.427777777775</v>
      </c>
      <c r="R123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10">
        <f t="shared" si="7"/>
        <v>42593.431793981479</v>
      </c>
      <c r="Q124" s="10">
        <f t="shared" si="8"/>
        <v>42653.431793981479</v>
      </c>
      <c r="R124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</v>
      </c>
      <c r="P125" s="10">
        <f t="shared" si="7"/>
        <v>41904.781990740739</v>
      </c>
      <c r="Q125" s="10">
        <f t="shared" si="8"/>
        <v>41940.916666666664</v>
      </c>
      <c r="R125">
        <f t="shared" si="9"/>
        <v>25</v>
      </c>
      <c r="S125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10">
        <f t="shared" si="7"/>
        <v>42114.928726851853</v>
      </c>
      <c r="Q126" s="10">
        <f t="shared" si="8"/>
        <v>42139.928726851853</v>
      </c>
      <c r="R12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</v>
      </c>
      <c r="P127" s="10">
        <f t="shared" si="7"/>
        <v>42709.993981481486</v>
      </c>
      <c r="Q127" s="10">
        <f t="shared" si="8"/>
        <v>42769.993981481486</v>
      </c>
      <c r="R127">
        <f t="shared" si="9"/>
        <v>12</v>
      </c>
      <c r="S12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6</v>
      </c>
      <c r="P128" s="10">
        <f t="shared" si="7"/>
        <v>42135.589548611111</v>
      </c>
      <c r="Q128" s="10">
        <f t="shared" si="8"/>
        <v>42166.083333333328</v>
      </c>
      <c r="R128">
        <f t="shared" si="9"/>
        <v>107</v>
      </c>
      <c r="S128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</v>
      </c>
      <c r="P129" s="10">
        <f t="shared" si="7"/>
        <v>42067.62431712963</v>
      </c>
      <c r="Q129" s="10">
        <f t="shared" si="8"/>
        <v>42097.582650462966</v>
      </c>
      <c r="R129">
        <f t="shared" si="9"/>
        <v>48</v>
      </c>
      <c r="S129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2</v>
      </c>
      <c r="P130" s="10">
        <f t="shared" si="7"/>
        <v>42628.22792824074</v>
      </c>
      <c r="Q130" s="10">
        <f t="shared" si="8"/>
        <v>42663.22792824074</v>
      </c>
      <c r="R130">
        <f t="shared" si="9"/>
        <v>311</v>
      </c>
      <c r="S130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ROUND((E131/D131)*100,0)</f>
        <v>0</v>
      </c>
      <c r="P131" s="10">
        <f t="shared" ref="P131:P194" si="13">(((J131/60)/60)/24)+DATE(1970,1,1)</f>
        <v>41882.937303240738</v>
      </c>
      <c r="Q131" s="10">
        <f t="shared" ref="Q131:Q194" si="14">(((I131/60)/60)/24)+DATE(1970,1,1)</f>
        <v>41942.937303240738</v>
      </c>
      <c r="R131" t="e">
        <f t="shared" ref="R131:R194" si="15">ROUND(E131/L131,0)</f>
        <v>#DIV/0!</v>
      </c>
      <c r="S131" t="str">
        <f t="shared" ref="S131:S194" si="16">LEFT(N131,FIND("/",N131)-1)</f>
        <v>film &amp; video</v>
      </c>
      <c r="T131" t="str">
        <f t="shared" ref="T131:T194" si="17">RIGHT(N131,LEN(N131)-FIND("/",N131))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10">
        <f t="shared" si="13"/>
        <v>41778.915416666663</v>
      </c>
      <c r="Q132" s="10">
        <f t="shared" si="14"/>
        <v>41806.844444444447</v>
      </c>
      <c r="R132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10">
        <f t="shared" si="13"/>
        <v>42541.837511574078</v>
      </c>
      <c r="Q133" s="10">
        <f t="shared" si="14"/>
        <v>42557</v>
      </c>
      <c r="R133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10</v>
      </c>
      <c r="P134" s="10">
        <f t="shared" si="13"/>
        <v>41905.812581018516</v>
      </c>
      <c r="Q134" s="10">
        <f t="shared" si="14"/>
        <v>41950.854247685187</v>
      </c>
      <c r="R134">
        <f t="shared" si="15"/>
        <v>95</v>
      </c>
      <c r="S134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10">
        <f t="shared" si="13"/>
        <v>42491.80768518518</v>
      </c>
      <c r="Q135" s="10">
        <f t="shared" si="14"/>
        <v>42521.729861111111</v>
      </c>
      <c r="R135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10">
        <f t="shared" si="13"/>
        <v>42221.909930555557</v>
      </c>
      <c r="Q136" s="10">
        <f t="shared" si="14"/>
        <v>42251.708333333328</v>
      </c>
      <c r="R13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</v>
      </c>
      <c r="P137" s="10">
        <f t="shared" si="13"/>
        <v>41788.381909722222</v>
      </c>
      <c r="Q137" s="10">
        <f t="shared" si="14"/>
        <v>41821.791666666664</v>
      </c>
      <c r="R137">
        <f t="shared" si="15"/>
        <v>81</v>
      </c>
      <c r="S13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10">
        <f t="shared" si="13"/>
        <v>42096.410115740742</v>
      </c>
      <c r="Q138" s="10">
        <f t="shared" si="14"/>
        <v>42140.427777777775</v>
      </c>
      <c r="R138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10">
        <f t="shared" si="13"/>
        <v>42239.573993055557</v>
      </c>
      <c r="Q139" s="10">
        <f t="shared" si="14"/>
        <v>42289.573993055557</v>
      </c>
      <c r="R139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</v>
      </c>
      <c r="P140" s="10">
        <f t="shared" si="13"/>
        <v>42186.257418981477</v>
      </c>
      <c r="Q140" s="10">
        <f t="shared" si="14"/>
        <v>42217.207638888889</v>
      </c>
      <c r="R140">
        <f t="shared" si="15"/>
        <v>81</v>
      </c>
      <c r="S140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10">
        <f t="shared" si="13"/>
        <v>42187.920972222222</v>
      </c>
      <c r="Q141" s="10">
        <f t="shared" si="14"/>
        <v>42197.920972222222</v>
      </c>
      <c r="R141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10">
        <f t="shared" si="13"/>
        <v>42053.198287037041</v>
      </c>
      <c r="Q142" s="10">
        <f t="shared" si="14"/>
        <v>42083.15662037037</v>
      </c>
      <c r="R142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11</v>
      </c>
      <c r="P143" s="10">
        <f t="shared" si="13"/>
        <v>42110.153043981481</v>
      </c>
      <c r="Q143" s="10">
        <f t="shared" si="14"/>
        <v>42155.153043981481</v>
      </c>
      <c r="R143">
        <f t="shared" si="15"/>
        <v>46</v>
      </c>
      <c r="S143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</v>
      </c>
      <c r="P144" s="10">
        <f t="shared" si="13"/>
        <v>41938.893263888887</v>
      </c>
      <c r="Q144" s="10">
        <f t="shared" si="14"/>
        <v>41959.934930555552</v>
      </c>
      <c r="R144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10">
        <f t="shared" si="13"/>
        <v>42559.064143518524</v>
      </c>
      <c r="Q145" s="10">
        <f t="shared" si="14"/>
        <v>42616.246527777781</v>
      </c>
      <c r="R145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28</v>
      </c>
      <c r="P146" s="10">
        <f t="shared" si="13"/>
        <v>42047.762407407412</v>
      </c>
      <c r="Q146" s="10">
        <f t="shared" si="14"/>
        <v>42107.72074074074</v>
      </c>
      <c r="R146">
        <f t="shared" si="15"/>
        <v>56</v>
      </c>
      <c r="S146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8</v>
      </c>
      <c r="P147" s="10">
        <f t="shared" si="13"/>
        <v>42200.542268518519</v>
      </c>
      <c r="Q147" s="10">
        <f t="shared" si="14"/>
        <v>42227.542268518519</v>
      </c>
      <c r="R147">
        <f t="shared" si="15"/>
        <v>38</v>
      </c>
      <c r="S14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1</v>
      </c>
      <c r="P148" s="10">
        <f t="shared" si="13"/>
        <v>42693.016180555554</v>
      </c>
      <c r="Q148" s="10">
        <f t="shared" si="14"/>
        <v>42753.016180555554</v>
      </c>
      <c r="R148">
        <f t="shared" si="15"/>
        <v>38</v>
      </c>
      <c r="S148" t="str">
        <f t="shared" si="16"/>
        <v>film &amp; video</v>
      </c>
      <c r="T148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10">
        <f t="shared" si="13"/>
        <v>41969.767824074079</v>
      </c>
      <c r="Q149" s="10">
        <f t="shared" si="14"/>
        <v>42012.762499999997</v>
      </c>
      <c r="R149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</v>
      </c>
      <c r="P150" s="10">
        <f t="shared" si="13"/>
        <v>42397.281666666662</v>
      </c>
      <c r="Q150" s="10">
        <f t="shared" si="14"/>
        <v>42427.281666666662</v>
      </c>
      <c r="R150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1</v>
      </c>
      <c r="P151" s="10">
        <f t="shared" si="13"/>
        <v>41968.172106481477</v>
      </c>
      <c r="Q151" s="10">
        <f t="shared" si="14"/>
        <v>41998.333333333328</v>
      </c>
      <c r="R151">
        <f t="shared" si="15"/>
        <v>15</v>
      </c>
      <c r="S151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</v>
      </c>
      <c r="P152" s="10">
        <f t="shared" si="13"/>
        <v>42090.161828703705</v>
      </c>
      <c r="Q152" s="10">
        <f t="shared" si="14"/>
        <v>42150.161828703705</v>
      </c>
      <c r="R152">
        <f t="shared" si="15"/>
        <v>449</v>
      </c>
      <c r="S152" t="str">
        <f t="shared" si="16"/>
        <v>film &amp; video</v>
      </c>
      <c r="T152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0</v>
      </c>
      <c r="P153" s="10">
        <f t="shared" si="13"/>
        <v>42113.550821759258</v>
      </c>
      <c r="Q153" s="10">
        <f t="shared" si="14"/>
        <v>42173.550821759258</v>
      </c>
      <c r="R153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0</v>
      </c>
      <c r="P154" s="10">
        <f t="shared" si="13"/>
        <v>41875.077546296299</v>
      </c>
      <c r="Q154" s="10">
        <f t="shared" si="14"/>
        <v>41905.077546296299</v>
      </c>
      <c r="R154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1</v>
      </c>
      <c r="P155" s="10">
        <f t="shared" si="13"/>
        <v>41933.586157407408</v>
      </c>
      <c r="Q155" s="10">
        <f t="shared" si="14"/>
        <v>41975.627824074079</v>
      </c>
      <c r="R155">
        <f t="shared" si="15"/>
        <v>36</v>
      </c>
      <c r="S155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3</v>
      </c>
      <c r="P156" s="10">
        <f t="shared" si="13"/>
        <v>42115.547395833331</v>
      </c>
      <c r="Q156" s="10">
        <f t="shared" si="14"/>
        <v>42158.547395833331</v>
      </c>
      <c r="R156">
        <f t="shared" si="15"/>
        <v>13</v>
      </c>
      <c r="S156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0</v>
      </c>
      <c r="P157" s="10">
        <f t="shared" si="13"/>
        <v>42168.559432870374</v>
      </c>
      <c r="Q157" s="10">
        <f t="shared" si="14"/>
        <v>42208.559432870374</v>
      </c>
      <c r="R157">
        <f t="shared" si="15"/>
        <v>20</v>
      </c>
      <c r="S157" t="str">
        <f t="shared" si="16"/>
        <v>film &amp; video</v>
      </c>
      <c r="T157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</v>
      </c>
      <c r="P158" s="10">
        <f t="shared" si="13"/>
        <v>41794.124953703707</v>
      </c>
      <c r="Q158" s="10">
        <f t="shared" si="14"/>
        <v>41854.124953703707</v>
      </c>
      <c r="R158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</v>
      </c>
      <c r="P159" s="10">
        <f t="shared" si="13"/>
        <v>42396.911712962959</v>
      </c>
      <c r="Q159" s="10">
        <f t="shared" si="14"/>
        <v>42426.911712962959</v>
      </c>
      <c r="R159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10">
        <f t="shared" si="13"/>
        <v>41904.07671296296</v>
      </c>
      <c r="Q160" s="10">
        <f t="shared" si="14"/>
        <v>41934.07671296296</v>
      </c>
      <c r="R160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0</v>
      </c>
      <c r="P161" s="10">
        <f t="shared" si="13"/>
        <v>42514.434548611112</v>
      </c>
      <c r="Q161" s="10">
        <f t="shared" si="14"/>
        <v>42554.434548611112</v>
      </c>
      <c r="R161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10">
        <f t="shared" si="13"/>
        <v>42171.913090277783</v>
      </c>
      <c r="Q162" s="10">
        <f t="shared" si="14"/>
        <v>42231.913090277783</v>
      </c>
      <c r="R162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</v>
      </c>
      <c r="P163" s="10">
        <f t="shared" si="13"/>
        <v>41792.687442129631</v>
      </c>
      <c r="Q163" s="10">
        <f t="shared" si="14"/>
        <v>41822.687442129631</v>
      </c>
      <c r="R163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16</v>
      </c>
      <c r="P164" s="10">
        <f t="shared" si="13"/>
        <v>41835.126805555556</v>
      </c>
      <c r="Q164" s="10">
        <f t="shared" si="14"/>
        <v>41867.987500000003</v>
      </c>
      <c r="R164">
        <f t="shared" si="15"/>
        <v>44</v>
      </c>
      <c r="S164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10">
        <f t="shared" si="13"/>
        <v>42243.961273148147</v>
      </c>
      <c r="Q165" s="10">
        <f t="shared" si="14"/>
        <v>42278</v>
      </c>
      <c r="R165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1</v>
      </c>
      <c r="P166" s="10">
        <f t="shared" si="13"/>
        <v>41841.762743055559</v>
      </c>
      <c r="Q166" s="10">
        <f t="shared" si="14"/>
        <v>41901.762743055559</v>
      </c>
      <c r="R166">
        <f t="shared" si="15"/>
        <v>91</v>
      </c>
      <c r="S166" t="str">
        <f t="shared" si="16"/>
        <v>film &amp; video</v>
      </c>
      <c r="T166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10">
        <f t="shared" si="13"/>
        <v>42351.658842592587</v>
      </c>
      <c r="Q167" s="10">
        <f t="shared" si="14"/>
        <v>42381.658842592587</v>
      </c>
      <c r="R167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10">
        <f t="shared" si="13"/>
        <v>42721.075949074075</v>
      </c>
      <c r="Q168" s="10">
        <f t="shared" si="14"/>
        <v>42751.075949074075</v>
      </c>
      <c r="R168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</v>
      </c>
      <c r="P169" s="10">
        <f t="shared" si="13"/>
        <v>42160.927488425921</v>
      </c>
      <c r="Q169" s="10">
        <f t="shared" si="14"/>
        <v>42220.927488425921</v>
      </c>
      <c r="R169">
        <f t="shared" si="15"/>
        <v>6</v>
      </c>
      <c r="S169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</v>
      </c>
      <c r="P170" s="10">
        <f t="shared" si="13"/>
        <v>42052.83530092593</v>
      </c>
      <c r="Q170" s="10">
        <f t="shared" si="14"/>
        <v>42082.793634259258</v>
      </c>
      <c r="R170">
        <f t="shared" si="15"/>
        <v>108</v>
      </c>
      <c r="S170" t="str">
        <f t="shared" si="16"/>
        <v>film &amp; video</v>
      </c>
      <c r="T170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</v>
      </c>
      <c r="P171" s="10">
        <f t="shared" si="13"/>
        <v>41900.505312499998</v>
      </c>
      <c r="Q171" s="10">
        <f t="shared" si="14"/>
        <v>41930.505312499998</v>
      </c>
      <c r="R171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</v>
      </c>
      <c r="P172" s="10">
        <f t="shared" si="13"/>
        <v>42216.977812500001</v>
      </c>
      <c r="Q172" s="10">
        <f t="shared" si="14"/>
        <v>42246.227777777778</v>
      </c>
      <c r="R172">
        <f t="shared" si="15"/>
        <v>33</v>
      </c>
      <c r="S172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0</v>
      </c>
      <c r="P173" s="10">
        <f t="shared" si="13"/>
        <v>42534.180717592593</v>
      </c>
      <c r="Q173" s="10">
        <f t="shared" si="14"/>
        <v>42594.180717592593</v>
      </c>
      <c r="R173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10">
        <f t="shared" si="13"/>
        <v>42047.394942129627</v>
      </c>
      <c r="Q174" s="10">
        <f t="shared" si="14"/>
        <v>42082.353275462956</v>
      </c>
      <c r="R174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10">
        <f t="shared" si="13"/>
        <v>42033.573009259257</v>
      </c>
      <c r="Q175" s="10">
        <f t="shared" si="14"/>
        <v>42063.573009259257</v>
      </c>
      <c r="R175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10">
        <f t="shared" si="13"/>
        <v>42072.758981481486</v>
      </c>
      <c r="Q176" s="10">
        <f t="shared" si="14"/>
        <v>42132.758981481486</v>
      </c>
      <c r="R17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</v>
      </c>
      <c r="P177" s="10">
        <f t="shared" si="13"/>
        <v>41855.777905092589</v>
      </c>
      <c r="Q177" s="10">
        <f t="shared" si="14"/>
        <v>41880.777905092589</v>
      </c>
      <c r="R177">
        <f t="shared" si="15"/>
        <v>50</v>
      </c>
      <c r="S17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10">
        <f t="shared" si="13"/>
        <v>42191.824062500003</v>
      </c>
      <c r="Q178" s="10">
        <f t="shared" si="14"/>
        <v>42221.824062500003</v>
      </c>
      <c r="R178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10">
        <f t="shared" si="13"/>
        <v>42070.047754629632</v>
      </c>
      <c r="Q179" s="10">
        <f t="shared" si="14"/>
        <v>42087.00608796296</v>
      </c>
      <c r="R179">
        <f t="shared" si="15"/>
        <v>26</v>
      </c>
      <c r="S179" t="str">
        <f t="shared" si="16"/>
        <v>film &amp; video</v>
      </c>
      <c r="T179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10">
        <f t="shared" si="13"/>
        <v>42304.955381944441</v>
      </c>
      <c r="Q180" s="10">
        <f t="shared" si="14"/>
        <v>42334.997048611112</v>
      </c>
      <c r="R180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10">
        <f t="shared" si="13"/>
        <v>42403.080497685187</v>
      </c>
      <c r="Q181" s="10">
        <f t="shared" si="14"/>
        <v>42433.080497685187</v>
      </c>
      <c r="R181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</v>
      </c>
      <c r="P182" s="10">
        <f t="shared" si="13"/>
        <v>42067.991238425922</v>
      </c>
      <c r="Q182" s="10">
        <f t="shared" si="14"/>
        <v>42107.791666666672</v>
      </c>
      <c r="R182">
        <f t="shared" si="15"/>
        <v>31</v>
      </c>
      <c r="S182" t="str">
        <f t="shared" si="16"/>
        <v>film &amp; video</v>
      </c>
      <c r="T182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</v>
      </c>
      <c r="P183" s="10">
        <f t="shared" si="13"/>
        <v>42147.741840277777</v>
      </c>
      <c r="Q183" s="10">
        <f t="shared" si="14"/>
        <v>42177.741840277777</v>
      </c>
      <c r="R183">
        <f t="shared" si="15"/>
        <v>181</v>
      </c>
      <c r="S183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10">
        <f t="shared" si="13"/>
        <v>42712.011944444443</v>
      </c>
      <c r="Q184" s="10">
        <f t="shared" si="14"/>
        <v>42742.011944444443</v>
      </c>
      <c r="R184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36</v>
      </c>
      <c r="P185" s="10">
        <f t="shared" si="13"/>
        <v>41939.810300925928</v>
      </c>
      <c r="Q185" s="10">
        <f t="shared" si="14"/>
        <v>41969.851967592593</v>
      </c>
      <c r="R185">
        <f t="shared" si="15"/>
        <v>374</v>
      </c>
      <c r="S185" t="str">
        <f t="shared" si="16"/>
        <v>film &amp; video</v>
      </c>
      <c r="T185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</v>
      </c>
      <c r="P186" s="10">
        <f t="shared" si="13"/>
        <v>41825.791226851856</v>
      </c>
      <c r="Q186" s="10">
        <f t="shared" si="14"/>
        <v>41883.165972222225</v>
      </c>
      <c r="R186">
        <f t="shared" si="15"/>
        <v>26</v>
      </c>
      <c r="S186" t="str">
        <f t="shared" si="16"/>
        <v>film &amp; video</v>
      </c>
      <c r="T186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6</v>
      </c>
      <c r="P187" s="10">
        <f t="shared" si="13"/>
        <v>42570.91133101852</v>
      </c>
      <c r="Q187" s="10">
        <f t="shared" si="14"/>
        <v>42600.91133101852</v>
      </c>
      <c r="R187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10">
        <f t="shared" si="13"/>
        <v>42767.812893518523</v>
      </c>
      <c r="Q188" s="10">
        <f t="shared" si="14"/>
        <v>42797.833333333328</v>
      </c>
      <c r="R188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10">
        <f t="shared" si="13"/>
        <v>42182.234456018516</v>
      </c>
      <c r="Q189" s="10">
        <f t="shared" si="14"/>
        <v>42206.290972222225</v>
      </c>
      <c r="R189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10">
        <f t="shared" si="13"/>
        <v>41857.18304398148</v>
      </c>
      <c r="Q190" s="10">
        <f t="shared" si="14"/>
        <v>41887.18304398148</v>
      </c>
      <c r="R190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0</v>
      </c>
      <c r="P191" s="10">
        <f t="shared" si="13"/>
        <v>42556.690706018519</v>
      </c>
      <c r="Q191" s="10">
        <f t="shared" si="14"/>
        <v>42616.690706018519</v>
      </c>
      <c r="R191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</v>
      </c>
      <c r="P192" s="10">
        <f t="shared" si="13"/>
        <v>42527.650995370372</v>
      </c>
      <c r="Q192" s="10">
        <f t="shared" si="14"/>
        <v>42537.650995370372</v>
      </c>
      <c r="R192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10">
        <f t="shared" si="13"/>
        <v>42239.441412037035</v>
      </c>
      <c r="Q193" s="10">
        <f t="shared" si="14"/>
        <v>42279.441412037035</v>
      </c>
      <c r="R193">
        <f t="shared" si="15"/>
        <v>83</v>
      </c>
      <c r="S193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0</v>
      </c>
      <c r="P194" s="10">
        <f t="shared" si="13"/>
        <v>41899.792037037041</v>
      </c>
      <c r="Q194" s="10">
        <f t="shared" si="14"/>
        <v>41929.792037037041</v>
      </c>
      <c r="R194">
        <f t="shared" si="15"/>
        <v>6</v>
      </c>
      <c r="S194" t="str">
        <f t="shared" si="16"/>
        <v>film &amp; video</v>
      </c>
      <c r="T194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ROUND((E195/D195)*100,0)</f>
        <v>0</v>
      </c>
      <c r="P195" s="10">
        <f t="shared" ref="P195:P258" si="19">(((J195/60)/60)/24)+DATE(1970,1,1)</f>
        <v>41911.934791666667</v>
      </c>
      <c r="Q195" s="10">
        <f t="shared" ref="Q195:Q258" si="20">(((I195/60)/60)/24)+DATE(1970,1,1)</f>
        <v>41971.976458333331</v>
      </c>
      <c r="R195" t="e">
        <f t="shared" ref="R195:R258" si="21">ROUND(E195/L195,0)</f>
        <v>#DIV/0!</v>
      </c>
      <c r="S195" t="str">
        <f t="shared" ref="S195:S258" si="22">LEFT(N195,FIND("/",N195)-1)</f>
        <v>film &amp; video</v>
      </c>
      <c r="T195" t="str">
        <f t="shared" ref="T195:T258" si="23">RIGHT(N195,LEN(N195)-FIND("/",N195))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</v>
      </c>
      <c r="P196" s="10">
        <f t="shared" si="19"/>
        <v>42375.996886574074</v>
      </c>
      <c r="Q196" s="10">
        <f t="shared" si="20"/>
        <v>42435.996886574074</v>
      </c>
      <c r="R19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10">
        <f t="shared" si="19"/>
        <v>42135.67050925926</v>
      </c>
      <c r="Q197" s="10">
        <f t="shared" si="20"/>
        <v>42195.67050925926</v>
      </c>
      <c r="R197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42</v>
      </c>
      <c r="P198" s="10">
        <f t="shared" si="19"/>
        <v>42259.542800925927</v>
      </c>
      <c r="Q198" s="10">
        <f t="shared" si="20"/>
        <v>42287.875</v>
      </c>
      <c r="R198">
        <f t="shared" si="21"/>
        <v>77</v>
      </c>
      <c r="S198" t="str">
        <f t="shared" si="22"/>
        <v>film &amp; video</v>
      </c>
      <c r="T198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</v>
      </c>
      <c r="P199" s="10">
        <f t="shared" si="19"/>
        <v>42741.848379629635</v>
      </c>
      <c r="Q199" s="10">
        <f t="shared" si="20"/>
        <v>42783.875</v>
      </c>
      <c r="R199">
        <f t="shared" si="21"/>
        <v>33</v>
      </c>
      <c r="S199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</v>
      </c>
      <c r="P200" s="10">
        <f t="shared" si="19"/>
        <v>41887.383356481485</v>
      </c>
      <c r="Q200" s="10">
        <f t="shared" si="20"/>
        <v>41917.383356481485</v>
      </c>
      <c r="R200">
        <f t="shared" si="21"/>
        <v>47</v>
      </c>
      <c r="S200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10">
        <f t="shared" si="19"/>
        <v>42584.123865740738</v>
      </c>
      <c r="Q201" s="10">
        <f t="shared" si="20"/>
        <v>42614.123865740738</v>
      </c>
      <c r="R201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</v>
      </c>
      <c r="P202" s="10">
        <f t="shared" si="19"/>
        <v>41867.083368055559</v>
      </c>
      <c r="Q202" s="10">
        <f t="shared" si="20"/>
        <v>41897.083368055559</v>
      </c>
      <c r="R202">
        <f t="shared" si="21"/>
        <v>87</v>
      </c>
      <c r="S202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</v>
      </c>
      <c r="P203" s="10">
        <f t="shared" si="19"/>
        <v>42023.818622685183</v>
      </c>
      <c r="Q203" s="10">
        <f t="shared" si="20"/>
        <v>42043.818622685183</v>
      </c>
      <c r="R203">
        <f t="shared" si="21"/>
        <v>54</v>
      </c>
      <c r="S203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10">
        <f t="shared" si="19"/>
        <v>42255.927824074075</v>
      </c>
      <c r="Q204" s="10">
        <f t="shared" si="20"/>
        <v>42285.874305555553</v>
      </c>
      <c r="R204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30</v>
      </c>
      <c r="P205" s="10">
        <f t="shared" si="19"/>
        <v>41973.847962962958</v>
      </c>
      <c r="Q205" s="10">
        <f t="shared" si="20"/>
        <v>42033.847962962958</v>
      </c>
      <c r="R205">
        <f t="shared" si="21"/>
        <v>93</v>
      </c>
      <c r="S205" t="str">
        <f t="shared" si="22"/>
        <v>film &amp; video</v>
      </c>
      <c r="T205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51</v>
      </c>
      <c r="P206" s="10">
        <f t="shared" si="19"/>
        <v>42556.583368055552</v>
      </c>
      <c r="Q206" s="10">
        <f t="shared" si="20"/>
        <v>42586.583368055552</v>
      </c>
      <c r="R206">
        <f t="shared" si="21"/>
        <v>118</v>
      </c>
      <c r="S206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</v>
      </c>
      <c r="P207" s="10">
        <f t="shared" si="19"/>
        <v>42248.632199074069</v>
      </c>
      <c r="Q207" s="10">
        <f t="shared" si="20"/>
        <v>42283.632199074069</v>
      </c>
      <c r="R207">
        <f t="shared" si="21"/>
        <v>76</v>
      </c>
      <c r="S20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10">
        <f t="shared" si="19"/>
        <v>42567.004432870366</v>
      </c>
      <c r="Q208" s="10">
        <f t="shared" si="20"/>
        <v>42588.004432870366</v>
      </c>
      <c r="R208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</v>
      </c>
      <c r="P209" s="10">
        <f t="shared" si="19"/>
        <v>41978.197199074071</v>
      </c>
      <c r="Q209" s="10">
        <f t="shared" si="20"/>
        <v>42008.197199074071</v>
      </c>
      <c r="R209">
        <f t="shared" si="21"/>
        <v>164</v>
      </c>
      <c r="S209" t="str">
        <f t="shared" si="22"/>
        <v>film &amp; video</v>
      </c>
      <c r="T209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10">
        <f t="shared" si="19"/>
        <v>41959.369988425926</v>
      </c>
      <c r="Q210" s="10">
        <f t="shared" si="20"/>
        <v>41989.369988425926</v>
      </c>
      <c r="R210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10">
        <f t="shared" si="19"/>
        <v>42165.922858796301</v>
      </c>
      <c r="Q211" s="10">
        <f t="shared" si="20"/>
        <v>42195.922858796301</v>
      </c>
      <c r="R211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</v>
      </c>
      <c r="P212" s="10">
        <f t="shared" si="19"/>
        <v>42249.064722222218</v>
      </c>
      <c r="Q212" s="10">
        <f t="shared" si="20"/>
        <v>42278.208333333328</v>
      </c>
      <c r="R212">
        <f t="shared" si="21"/>
        <v>92</v>
      </c>
      <c r="S212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45</v>
      </c>
      <c r="P213" s="10">
        <f t="shared" si="19"/>
        <v>42236.159918981488</v>
      </c>
      <c r="Q213" s="10">
        <f t="shared" si="20"/>
        <v>42266.159918981488</v>
      </c>
      <c r="R213">
        <f t="shared" si="21"/>
        <v>186</v>
      </c>
      <c r="S213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0</v>
      </c>
      <c r="P214" s="10">
        <f t="shared" si="19"/>
        <v>42416.881018518514</v>
      </c>
      <c r="Q214" s="10">
        <f t="shared" si="20"/>
        <v>42476.839351851857</v>
      </c>
      <c r="R214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</v>
      </c>
      <c r="P215" s="10">
        <f t="shared" si="19"/>
        <v>42202.594293981485</v>
      </c>
      <c r="Q215" s="10">
        <f t="shared" si="20"/>
        <v>42232.587974537033</v>
      </c>
      <c r="R215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0</v>
      </c>
      <c r="P216" s="10">
        <f t="shared" si="19"/>
        <v>42009.64061342593</v>
      </c>
      <c r="Q216" s="10">
        <f t="shared" si="20"/>
        <v>42069.64061342593</v>
      </c>
      <c r="R21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</v>
      </c>
      <c r="P217" s="10">
        <f t="shared" si="19"/>
        <v>42375.230115740742</v>
      </c>
      <c r="Q217" s="10">
        <f t="shared" si="20"/>
        <v>42417.999305555553</v>
      </c>
      <c r="R217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56</v>
      </c>
      <c r="P218" s="10">
        <f t="shared" si="19"/>
        <v>42066.958761574075</v>
      </c>
      <c r="Q218" s="10">
        <f t="shared" si="20"/>
        <v>42116.917094907403</v>
      </c>
      <c r="R218">
        <f t="shared" si="21"/>
        <v>332</v>
      </c>
      <c r="S218" t="str">
        <f t="shared" si="22"/>
        <v>film &amp; video</v>
      </c>
      <c r="T218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12</v>
      </c>
      <c r="P219" s="10">
        <f t="shared" si="19"/>
        <v>41970.64061342593</v>
      </c>
      <c r="Q219" s="10">
        <f t="shared" si="20"/>
        <v>42001.64061342593</v>
      </c>
      <c r="R219">
        <f t="shared" si="21"/>
        <v>314</v>
      </c>
      <c r="S219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10">
        <f t="shared" si="19"/>
        <v>42079.628344907411</v>
      </c>
      <c r="Q220" s="10">
        <f t="shared" si="20"/>
        <v>42139.628344907411</v>
      </c>
      <c r="R220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18</v>
      </c>
      <c r="P221" s="10">
        <f t="shared" si="19"/>
        <v>42429.326678240745</v>
      </c>
      <c r="Q221" s="10">
        <f t="shared" si="20"/>
        <v>42461.290972222225</v>
      </c>
      <c r="R221">
        <f t="shared" si="21"/>
        <v>116</v>
      </c>
      <c r="S221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1</v>
      </c>
      <c r="P222" s="10">
        <f t="shared" si="19"/>
        <v>42195.643865740742</v>
      </c>
      <c r="Q222" s="10">
        <f t="shared" si="20"/>
        <v>42236.837499999994</v>
      </c>
      <c r="R222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10">
        <f t="shared" si="19"/>
        <v>42031.837546296301</v>
      </c>
      <c r="Q223" s="10">
        <f t="shared" si="20"/>
        <v>42091.79587962963</v>
      </c>
      <c r="R223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10">
        <f t="shared" si="19"/>
        <v>42031.769884259258</v>
      </c>
      <c r="Q224" s="10">
        <f t="shared" si="20"/>
        <v>42090.110416666663</v>
      </c>
      <c r="R224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10">
        <f t="shared" si="19"/>
        <v>42482.048032407409</v>
      </c>
      <c r="Q225" s="10">
        <f t="shared" si="20"/>
        <v>42512.045138888891</v>
      </c>
      <c r="R225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10">
        <f t="shared" si="19"/>
        <v>42135.235254629632</v>
      </c>
      <c r="Q226" s="10">
        <f t="shared" si="20"/>
        <v>42195.235254629632</v>
      </c>
      <c r="R22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10">
        <f t="shared" si="19"/>
        <v>42438.961273148147</v>
      </c>
      <c r="Q227" s="10">
        <f t="shared" si="20"/>
        <v>42468.919606481482</v>
      </c>
      <c r="R227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1</v>
      </c>
      <c r="P228" s="10">
        <f t="shared" si="19"/>
        <v>42106.666018518517</v>
      </c>
      <c r="Q228" s="10">
        <f t="shared" si="20"/>
        <v>42155.395138888889</v>
      </c>
      <c r="R228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10">
        <f t="shared" si="19"/>
        <v>42164.893993055557</v>
      </c>
      <c r="Q229" s="10">
        <f t="shared" si="20"/>
        <v>42194.893993055557</v>
      </c>
      <c r="R229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10">
        <f t="shared" si="19"/>
        <v>42096.686400462961</v>
      </c>
      <c r="Q230" s="10">
        <f t="shared" si="20"/>
        <v>42156.686400462961</v>
      </c>
      <c r="R230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10">
        <f t="shared" si="19"/>
        <v>42383.933993055558</v>
      </c>
      <c r="Q231" s="10">
        <f t="shared" si="20"/>
        <v>42413.933993055558</v>
      </c>
      <c r="R231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</v>
      </c>
      <c r="P232" s="10">
        <f t="shared" si="19"/>
        <v>42129.777210648142</v>
      </c>
      <c r="Q232" s="10">
        <f t="shared" si="20"/>
        <v>42159.777210648142</v>
      </c>
      <c r="R232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10">
        <f t="shared" si="19"/>
        <v>42341.958923611113</v>
      </c>
      <c r="Q233" s="10">
        <f t="shared" si="20"/>
        <v>42371.958923611113</v>
      </c>
      <c r="R233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3</v>
      </c>
      <c r="P234" s="10">
        <f t="shared" si="19"/>
        <v>42032.82576388889</v>
      </c>
      <c r="Q234" s="10">
        <f t="shared" si="20"/>
        <v>42062.82576388889</v>
      </c>
      <c r="R234">
        <f t="shared" si="21"/>
        <v>16</v>
      </c>
      <c r="S234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10">
        <f t="shared" si="19"/>
        <v>42612.911712962959</v>
      </c>
      <c r="Q235" s="10">
        <f t="shared" si="20"/>
        <v>42642.911712962959</v>
      </c>
      <c r="R235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</v>
      </c>
      <c r="P236" s="10">
        <f t="shared" si="19"/>
        <v>42136.035405092596</v>
      </c>
      <c r="Q236" s="10">
        <f t="shared" si="20"/>
        <v>42176.035405092596</v>
      </c>
      <c r="R236">
        <f t="shared" si="21"/>
        <v>80</v>
      </c>
      <c r="S236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10">
        <f t="shared" si="19"/>
        <v>42164.908530092594</v>
      </c>
      <c r="Q237" s="10">
        <f t="shared" si="20"/>
        <v>42194.908530092594</v>
      </c>
      <c r="R237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10">
        <f t="shared" si="19"/>
        <v>42321.08447916666</v>
      </c>
      <c r="Q238" s="10">
        <f t="shared" si="20"/>
        <v>42374</v>
      </c>
      <c r="R238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</v>
      </c>
      <c r="P239" s="10">
        <f t="shared" si="19"/>
        <v>42377.577187499999</v>
      </c>
      <c r="Q239" s="10">
        <f t="shared" si="20"/>
        <v>42437.577187499999</v>
      </c>
      <c r="R239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10">
        <f t="shared" si="19"/>
        <v>42713.962499999994</v>
      </c>
      <c r="Q240" s="10">
        <f t="shared" si="20"/>
        <v>42734.375</v>
      </c>
      <c r="R240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10">
        <f t="shared" si="19"/>
        <v>42297.110300925924</v>
      </c>
      <c r="Q241" s="10">
        <f t="shared" si="20"/>
        <v>42316.5</v>
      </c>
      <c r="R241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108</v>
      </c>
      <c r="P242" s="10">
        <f t="shared" si="19"/>
        <v>41354.708460648151</v>
      </c>
      <c r="Q242" s="10">
        <f t="shared" si="20"/>
        <v>41399.708460648151</v>
      </c>
      <c r="R242">
        <f t="shared" si="21"/>
        <v>118</v>
      </c>
      <c r="S242" t="str">
        <f t="shared" si="22"/>
        <v>film &amp; video</v>
      </c>
      <c r="T242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113</v>
      </c>
      <c r="P243" s="10">
        <f t="shared" si="19"/>
        <v>41949.697962962964</v>
      </c>
      <c r="Q243" s="10">
        <f t="shared" si="20"/>
        <v>41994.697962962964</v>
      </c>
      <c r="R243">
        <f t="shared" si="21"/>
        <v>109</v>
      </c>
      <c r="S243" t="str">
        <f t="shared" si="22"/>
        <v>film &amp; video</v>
      </c>
      <c r="T243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</v>
      </c>
      <c r="P244" s="10">
        <f t="shared" si="19"/>
        <v>40862.492939814816</v>
      </c>
      <c r="Q244" s="10">
        <f t="shared" si="20"/>
        <v>40897.492939814816</v>
      </c>
      <c r="R244">
        <f t="shared" si="21"/>
        <v>73</v>
      </c>
      <c r="S244" t="str">
        <f t="shared" si="22"/>
        <v>film &amp; video</v>
      </c>
      <c r="T244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103</v>
      </c>
      <c r="P245" s="10">
        <f t="shared" si="19"/>
        <v>41662.047500000001</v>
      </c>
      <c r="Q245" s="10">
        <f t="shared" si="20"/>
        <v>41692.047500000001</v>
      </c>
      <c r="R245">
        <f t="shared" si="21"/>
        <v>78</v>
      </c>
      <c r="S245" t="str">
        <f t="shared" si="22"/>
        <v>film &amp; video</v>
      </c>
      <c r="T245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114</v>
      </c>
      <c r="P246" s="10">
        <f t="shared" si="19"/>
        <v>40213.323599537034</v>
      </c>
      <c r="Q246" s="10">
        <f t="shared" si="20"/>
        <v>40253.29583333333</v>
      </c>
      <c r="R246">
        <f t="shared" si="21"/>
        <v>47</v>
      </c>
      <c r="S246" t="str">
        <f t="shared" si="22"/>
        <v>film &amp; video</v>
      </c>
      <c r="T246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104</v>
      </c>
      <c r="P247" s="10">
        <f t="shared" si="19"/>
        <v>41107.053067129629</v>
      </c>
      <c r="Q247" s="10">
        <f t="shared" si="20"/>
        <v>41137.053067129629</v>
      </c>
      <c r="R247">
        <f t="shared" si="21"/>
        <v>54</v>
      </c>
      <c r="S247" t="str">
        <f t="shared" si="22"/>
        <v>film &amp; video</v>
      </c>
      <c r="T247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</v>
      </c>
      <c r="P248" s="10">
        <f t="shared" si="19"/>
        <v>40480.363483796296</v>
      </c>
      <c r="Q248" s="10">
        <f t="shared" si="20"/>
        <v>40530.405150462961</v>
      </c>
      <c r="R248">
        <f t="shared" si="21"/>
        <v>68</v>
      </c>
      <c r="S248" t="str">
        <f t="shared" si="22"/>
        <v>film &amp; video</v>
      </c>
      <c r="T248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</v>
      </c>
      <c r="P249" s="10">
        <f t="shared" si="19"/>
        <v>40430.604328703703</v>
      </c>
      <c r="Q249" s="10">
        <f t="shared" si="20"/>
        <v>40467.152083333334</v>
      </c>
      <c r="R249">
        <f t="shared" si="21"/>
        <v>108</v>
      </c>
      <c r="S249" t="str">
        <f t="shared" si="22"/>
        <v>film &amp; video</v>
      </c>
      <c r="T249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</v>
      </c>
      <c r="P250" s="10">
        <f t="shared" si="19"/>
        <v>40870.774409722224</v>
      </c>
      <c r="Q250" s="10">
        <f t="shared" si="20"/>
        <v>40915.774409722224</v>
      </c>
      <c r="R250">
        <f t="shared" si="21"/>
        <v>590</v>
      </c>
      <c r="S250" t="str">
        <f t="shared" si="22"/>
        <v>film &amp; video</v>
      </c>
      <c r="T250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113</v>
      </c>
      <c r="P251" s="10">
        <f t="shared" si="19"/>
        <v>40332.923842592594</v>
      </c>
      <c r="Q251" s="10">
        <f t="shared" si="20"/>
        <v>40412.736111111109</v>
      </c>
      <c r="R251">
        <f t="shared" si="21"/>
        <v>48</v>
      </c>
      <c r="S251" t="str">
        <f t="shared" si="22"/>
        <v>film &amp; video</v>
      </c>
      <c r="T251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106</v>
      </c>
      <c r="P252" s="10">
        <f t="shared" si="19"/>
        <v>41401.565868055557</v>
      </c>
      <c r="Q252" s="10">
        <f t="shared" si="20"/>
        <v>41431.565868055557</v>
      </c>
      <c r="R252">
        <f t="shared" si="21"/>
        <v>72</v>
      </c>
      <c r="S252" t="str">
        <f t="shared" si="22"/>
        <v>film &amp; video</v>
      </c>
      <c r="T252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126</v>
      </c>
      <c r="P253" s="10">
        <f t="shared" si="19"/>
        <v>41013.787569444445</v>
      </c>
      <c r="Q253" s="10">
        <f t="shared" si="20"/>
        <v>41045.791666666664</v>
      </c>
      <c r="R253">
        <f t="shared" si="21"/>
        <v>57</v>
      </c>
      <c r="S253" t="str">
        <f t="shared" si="22"/>
        <v>film &amp; video</v>
      </c>
      <c r="T253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185</v>
      </c>
      <c r="P254" s="10">
        <f t="shared" si="19"/>
        <v>40266.662708333337</v>
      </c>
      <c r="Q254" s="10">
        <f t="shared" si="20"/>
        <v>40330.165972222225</v>
      </c>
      <c r="R254">
        <f t="shared" si="21"/>
        <v>85</v>
      </c>
      <c r="S254" t="str">
        <f t="shared" si="22"/>
        <v>film &amp; video</v>
      </c>
      <c r="T254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101</v>
      </c>
      <c r="P255" s="10">
        <f t="shared" si="19"/>
        <v>40924.650868055556</v>
      </c>
      <c r="Q255" s="10">
        <f t="shared" si="20"/>
        <v>40954.650868055556</v>
      </c>
      <c r="R255">
        <f t="shared" si="21"/>
        <v>216</v>
      </c>
      <c r="S255" t="str">
        <f t="shared" si="22"/>
        <v>film &amp; video</v>
      </c>
      <c r="T255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117</v>
      </c>
      <c r="P256" s="10">
        <f t="shared" si="19"/>
        <v>42263.952662037031</v>
      </c>
      <c r="Q256" s="10">
        <f t="shared" si="20"/>
        <v>42294.083333333328</v>
      </c>
      <c r="R256">
        <f t="shared" si="21"/>
        <v>89</v>
      </c>
      <c r="S256" t="str">
        <f t="shared" si="22"/>
        <v>film &amp; video</v>
      </c>
      <c r="T256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107</v>
      </c>
      <c r="P257" s="10">
        <f t="shared" si="19"/>
        <v>40588.526412037041</v>
      </c>
      <c r="Q257" s="10">
        <f t="shared" si="20"/>
        <v>40618.48474537037</v>
      </c>
      <c r="R257">
        <f t="shared" si="21"/>
        <v>45</v>
      </c>
      <c r="S257" t="str">
        <f t="shared" si="22"/>
        <v>film &amp; video</v>
      </c>
      <c r="T257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</v>
      </c>
      <c r="P258" s="10">
        <f t="shared" si="19"/>
        <v>41319.769293981481</v>
      </c>
      <c r="Q258" s="10">
        <f t="shared" si="20"/>
        <v>41349.769293981481</v>
      </c>
      <c r="R258">
        <f t="shared" si="21"/>
        <v>66</v>
      </c>
      <c r="S258" t="str">
        <f t="shared" si="22"/>
        <v>film &amp; video</v>
      </c>
      <c r="T258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ROUND((E259/D259)*100,0)</f>
        <v>107</v>
      </c>
      <c r="P259" s="10">
        <f t="shared" ref="P259:P322" si="25">(((J259/60)/60)/24)+DATE(1970,1,1)</f>
        <v>42479.626875000002</v>
      </c>
      <c r="Q259" s="10">
        <f t="shared" ref="Q259:Q322" si="26">(((I259/60)/60)/24)+DATE(1970,1,1)</f>
        <v>42509.626875000002</v>
      </c>
      <c r="R259">
        <f t="shared" ref="R259:R322" si="27">ROUND(E259/L259,0)</f>
        <v>67</v>
      </c>
      <c r="S259" t="str">
        <f t="shared" ref="S259:S322" si="28">LEFT(N259,FIND("/",N259)-1)</f>
        <v>film &amp; video</v>
      </c>
      <c r="T259" t="str">
        <f t="shared" ref="T259:T322" si="29">RIGHT(N259,LEN(N259)-FIND("/",N259))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</v>
      </c>
      <c r="P260" s="10">
        <f t="shared" si="25"/>
        <v>40682.051689814813</v>
      </c>
      <c r="Q260" s="10">
        <f t="shared" si="26"/>
        <v>40712.051689814813</v>
      </c>
      <c r="R260">
        <f t="shared" si="27"/>
        <v>83</v>
      </c>
      <c r="S260" t="str">
        <f t="shared" si="28"/>
        <v>film &amp; video</v>
      </c>
      <c r="T260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132</v>
      </c>
      <c r="P261" s="10">
        <f t="shared" si="25"/>
        <v>42072.738067129627</v>
      </c>
      <c r="Q261" s="10">
        <f t="shared" si="26"/>
        <v>42102.738067129627</v>
      </c>
      <c r="R261">
        <f t="shared" si="27"/>
        <v>105</v>
      </c>
      <c r="S261" t="str">
        <f t="shared" si="28"/>
        <v>film &amp; video</v>
      </c>
      <c r="T261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</v>
      </c>
      <c r="P262" s="10">
        <f t="shared" si="25"/>
        <v>40330.755543981482</v>
      </c>
      <c r="Q262" s="10">
        <f t="shared" si="26"/>
        <v>40376.415972222225</v>
      </c>
      <c r="R262">
        <f t="shared" si="27"/>
        <v>121</v>
      </c>
      <c r="S262" t="str">
        <f t="shared" si="28"/>
        <v>film &amp; video</v>
      </c>
      <c r="T262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</v>
      </c>
      <c r="P263" s="10">
        <f t="shared" si="25"/>
        <v>41017.885462962964</v>
      </c>
      <c r="Q263" s="10">
        <f t="shared" si="26"/>
        <v>41067.621527777781</v>
      </c>
      <c r="R263">
        <f t="shared" si="27"/>
        <v>98</v>
      </c>
      <c r="S263" t="str">
        <f t="shared" si="28"/>
        <v>film &amp; video</v>
      </c>
      <c r="T263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10">
        <f t="shared" si="25"/>
        <v>40555.24800925926</v>
      </c>
      <c r="Q264" s="10">
        <f t="shared" si="26"/>
        <v>40600.24800925926</v>
      </c>
      <c r="R264">
        <f t="shared" si="27"/>
        <v>41</v>
      </c>
      <c r="S264" t="str">
        <f t="shared" si="28"/>
        <v>film &amp; video</v>
      </c>
      <c r="T264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</v>
      </c>
      <c r="P265" s="10">
        <f t="shared" si="25"/>
        <v>41149.954791666663</v>
      </c>
      <c r="Q265" s="10">
        <f t="shared" si="26"/>
        <v>41179.954791666663</v>
      </c>
      <c r="R265">
        <f t="shared" si="27"/>
        <v>31</v>
      </c>
      <c r="S265" t="str">
        <f t="shared" si="28"/>
        <v>film &amp; video</v>
      </c>
      <c r="T265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</v>
      </c>
      <c r="P266" s="10">
        <f t="shared" si="25"/>
        <v>41010.620312500003</v>
      </c>
      <c r="Q266" s="10">
        <f t="shared" si="26"/>
        <v>41040.620312500003</v>
      </c>
      <c r="R266">
        <f t="shared" si="27"/>
        <v>65</v>
      </c>
      <c r="S266" t="str">
        <f t="shared" si="28"/>
        <v>film &amp; video</v>
      </c>
      <c r="T266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</v>
      </c>
      <c r="P267" s="10">
        <f t="shared" si="25"/>
        <v>40267.245717592588</v>
      </c>
      <c r="Q267" s="10">
        <f t="shared" si="26"/>
        <v>40308.844444444447</v>
      </c>
      <c r="R267">
        <f t="shared" si="27"/>
        <v>96</v>
      </c>
      <c r="S267" t="str">
        <f t="shared" si="28"/>
        <v>film &amp; video</v>
      </c>
      <c r="T267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146</v>
      </c>
      <c r="P268" s="10">
        <f t="shared" si="25"/>
        <v>40205.174849537041</v>
      </c>
      <c r="Q268" s="10">
        <f t="shared" si="26"/>
        <v>40291.160416666666</v>
      </c>
      <c r="R268">
        <f t="shared" si="27"/>
        <v>40</v>
      </c>
      <c r="S268" t="str">
        <f t="shared" si="28"/>
        <v>film &amp; video</v>
      </c>
      <c r="T268" t="str">
        <f t="shared" si="2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132</v>
      </c>
      <c r="P269" s="10">
        <f t="shared" si="25"/>
        <v>41785.452534722222</v>
      </c>
      <c r="Q269" s="10">
        <f t="shared" si="26"/>
        <v>41815.452534722222</v>
      </c>
      <c r="R269">
        <f t="shared" si="27"/>
        <v>79</v>
      </c>
      <c r="S269" t="str">
        <f t="shared" si="28"/>
        <v>film &amp; video</v>
      </c>
      <c r="T269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</v>
      </c>
      <c r="P270" s="10">
        <f t="shared" si="25"/>
        <v>40809.15252314815</v>
      </c>
      <c r="Q270" s="10">
        <f t="shared" si="26"/>
        <v>40854.194189814814</v>
      </c>
      <c r="R270">
        <f t="shared" si="27"/>
        <v>50</v>
      </c>
      <c r="S270" t="str">
        <f t="shared" si="28"/>
        <v>film &amp; video</v>
      </c>
      <c r="T270" t="str">
        <f t="shared" si="2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</v>
      </c>
      <c r="P271" s="10">
        <f t="shared" si="25"/>
        <v>42758.197013888886</v>
      </c>
      <c r="Q271" s="10">
        <f t="shared" si="26"/>
        <v>42788.197013888886</v>
      </c>
      <c r="R271">
        <f t="shared" si="27"/>
        <v>92</v>
      </c>
      <c r="S271" t="str">
        <f t="shared" si="28"/>
        <v>film &amp; video</v>
      </c>
      <c r="T271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153</v>
      </c>
      <c r="P272" s="10">
        <f t="shared" si="25"/>
        <v>40637.866550925923</v>
      </c>
      <c r="Q272" s="10">
        <f t="shared" si="26"/>
        <v>40688.166666666664</v>
      </c>
      <c r="R272">
        <f t="shared" si="27"/>
        <v>58</v>
      </c>
      <c r="S272" t="str">
        <f t="shared" si="28"/>
        <v>film &amp; video</v>
      </c>
      <c r="T272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105</v>
      </c>
      <c r="P273" s="10">
        <f t="shared" si="25"/>
        <v>41612.10024305556</v>
      </c>
      <c r="Q273" s="10">
        <f t="shared" si="26"/>
        <v>41641.333333333336</v>
      </c>
      <c r="R273">
        <f t="shared" si="27"/>
        <v>109</v>
      </c>
      <c r="S273" t="str">
        <f t="shared" si="28"/>
        <v>film &amp; video</v>
      </c>
      <c r="T273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</v>
      </c>
      <c r="P274" s="10">
        <f t="shared" si="25"/>
        <v>40235.900358796294</v>
      </c>
      <c r="Q274" s="10">
        <f t="shared" si="26"/>
        <v>40296.78402777778</v>
      </c>
      <c r="R274">
        <f t="shared" si="27"/>
        <v>82</v>
      </c>
      <c r="S274" t="str">
        <f t="shared" si="28"/>
        <v>film &amp; video</v>
      </c>
      <c r="T274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108</v>
      </c>
      <c r="P275" s="10">
        <f t="shared" si="25"/>
        <v>40697.498449074075</v>
      </c>
      <c r="Q275" s="10">
        <f t="shared" si="26"/>
        <v>40727.498449074075</v>
      </c>
      <c r="R275">
        <f t="shared" si="27"/>
        <v>46</v>
      </c>
      <c r="S275" t="str">
        <f t="shared" si="28"/>
        <v>film &amp; video</v>
      </c>
      <c r="T275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10">
        <f t="shared" si="25"/>
        <v>40969.912372685183</v>
      </c>
      <c r="Q276" s="10">
        <f t="shared" si="26"/>
        <v>41004.290972222225</v>
      </c>
      <c r="R276">
        <f t="shared" si="27"/>
        <v>55</v>
      </c>
      <c r="S276" t="str">
        <f t="shared" si="28"/>
        <v>film &amp; video</v>
      </c>
      <c r="T276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</v>
      </c>
      <c r="P277" s="10">
        <f t="shared" si="25"/>
        <v>41193.032013888893</v>
      </c>
      <c r="Q277" s="10">
        <f t="shared" si="26"/>
        <v>41223.073680555557</v>
      </c>
      <c r="R277">
        <f t="shared" si="27"/>
        <v>65</v>
      </c>
      <c r="S277" t="str">
        <f t="shared" si="28"/>
        <v>film &amp; video</v>
      </c>
      <c r="T277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148</v>
      </c>
      <c r="P278" s="10">
        <f t="shared" si="25"/>
        <v>40967.081874999996</v>
      </c>
      <c r="Q278" s="10">
        <f t="shared" si="26"/>
        <v>41027.040208333332</v>
      </c>
      <c r="R278">
        <f t="shared" si="27"/>
        <v>95</v>
      </c>
      <c r="S278" t="str">
        <f t="shared" si="28"/>
        <v>film &amp; video</v>
      </c>
      <c r="T278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</v>
      </c>
      <c r="P279" s="10">
        <f t="shared" si="25"/>
        <v>42117.891423611116</v>
      </c>
      <c r="Q279" s="10">
        <f t="shared" si="26"/>
        <v>42147.891423611116</v>
      </c>
      <c r="R279">
        <f t="shared" si="27"/>
        <v>75</v>
      </c>
      <c r="S279" t="str">
        <f t="shared" si="28"/>
        <v>film &amp; video</v>
      </c>
      <c r="T279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</v>
      </c>
      <c r="P280" s="10">
        <f t="shared" si="25"/>
        <v>41164.040960648148</v>
      </c>
      <c r="Q280" s="10">
        <f t="shared" si="26"/>
        <v>41194.040960648148</v>
      </c>
      <c r="R280">
        <f t="shared" si="27"/>
        <v>98</v>
      </c>
      <c r="S280" t="str">
        <f t="shared" si="28"/>
        <v>film &amp; video</v>
      </c>
      <c r="T280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</v>
      </c>
      <c r="P281" s="10">
        <f t="shared" si="25"/>
        <v>42759.244166666671</v>
      </c>
      <c r="Q281" s="10">
        <f t="shared" si="26"/>
        <v>42793.084027777775</v>
      </c>
      <c r="R281">
        <f t="shared" si="27"/>
        <v>88</v>
      </c>
      <c r="S281" t="str">
        <f t="shared" si="28"/>
        <v>film &amp; video</v>
      </c>
      <c r="T281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</v>
      </c>
      <c r="P282" s="10">
        <f t="shared" si="25"/>
        <v>41744.590682870366</v>
      </c>
      <c r="Q282" s="10">
        <f t="shared" si="26"/>
        <v>41789.590682870366</v>
      </c>
      <c r="R282">
        <f t="shared" si="27"/>
        <v>55</v>
      </c>
      <c r="S282" t="str">
        <f t="shared" si="28"/>
        <v>film &amp; video</v>
      </c>
      <c r="T282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121</v>
      </c>
      <c r="P283" s="10">
        <f t="shared" si="25"/>
        <v>39950.163344907407</v>
      </c>
      <c r="Q283" s="10">
        <f t="shared" si="26"/>
        <v>40035.80972222222</v>
      </c>
      <c r="R283">
        <f t="shared" si="27"/>
        <v>84</v>
      </c>
      <c r="S283" t="str">
        <f t="shared" si="28"/>
        <v>film &amp; video</v>
      </c>
      <c r="T283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</v>
      </c>
      <c r="P284" s="10">
        <f t="shared" si="25"/>
        <v>40194.920046296298</v>
      </c>
      <c r="Q284" s="10">
        <f t="shared" si="26"/>
        <v>40231.916666666664</v>
      </c>
      <c r="R284">
        <f t="shared" si="27"/>
        <v>254</v>
      </c>
      <c r="S284" t="str">
        <f t="shared" si="28"/>
        <v>film &amp; video</v>
      </c>
      <c r="T284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</v>
      </c>
      <c r="P285" s="10">
        <f t="shared" si="25"/>
        <v>40675.71</v>
      </c>
      <c r="Q285" s="10">
        <f t="shared" si="26"/>
        <v>40695.207638888889</v>
      </c>
      <c r="R285">
        <f t="shared" si="27"/>
        <v>102</v>
      </c>
      <c r="S285" t="str">
        <f t="shared" si="28"/>
        <v>film &amp; video</v>
      </c>
      <c r="T285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105</v>
      </c>
      <c r="P286" s="10">
        <f t="shared" si="25"/>
        <v>40904.738194444442</v>
      </c>
      <c r="Q286" s="10">
        <f t="shared" si="26"/>
        <v>40929.738194444442</v>
      </c>
      <c r="R286">
        <f t="shared" si="27"/>
        <v>55</v>
      </c>
      <c r="S286" t="str">
        <f t="shared" si="28"/>
        <v>film &amp; video</v>
      </c>
      <c r="T286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229</v>
      </c>
      <c r="P287" s="10">
        <f t="shared" si="25"/>
        <v>41506.756111111114</v>
      </c>
      <c r="Q287" s="10">
        <f t="shared" si="26"/>
        <v>41536.756111111114</v>
      </c>
      <c r="R287">
        <f t="shared" si="27"/>
        <v>57</v>
      </c>
      <c r="S287" t="str">
        <f t="shared" si="28"/>
        <v>film &amp; video</v>
      </c>
      <c r="T287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</v>
      </c>
      <c r="P288" s="10">
        <f t="shared" si="25"/>
        <v>41313.816249999996</v>
      </c>
      <c r="Q288" s="10">
        <f t="shared" si="26"/>
        <v>41358.774583333332</v>
      </c>
      <c r="R288">
        <f t="shared" si="27"/>
        <v>121</v>
      </c>
      <c r="S288" t="str">
        <f t="shared" si="28"/>
        <v>film &amp; video</v>
      </c>
      <c r="T288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</v>
      </c>
      <c r="P289" s="10">
        <f t="shared" si="25"/>
        <v>41184.277986111112</v>
      </c>
      <c r="Q289" s="10">
        <f t="shared" si="26"/>
        <v>41215.166666666664</v>
      </c>
      <c r="R289">
        <f t="shared" si="27"/>
        <v>91</v>
      </c>
      <c r="S289" t="str">
        <f t="shared" si="28"/>
        <v>film &amp; video</v>
      </c>
      <c r="T289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</v>
      </c>
      <c r="P290" s="10">
        <f t="shared" si="25"/>
        <v>41051.168900462959</v>
      </c>
      <c r="Q290" s="10">
        <f t="shared" si="26"/>
        <v>41086.168900462959</v>
      </c>
      <c r="R290">
        <f t="shared" si="27"/>
        <v>115</v>
      </c>
      <c r="S290" t="str">
        <f t="shared" si="28"/>
        <v>film &amp; video</v>
      </c>
      <c r="T290" t="str">
        <f t="shared" si="2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105</v>
      </c>
      <c r="P291" s="10">
        <f t="shared" si="25"/>
        <v>41550.456412037034</v>
      </c>
      <c r="Q291" s="10">
        <f t="shared" si="26"/>
        <v>41580.456412037034</v>
      </c>
      <c r="R291">
        <f t="shared" si="27"/>
        <v>68</v>
      </c>
      <c r="S291" t="str">
        <f t="shared" si="28"/>
        <v>film &amp; video</v>
      </c>
      <c r="T291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107</v>
      </c>
      <c r="P292" s="10">
        <f t="shared" si="25"/>
        <v>40526.36917824074</v>
      </c>
      <c r="Q292" s="10">
        <f t="shared" si="26"/>
        <v>40576.332638888889</v>
      </c>
      <c r="R292">
        <f t="shared" si="27"/>
        <v>29</v>
      </c>
      <c r="S292" t="str">
        <f t="shared" si="28"/>
        <v>film &amp; video</v>
      </c>
      <c r="T292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</v>
      </c>
      <c r="P293" s="10">
        <f t="shared" si="25"/>
        <v>41376.769050925926</v>
      </c>
      <c r="Q293" s="10">
        <f t="shared" si="26"/>
        <v>41395.000694444447</v>
      </c>
      <c r="R293">
        <f t="shared" si="27"/>
        <v>47</v>
      </c>
      <c r="S293" t="str">
        <f t="shared" si="28"/>
        <v>film &amp; video</v>
      </c>
      <c r="T293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102</v>
      </c>
      <c r="P294" s="10">
        <f t="shared" si="25"/>
        <v>40812.803229166668</v>
      </c>
      <c r="Q294" s="10">
        <f t="shared" si="26"/>
        <v>40845.165972222225</v>
      </c>
      <c r="R294">
        <f t="shared" si="27"/>
        <v>154</v>
      </c>
      <c r="S294" t="str">
        <f t="shared" si="28"/>
        <v>film &amp; video</v>
      </c>
      <c r="T294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</v>
      </c>
      <c r="P295" s="10">
        <f t="shared" si="25"/>
        <v>41719.667986111112</v>
      </c>
      <c r="Q295" s="10">
        <f t="shared" si="26"/>
        <v>41749.667986111112</v>
      </c>
      <c r="R295">
        <f t="shared" si="27"/>
        <v>201</v>
      </c>
      <c r="S295" t="str">
        <f t="shared" si="28"/>
        <v>film &amp; video</v>
      </c>
      <c r="T295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10">
        <f t="shared" si="25"/>
        <v>40343.084421296298</v>
      </c>
      <c r="Q296" s="10">
        <f t="shared" si="26"/>
        <v>40378.666666666664</v>
      </c>
      <c r="R29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</v>
      </c>
      <c r="P297" s="10">
        <f t="shared" si="25"/>
        <v>41519.004733796297</v>
      </c>
      <c r="Q297" s="10">
        <f t="shared" si="26"/>
        <v>41579</v>
      </c>
      <c r="R297">
        <f t="shared" si="27"/>
        <v>100</v>
      </c>
      <c r="S297" t="str">
        <f t="shared" si="28"/>
        <v>film &amp; video</v>
      </c>
      <c r="T297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119</v>
      </c>
      <c r="P298" s="10">
        <f t="shared" si="25"/>
        <v>41134.475497685184</v>
      </c>
      <c r="Q298" s="10">
        <f t="shared" si="26"/>
        <v>41159.475497685184</v>
      </c>
      <c r="R298">
        <f t="shared" si="27"/>
        <v>230</v>
      </c>
      <c r="S298" t="str">
        <f t="shared" si="28"/>
        <v>film &amp; video</v>
      </c>
      <c r="T298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101</v>
      </c>
      <c r="P299" s="10">
        <f t="shared" si="25"/>
        <v>42089.72802083334</v>
      </c>
      <c r="Q299" s="10">
        <f t="shared" si="26"/>
        <v>42125.165972222225</v>
      </c>
      <c r="R299">
        <f t="shared" si="27"/>
        <v>142</v>
      </c>
      <c r="S299" t="str">
        <f t="shared" si="28"/>
        <v>film &amp; video</v>
      </c>
      <c r="T299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109</v>
      </c>
      <c r="P300" s="10">
        <f t="shared" si="25"/>
        <v>41709.463518518518</v>
      </c>
      <c r="Q300" s="10">
        <f t="shared" si="26"/>
        <v>41768.875</v>
      </c>
      <c r="R300">
        <f t="shared" si="27"/>
        <v>56</v>
      </c>
      <c r="S300" t="str">
        <f t="shared" si="28"/>
        <v>film &amp; video</v>
      </c>
      <c r="T300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179</v>
      </c>
      <c r="P301" s="10">
        <f t="shared" si="25"/>
        <v>40469.225231481483</v>
      </c>
      <c r="Q301" s="10">
        <f t="shared" si="26"/>
        <v>40499.266898148147</v>
      </c>
      <c r="R301">
        <f t="shared" si="27"/>
        <v>73</v>
      </c>
      <c r="S301" t="str">
        <f t="shared" si="28"/>
        <v>film &amp; video</v>
      </c>
      <c r="T301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102</v>
      </c>
      <c r="P302" s="10">
        <f t="shared" si="25"/>
        <v>40626.959930555553</v>
      </c>
      <c r="Q302" s="10">
        <f t="shared" si="26"/>
        <v>40657.959930555553</v>
      </c>
      <c r="R302">
        <f t="shared" si="27"/>
        <v>85</v>
      </c>
      <c r="S302" t="str">
        <f t="shared" si="28"/>
        <v>film &amp; video</v>
      </c>
      <c r="T302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119</v>
      </c>
      <c r="P303" s="10">
        <f t="shared" si="25"/>
        <v>41312.737673611111</v>
      </c>
      <c r="Q303" s="10">
        <f t="shared" si="26"/>
        <v>41352.696006944447</v>
      </c>
      <c r="R303">
        <f t="shared" si="27"/>
        <v>61</v>
      </c>
      <c r="S303" t="str">
        <f t="shared" si="28"/>
        <v>film &amp; video</v>
      </c>
      <c r="T303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</v>
      </c>
      <c r="P304" s="10">
        <f t="shared" si="25"/>
        <v>40933.856921296298</v>
      </c>
      <c r="Q304" s="10">
        <f t="shared" si="26"/>
        <v>40963.856921296298</v>
      </c>
      <c r="R304">
        <f t="shared" si="27"/>
        <v>93</v>
      </c>
      <c r="S304" t="str">
        <f t="shared" si="28"/>
        <v>film &amp; video</v>
      </c>
      <c r="T304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</v>
      </c>
      <c r="P305" s="10">
        <f t="shared" si="25"/>
        <v>41032.071134259262</v>
      </c>
      <c r="Q305" s="10">
        <f t="shared" si="26"/>
        <v>41062.071134259262</v>
      </c>
      <c r="R305">
        <f t="shared" si="27"/>
        <v>50</v>
      </c>
      <c r="S305" t="str">
        <f t="shared" si="28"/>
        <v>film &amp; video</v>
      </c>
      <c r="T305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232</v>
      </c>
      <c r="P306" s="10">
        <f t="shared" si="25"/>
        <v>41114.094872685186</v>
      </c>
      <c r="Q306" s="10">
        <f t="shared" si="26"/>
        <v>41153.083333333336</v>
      </c>
      <c r="R306">
        <f t="shared" si="27"/>
        <v>106</v>
      </c>
      <c r="S306" t="str">
        <f t="shared" si="28"/>
        <v>film &amp; video</v>
      </c>
      <c r="T306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</v>
      </c>
      <c r="P307" s="10">
        <f t="shared" si="25"/>
        <v>40948.630196759259</v>
      </c>
      <c r="Q307" s="10">
        <f t="shared" si="26"/>
        <v>40978.630196759259</v>
      </c>
      <c r="R307">
        <f t="shared" si="27"/>
        <v>52</v>
      </c>
      <c r="S307" t="str">
        <f t="shared" si="28"/>
        <v>film &amp; video</v>
      </c>
      <c r="T307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293</v>
      </c>
      <c r="P308" s="10">
        <f t="shared" si="25"/>
        <v>41333.837187500001</v>
      </c>
      <c r="Q308" s="10">
        <f t="shared" si="26"/>
        <v>41353.795520833337</v>
      </c>
      <c r="R308">
        <f t="shared" si="27"/>
        <v>37</v>
      </c>
      <c r="S308" t="str">
        <f t="shared" si="28"/>
        <v>film &amp; video</v>
      </c>
      <c r="T308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</v>
      </c>
      <c r="P309" s="10">
        <f t="shared" si="25"/>
        <v>41282.944456018515</v>
      </c>
      <c r="Q309" s="10">
        <f t="shared" si="26"/>
        <v>41312.944456018515</v>
      </c>
      <c r="R309">
        <f t="shared" si="27"/>
        <v>43</v>
      </c>
      <c r="S309" t="str">
        <f t="shared" si="28"/>
        <v>film &amp; video</v>
      </c>
      <c r="T309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106</v>
      </c>
      <c r="P310" s="10">
        <f t="shared" si="25"/>
        <v>40567.694560185184</v>
      </c>
      <c r="Q310" s="10">
        <f t="shared" si="26"/>
        <v>40612.694560185184</v>
      </c>
      <c r="R310">
        <f t="shared" si="27"/>
        <v>63</v>
      </c>
      <c r="S310" t="str">
        <f t="shared" si="28"/>
        <v>film &amp; video</v>
      </c>
      <c r="T310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119</v>
      </c>
      <c r="P311" s="10">
        <f t="shared" si="25"/>
        <v>41134.751550925925</v>
      </c>
      <c r="Q311" s="10">
        <f t="shared" si="26"/>
        <v>41155.751550925925</v>
      </c>
      <c r="R311">
        <f t="shared" si="27"/>
        <v>90</v>
      </c>
      <c r="S311" t="str">
        <f t="shared" si="28"/>
        <v>film &amp; video</v>
      </c>
      <c r="T311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</v>
      </c>
      <c r="P312" s="10">
        <f t="shared" si="25"/>
        <v>40821.183136574073</v>
      </c>
      <c r="Q312" s="10">
        <f t="shared" si="26"/>
        <v>40836.083333333336</v>
      </c>
      <c r="R312">
        <f t="shared" si="27"/>
        <v>29</v>
      </c>
      <c r="S312" t="str">
        <f t="shared" si="28"/>
        <v>film &amp; video</v>
      </c>
      <c r="T312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</v>
      </c>
      <c r="P313" s="10">
        <f t="shared" si="25"/>
        <v>40868.219814814816</v>
      </c>
      <c r="Q313" s="10">
        <f t="shared" si="26"/>
        <v>40909.332638888889</v>
      </c>
      <c r="R313">
        <f t="shared" si="27"/>
        <v>139</v>
      </c>
      <c r="S313" t="str">
        <f t="shared" si="28"/>
        <v>film &amp; video</v>
      </c>
      <c r="T313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112</v>
      </c>
      <c r="P314" s="10">
        <f t="shared" si="25"/>
        <v>41348.877685185187</v>
      </c>
      <c r="Q314" s="10">
        <f t="shared" si="26"/>
        <v>41378.877685185187</v>
      </c>
      <c r="R314">
        <f t="shared" si="27"/>
        <v>61</v>
      </c>
      <c r="S314" t="str">
        <f t="shared" si="28"/>
        <v>film &amp; video</v>
      </c>
      <c r="T314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105</v>
      </c>
      <c r="P315" s="10">
        <f t="shared" si="25"/>
        <v>40357.227939814817</v>
      </c>
      <c r="Q315" s="10">
        <f t="shared" si="26"/>
        <v>40401.665972222225</v>
      </c>
      <c r="R315">
        <f t="shared" si="27"/>
        <v>80</v>
      </c>
      <c r="S315" t="str">
        <f t="shared" si="28"/>
        <v>film &amp; video</v>
      </c>
      <c r="T315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</v>
      </c>
      <c r="P316" s="10">
        <f t="shared" si="25"/>
        <v>41304.833194444444</v>
      </c>
      <c r="Q316" s="10">
        <f t="shared" si="26"/>
        <v>41334.833194444444</v>
      </c>
      <c r="R316">
        <f t="shared" si="27"/>
        <v>32</v>
      </c>
      <c r="S316" t="str">
        <f t="shared" si="28"/>
        <v>film &amp; video</v>
      </c>
      <c r="T316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</v>
      </c>
      <c r="P317" s="10">
        <f t="shared" si="25"/>
        <v>41113.77238425926</v>
      </c>
      <c r="Q317" s="10">
        <f t="shared" si="26"/>
        <v>41143.77238425926</v>
      </c>
      <c r="R317">
        <f t="shared" si="27"/>
        <v>201</v>
      </c>
      <c r="S317" t="str">
        <f t="shared" si="28"/>
        <v>film &amp; video</v>
      </c>
      <c r="T317" t="str">
        <f t="shared" si="2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114</v>
      </c>
      <c r="P318" s="10">
        <f t="shared" si="25"/>
        <v>41950.923576388886</v>
      </c>
      <c r="Q318" s="10">
        <f t="shared" si="26"/>
        <v>41984.207638888889</v>
      </c>
      <c r="R318">
        <f t="shared" si="27"/>
        <v>108</v>
      </c>
      <c r="S318" t="str">
        <f t="shared" si="28"/>
        <v>film &amp; video</v>
      </c>
      <c r="T318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101</v>
      </c>
      <c r="P319" s="10">
        <f t="shared" si="25"/>
        <v>41589.676886574074</v>
      </c>
      <c r="Q319" s="10">
        <f t="shared" si="26"/>
        <v>41619.676886574074</v>
      </c>
      <c r="R319">
        <f t="shared" si="27"/>
        <v>96</v>
      </c>
      <c r="S319" t="str">
        <f t="shared" si="28"/>
        <v>film &amp; video</v>
      </c>
      <c r="T319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</v>
      </c>
      <c r="P320" s="10">
        <f t="shared" si="25"/>
        <v>41330.038784722223</v>
      </c>
      <c r="Q320" s="10">
        <f t="shared" si="26"/>
        <v>41359.997118055559</v>
      </c>
      <c r="R320">
        <f t="shared" si="27"/>
        <v>50</v>
      </c>
      <c r="S320" t="str">
        <f t="shared" si="28"/>
        <v>film &amp; video</v>
      </c>
      <c r="T320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113</v>
      </c>
      <c r="P321" s="10">
        <f t="shared" si="25"/>
        <v>40123.83829861111</v>
      </c>
      <c r="Q321" s="10">
        <f t="shared" si="26"/>
        <v>40211.332638888889</v>
      </c>
      <c r="R321">
        <f t="shared" si="27"/>
        <v>110</v>
      </c>
      <c r="S321" t="str">
        <f t="shared" si="28"/>
        <v>film &amp; video</v>
      </c>
      <c r="T321" t="str">
        <f t="shared" si="2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107</v>
      </c>
      <c r="P322" s="10">
        <f t="shared" si="25"/>
        <v>42331.551307870366</v>
      </c>
      <c r="Q322" s="10">
        <f t="shared" si="26"/>
        <v>42360.958333333328</v>
      </c>
      <c r="R322">
        <f t="shared" si="27"/>
        <v>135</v>
      </c>
      <c r="S322" t="str">
        <f t="shared" si="28"/>
        <v>film &amp; video</v>
      </c>
      <c r="T322" t="str">
        <f t="shared" si="2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ROUND((E323/D323)*100,0)</f>
        <v>103</v>
      </c>
      <c r="P323" s="10">
        <f t="shared" ref="P323:P386" si="31">(((J323/60)/60)/24)+DATE(1970,1,1)</f>
        <v>42647.446597222224</v>
      </c>
      <c r="Q323" s="10">
        <f t="shared" ref="Q323:Q386" si="32">(((I323/60)/60)/24)+DATE(1970,1,1)</f>
        <v>42682.488263888896</v>
      </c>
      <c r="R323">
        <f t="shared" ref="R323:R386" si="33">ROUND(E323/L323,0)</f>
        <v>107</v>
      </c>
      <c r="S323" t="str">
        <f t="shared" ref="S323:S386" si="34">LEFT(N323,FIND("/",N323)-1)</f>
        <v>film &amp; video</v>
      </c>
      <c r="T323" t="str">
        <f t="shared" ref="T323:T386" si="35">RIGHT(N323,LEN(N323)-FIND("/",N323))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108</v>
      </c>
      <c r="P324" s="10">
        <f t="shared" si="31"/>
        <v>42473.57</v>
      </c>
      <c r="Q324" s="10">
        <f t="shared" si="32"/>
        <v>42503.57</v>
      </c>
      <c r="R324">
        <f t="shared" si="33"/>
        <v>145</v>
      </c>
      <c r="S324" t="str">
        <f t="shared" si="34"/>
        <v>film &amp; video</v>
      </c>
      <c r="T324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</v>
      </c>
      <c r="P325" s="10">
        <f t="shared" si="31"/>
        <v>42697.32136574074</v>
      </c>
      <c r="Q325" s="10">
        <f t="shared" si="32"/>
        <v>42725.332638888889</v>
      </c>
      <c r="R325">
        <f t="shared" si="33"/>
        <v>115</v>
      </c>
      <c r="S325" t="str">
        <f t="shared" si="34"/>
        <v>film &amp; video</v>
      </c>
      <c r="T325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102</v>
      </c>
      <c r="P326" s="10">
        <f t="shared" si="31"/>
        <v>42184.626250000001</v>
      </c>
      <c r="Q326" s="10">
        <f t="shared" si="32"/>
        <v>42217.626250000001</v>
      </c>
      <c r="R326">
        <f t="shared" si="33"/>
        <v>105</v>
      </c>
      <c r="S326" t="str">
        <f t="shared" si="34"/>
        <v>film &amp; video</v>
      </c>
      <c r="T326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</v>
      </c>
      <c r="P327" s="10">
        <f t="shared" si="31"/>
        <v>42689.187881944439</v>
      </c>
      <c r="Q327" s="10">
        <f t="shared" si="32"/>
        <v>42724.187881944439</v>
      </c>
      <c r="R327">
        <f t="shared" si="33"/>
        <v>71</v>
      </c>
      <c r="S327" t="str">
        <f t="shared" si="34"/>
        <v>film &amp; video</v>
      </c>
      <c r="T327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113</v>
      </c>
      <c r="P328" s="10">
        <f t="shared" si="31"/>
        <v>42775.314884259264</v>
      </c>
      <c r="Q328" s="10">
        <f t="shared" si="32"/>
        <v>42808.956250000003</v>
      </c>
      <c r="R328">
        <f t="shared" si="33"/>
        <v>147</v>
      </c>
      <c r="S328" t="str">
        <f t="shared" si="34"/>
        <v>film &amp; video</v>
      </c>
      <c r="T328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</v>
      </c>
      <c r="P329" s="10">
        <f t="shared" si="31"/>
        <v>42058.235289351855</v>
      </c>
      <c r="Q329" s="10">
        <f t="shared" si="32"/>
        <v>42085.333333333328</v>
      </c>
      <c r="R329">
        <f t="shared" si="33"/>
        <v>160</v>
      </c>
      <c r="S329" t="str">
        <f t="shared" si="34"/>
        <v>film &amp; video</v>
      </c>
      <c r="T329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104</v>
      </c>
      <c r="P330" s="10">
        <f t="shared" si="31"/>
        <v>42278.946620370371</v>
      </c>
      <c r="Q330" s="10">
        <f t="shared" si="32"/>
        <v>42309.166666666672</v>
      </c>
      <c r="R330">
        <f t="shared" si="33"/>
        <v>156</v>
      </c>
      <c r="S330" t="str">
        <f t="shared" si="34"/>
        <v>film &amp; video</v>
      </c>
      <c r="T330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106</v>
      </c>
      <c r="P331" s="10">
        <f t="shared" si="31"/>
        <v>42291.46674768519</v>
      </c>
      <c r="Q331" s="10">
        <f t="shared" si="32"/>
        <v>42315.166666666672</v>
      </c>
      <c r="R331">
        <f t="shared" si="33"/>
        <v>63</v>
      </c>
      <c r="S331" t="str">
        <f t="shared" si="34"/>
        <v>film &amp; video</v>
      </c>
      <c r="T331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102</v>
      </c>
      <c r="P332" s="10">
        <f t="shared" si="31"/>
        <v>41379.515775462962</v>
      </c>
      <c r="Q332" s="10">
        <f t="shared" si="32"/>
        <v>41411.165972222225</v>
      </c>
      <c r="R332">
        <f t="shared" si="33"/>
        <v>105</v>
      </c>
      <c r="S332" t="str">
        <f t="shared" si="34"/>
        <v>film &amp; video</v>
      </c>
      <c r="T332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107</v>
      </c>
      <c r="P333" s="10">
        <f t="shared" si="31"/>
        <v>42507.581412037034</v>
      </c>
      <c r="Q333" s="10">
        <f t="shared" si="32"/>
        <v>42538.581412037034</v>
      </c>
      <c r="R333">
        <f t="shared" si="33"/>
        <v>97</v>
      </c>
      <c r="S333" t="str">
        <f t="shared" si="34"/>
        <v>film &amp; video</v>
      </c>
      <c r="T333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</v>
      </c>
      <c r="P334" s="10">
        <f t="shared" si="31"/>
        <v>42263.680289351847</v>
      </c>
      <c r="Q334" s="10">
        <f t="shared" si="32"/>
        <v>42305.333333333328</v>
      </c>
      <c r="R334">
        <f t="shared" si="33"/>
        <v>204</v>
      </c>
      <c r="S334" t="str">
        <f t="shared" si="34"/>
        <v>film &amp; video</v>
      </c>
      <c r="T334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</v>
      </c>
      <c r="P335" s="10">
        <f t="shared" si="31"/>
        <v>42437.636469907404</v>
      </c>
      <c r="Q335" s="10">
        <f t="shared" si="32"/>
        <v>42467.59480324074</v>
      </c>
      <c r="R335">
        <f t="shared" si="33"/>
        <v>188</v>
      </c>
      <c r="S335" t="str">
        <f t="shared" si="34"/>
        <v>film &amp; video</v>
      </c>
      <c r="T335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</v>
      </c>
      <c r="P336" s="10">
        <f t="shared" si="31"/>
        <v>42101.682372685187</v>
      </c>
      <c r="Q336" s="10">
        <f t="shared" si="32"/>
        <v>42139.791666666672</v>
      </c>
      <c r="R336">
        <f t="shared" si="33"/>
        <v>147</v>
      </c>
      <c r="S336" t="str">
        <f t="shared" si="34"/>
        <v>film &amp; video</v>
      </c>
      <c r="T336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103</v>
      </c>
      <c r="P337" s="10">
        <f t="shared" si="31"/>
        <v>42101.737442129626</v>
      </c>
      <c r="Q337" s="10">
        <f t="shared" si="32"/>
        <v>42132.916666666672</v>
      </c>
      <c r="R337">
        <f t="shared" si="33"/>
        <v>109</v>
      </c>
      <c r="S337" t="str">
        <f t="shared" si="34"/>
        <v>film &amp; video</v>
      </c>
      <c r="T337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117</v>
      </c>
      <c r="P338" s="10">
        <f t="shared" si="31"/>
        <v>42291.596273148149</v>
      </c>
      <c r="Q338" s="10">
        <f t="shared" si="32"/>
        <v>42321.637939814813</v>
      </c>
      <c r="R338">
        <f t="shared" si="33"/>
        <v>59</v>
      </c>
      <c r="S338" t="str">
        <f t="shared" si="34"/>
        <v>film &amp; video</v>
      </c>
      <c r="T338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</v>
      </c>
      <c r="P339" s="10">
        <f t="shared" si="31"/>
        <v>42047.128564814819</v>
      </c>
      <c r="Q339" s="10">
        <f t="shared" si="32"/>
        <v>42077.086898148147</v>
      </c>
      <c r="R339">
        <f t="shared" si="33"/>
        <v>98</v>
      </c>
      <c r="S339" t="str">
        <f t="shared" si="34"/>
        <v>film &amp; video</v>
      </c>
      <c r="T339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</v>
      </c>
      <c r="P340" s="10">
        <f t="shared" si="31"/>
        <v>42559.755671296298</v>
      </c>
      <c r="Q340" s="10">
        <f t="shared" si="32"/>
        <v>42616.041666666672</v>
      </c>
      <c r="R340">
        <f t="shared" si="33"/>
        <v>70</v>
      </c>
      <c r="S340" t="str">
        <f t="shared" si="34"/>
        <v>film &amp; video</v>
      </c>
      <c r="T340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</v>
      </c>
      <c r="P341" s="10">
        <f t="shared" si="31"/>
        <v>42093.760046296295</v>
      </c>
      <c r="Q341" s="10">
        <f t="shared" si="32"/>
        <v>42123.760046296295</v>
      </c>
      <c r="R341">
        <f t="shared" si="33"/>
        <v>73</v>
      </c>
      <c r="S341" t="str">
        <f t="shared" si="34"/>
        <v>film &amp; video</v>
      </c>
      <c r="T341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</v>
      </c>
      <c r="P342" s="10">
        <f t="shared" si="31"/>
        <v>42772.669062500005</v>
      </c>
      <c r="Q342" s="10">
        <f t="shared" si="32"/>
        <v>42802.875</v>
      </c>
      <c r="R342">
        <f t="shared" si="33"/>
        <v>146</v>
      </c>
      <c r="S342" t="str">
        <f t="shared" si="34"/>
        <v>film &amp; video</v>
      </c>
      <c r="T342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107</v>
      </c>
      <c r="P343" s="10">
        <f t="shared" si="31"/>
        <v>41894.879606481481</v>
      </c>
      <c r="Q343" s="10">
        <f t="shared" si="32"/>
        <v>41913.165972222225</v>
      </c>
      <c r="R343">
        <f t="shared" si="33"/>
        <v>68</v>
      </c>
      <c r="S343" t="str">
        <f t="shared" si="34"/>
        <v>film &amp; video</v>
      </c>
      <c r="T343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</v>
      </c>
      <c r="P344" s="10">
        <f t="shared" si="31"/>
        <v>42459.780844907407</v>
      </c>
      <c r="Q344" s="10">
        <f t="shared" si="32"/>
        <v>42489.780844907407</v>
      </c>
      <c r="R344">
        <f t="shared" si="33"/>
        <v>170</v>
      </c>
      <c r="S344" t="str">
        <f t="shared" si="34"/>
        <v>film &amp; video</v>
      </c>
      <c r="T344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</v>
      </c>
      <c r="P345" s="10">
        <f t="shared" si="31"/>
        <v>41926.73778935185</v>
      </c>
      <c r="Q345" s="10">
        <f t="shared" si="32"/>
        <v>41957.125</v>
      </c>
      <c r="R345">
        <f t="shared" si="33"/>
        <v>58</v>
      </c>
      <c r="S345" t="str">
        <f t="shared" si="34"/>
        <v>film &amp; video</v>
      </c>
      <c r="T345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</v>
      </c>
      <c r="P346" s="10">
        <f t="shared" si="31"/>
        <v>42111.970995370371</v>
      </c>
      <c r="Q346" s="10">
        <f t="shared" si="32"/>
        <v>42156.097222222219</v>
      </c>
      <c r="R346">
        <f t="shared" si="33"/>
        <v>120</v>
      </c>
      <c r="S346" t="str">
        <f t="shared" si="34"/>
        <v>film &amp; video</v>
      </c>
      <c r="T346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</v>
      </c>
      <c r="P347" s="10">
        <f t="shared" si="31"/>
        <v>42114.944328703699</v>
      </c>
      <c r="Q347" s="10">
        <f t="shared" si="32"/>
        <v>42144.944328703699</v>
      </c>
      <c r="R347">
        <f t="shared" si="33"/>
        <v>100</v>
      </c>
      <c r="S347" t="str">
        <f t="shared" si="34"/>
        <v>film &amp; video</v>
      </c>
      <c r="T347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</v>
      </c>
      <c r="P348" s="10">
        <f t="shared" si="31"/>
        <v>42261.500243055561</v>
      </c>
      <c r="Q348" s="10">
        <f t="shared" si="32"/>
        <v>42291.500243055561</v>
      </c>
      <c r="R348">
        <f t="shared" si="33"/>
        <v>91</v>
      </c>
      <c r="S348" t="str">
        <f t="shared" si="34"/>
        <v>film &amp; video</v>
      </c>
      <c r="T348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112</v>
      </c>
      <c r="P349" s="10">
        <f t="shared" si="31"/>
        <v>42292.495474537034</v>
      </c>
      <c r="Q349" s="10">
        <f t="shared" si="32"/>
        <v>42322.537141203706</v>
      </c>
      <c r="R349">
        <f t="shared" si="33"/>
        <v>118</v>
      </c>
      <c r="S349" t="str">
        <f t="shared" si="34"/>
        <v>film &amp; video</v>
      </c>
      <c r="T349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10">
        <f t="shared" si="31"/>
        <v>42207.58699074074</v>
      </c>
      <c r="Q350" s="10">
        <f t="shared" si="32"/>
        <v>42237.58699074074</v>
      </c>
      <c r="R350">
        <f t="shared" si="33"/>
        <v>87</v>
      </c>
      <c r="S350" t="str">
        <f t="shared" si="34"/>
        <v>film &amp; video</v>
      </c>
      <c r="T350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107</v>
      </c>
      <c r="P351" s="10">
        <f t="shared" si="31"/>
        <v>42760.498935185184</v>
      </c>
      <c r="Q351" s="10">
        <f t="shared" si="32"/>
        <v>42790.498935185184</v>
      </c>
      <c r="R351">
        <f t="shared" si="33"/>
        <v>72</v>
      </c>
      <c r="S351" t="str">
        <f t="shared" si="34"/>
        <v>film &amp; video</v>
      </c>
      <c r="T351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115</v>
      </c>
      <c r="P352" s="10">
        <f t="shared" si="31"/>
        <v>42586.066076388888</v>
      </c>
      <c r="Q352" s="10">
        <f t="shared" si="32"/>
        <v>42624.165972222225</v>
      </c>
      <c r="R352">
        <f t="shared" si="33"/>
        <v>130</v>
      </c>
      <c r="S352" t="str">
        <f t="shared" si="34"/>
        <v>film &amp; video</v>
      </c>
      <c r="T352" t="str">
        <f t="shared" si="35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</v>
      </c>
      <c r="P353" s="10">
        <f t="shared" si="31"/>
        <v>42427.964745370366</v>
      </c>
      <c r="Q353" s="10">
        <f t="shared" si="32"/>
        <v>42467.923078703709</v>
      </c>
      <c r="R353">
        <f t="shared" si="33"/>
        <v>45</v>
      </c>
      <c r="S353" t="str">
        <f t="shared" si="34"/>
        <v>film &amp; video</v>
      </c>
      <c r="T353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117</v>
      </c>
      <c r="P354" s="10">
        <f t="shared" si="31"/>
        <v>41890.167453703703</v>
      </c>
      <c r="Q354" s="10">
        <f t="shared" si="32"/>
        <v>41920.167453703703</v>
      </c>
      <c r="R354">
        <f t="shared" si="33"/>
        <v>41</v>
      </c>
      <c r="S354" t="str">
        <f t="shared" si="34"/>
        <v>film &amp; video</v>
      </c>
      <c r="T354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109</v>
      </c>
      <c r="P355" s="10">
        <f t="shared" si="31"/>
        <v>42297.791886574079</v>
      </c>
      <c r="Q355" s="10">
        <f t="shared" si="32"/>
        <v>42327.833553240736</v>
      </c>
      <c r="R355">
        <f t="shared" si="33"/>
        <v>104</v>
      </c>
      <c r="S355" t="str">
        <f t="shared" si="34"/>
        <v>film &amp; video</v>
      </c>
      <c r="T355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104</v>
      </c>
      <c r="P356" s="10">
        <f t="shared" si="31"/>
        <v>42438.827789351853</v>
      </c>
      <c r="Q356" s="10">
        <f t="shared" si="32"/>
        <v>42468.786122685182</v>
      </c>
      <c r="R356">
        <f t="shared" si="33"/>
        <v>125</v>
      </c>
      <c r="S356" t="str">
        <f t="shared" si="34"/>
        <v>film &amp; video</v>
      </c>
      <c r="T356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</v>
      </c>
      <c r="P357" s="10">
        <f t="shared" si="31"/>
        <v>41943.293912037036</v>
      </c>
      <c r="Q357" s="10">
        <f t="shared" si="32"/>
        <v>41974.3355787037</v>
      </c>
      <c r="R357">
        <f t="shared" si="33"/>
        <v>247</v>
      </c>
      <c r="S357" t="str">
        <f t="shared" si="34"/>
        <v>film &amp; video</v>
      </c>
      <c r="T357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103</v>
      </c>
      <c r="P358" s="10">
        <f t="shared" si="31"/>
        <v>42415.803159722222</v>
      </c>
      <c r="Q358" s="10">
        <f t="shared" si="32"/>
        <v>42445.761493055557</v>
      </c>
      <c r="R358">
        <f t="shared" si="33"/>
        <v>79</v>
      </c>
      <c r="S358" t="str">
        <f t="shared" si="34"/>
        <v>film &amp; video</v>
      </c>
      <c r="T358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10">
        <f t="shared" si="31"/>
        <v>42078.222187499996</v>
      </c>
      <c r="Q359" s="10">
        <f t="shared" si="32"/>
        <v>42118.222187499996</v>
      </c>
      <c r="R359">
        <f t="shared" si="33"/>
        <v>86</v>
      </c>
      <c r="S359" t="str">
        <f t="shared" si="34"/>
        <v>film &amp; video</v>
      </c>
      <c r="T359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</v>
      </c>
      <c r="P360" s="10">
        <f t="shared" si="31"/>
        <v>42507.860196759255</v>
      </c>
      <c r="Q360" s="10">
        <f t="shared" si="32"/>
        <v>42536.625</v>
      </c>
      <c r="R360">
        <f t="shared" si="33"/>
        <v>193</v>
      </c>
      <c r="S360" t="str">
        <f t="shared" si="34"/>
        <v>film &amp; video</v>
      </c>
      <c r="T360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105</v>
      </c>
      <c r="P361" s="10">
        <f t="shared" si="31"/>
        <v>41935.070486111108</v>
      </c>
      <c r="Q361" s="10">
        <f t="shared" si="32"/>
        <v>41957.216666666667</v>
      </c>
      <c r="R361">
        <f t="shared" si="33"/>
        <v>84</v>
      </c>
      <c r="S361" t="str">
        <f t="shared" si="34"/>
        <v>film &amp; video</v>
      </c>
      <c r="T361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</v>
      </c>
      <c r="P362" s="10">
        <f t="shared" si="31"/>
        <v>42163.897916666669</v>
      </c>
      <c r="Q362" s="10">
        <f t="shared" si="32"/>
        <v>42208.132638888885</v>
      </c>
      <c r="R362">
        <f t="shared" si="33"/>
        <v>140</v>
      </c>
      <c r="S362" t="str">
        <f t="shared" si="34"/>
        <v>film &amp; video</v>
      </c>
      <c r="T362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</v>
      </c>
      <c r="P363" s="10">
        <f t="shared" si="31"/>
        <v>41936.001226851848</v>
      </c>
      <c r="Q363" s="10">
        <f t="shared" si="32"/>
        <v>41966.042893518519</v>
      </c>
      <c r="R363">
        <f t="shared" si="33"/>
        <v>110</v>
      </c>
      <c r="S363" t="str">
        <f t="shared" si="34"/>
        <v>film &amp; video</v>
      </c>
      <c r="T363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</v>
      </c>
      <c r="P364" s="10">
        <f t="shared" si="31"/>
        <v>41837.210543981484</v>
      </c>
      <c r="Q364" s="10">
        <f t="shared" si="32"/>
        <v>41859</v>
      </c>
      <c r="R364">
        <f t="shared" si="33"/>
        <v>140</v>
      </c>
      <c r="S364" t="str">
        <f t="shared" si="34"/>
        <v>film &amp; video</v>
      </c>
      <c r="T364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</v>
      </c>
      <c r="P365" s="10">
        <f t="shared" si="31"/>
        <v>40255.744629629626</v>
      </c>
      <c r="Q365" s="10">
        <f t="shared" si="32"/>
        <v>40300.806944444441</v>
      </c>
      <c r="R365">
        <f t="shared" si="33"/>
        <v>348</v>
      </c>
      <c r="S365" t="str">
        <f t="shared" si="34"/>
        <v>film &amp; video</v>
      </c>
      <c r="T365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</v>
      </c>
      <c r="P366" s="10">
        <f t="shared" si="31"/>
        <v>41780.859629629631</v>
      </c>
      <c r="Q366" s="10">
        <f t="shared" si="32"/>
        <v>41811.165972222225</v>
      </c>
      <c r="R366">
        <f t="shared" si="33"/>
        <v>68</v>
      </c>
      <c r="S366" t="str">
        <f t="shared" si="34"/>
        <v>film &amp; video</v>
      </c>
      <c r="T366" t="str">
        <f t="shared" si="35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104</v>
      </c>
      <c r="P367" s="10">
        <f t="shared" si="31"/>
        <v>41668.606469907405</v>
      </c>
      <c r="Q367" s="10">
        <f t="shared" si="32"/>
        <v>41698.606469907405</v>
      </c>
      <c r="R367">
        <f t="shared" si="33"/>
        <v>240</v>
      </c>
      <c r="S367" t="str">
        <f t="shared" si="34"/>
        <v>film &amp; video</v>
      </c>
      <c r="T367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</v>
      </c>
      <c r="P368" s="10">
        <f t="shared" si="31"/>
        <v>41019.793032407404</v>
      </c>
      <c r="Q368" s="10">
        <f t="shared" si="32"/>
        <v>41049.793032407404</v>
      </c>
      <c r="R368">
        <f t="shared" si="33"/>
        <v>287</v>
      </c>
      <c r="S368" t="str">
        <f t="shared" si="34"/>
        <v>film &amp; video</v>
      </c>
      <c r="T368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</v>
      </c>
      <c r="P369" s="10">
        <f t="shared" si="31"/>
        <v>41355.577291666668</v>
      </c>
      <c r="Q369" s="10">
        <f t="shared" si="32"/>
        <v>41395.207638888889</v>
      </c>
      <c r="R369">
        <f t="shared" si="33"/>
        <v>87</v>
      </c>
      <c r="S369" t="str">
        <f t="shared" si="34"/>
        <v>film &amp; video</v>
      </c>
      <c r="T369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</v>
      </c>
      <c r="P370" s="10">
        <f t="shared" si="31"/>
        <v>42043.605578703704</v>
      </c>
      <c r="Q370" s="10">
        <f t="shared" si="32"/>
        <v>42078.563912037032</v>
      </c>
      <c r="R370">
        <f t="shared" si="33"/>
        <v>82</v>
      </c>
      <c r="S370" t="str">
        <f t="shared" si="34"/>
        <v>film &amp; video</v>
      </c>
      <c r="T370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</v>
      </c>
      <c r="P371" s="10">
        <f t="shared" si="31"/>
        <v>40893.551724537036</v>
      </c>
      <c r="Q371" s="10">
        <f t="shared" si="32"/>
        <v>40923.551724537036</v>
      </c>
      <c r="R371">
        <f t="shared" si="33"/>
        <v>43</v>
      </c>
      <c r="S371" t="str">
        <f t="shared" si="34"/>
        <v>film &amp; video</v>
      </c>
      <c r="T371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</v>
      </c>
      <c r="P372" s="10">
        <f t="shared" si="31"/>
        <v>42711.795138888891</v>
      </c>
      <c r="Q372" s="10">
        <f t="shared" si="32"/>
        <v>42741.795138888891</v>
      </c>
      <c r="R372">
        <f t="shared" si="33"/>
        <v>709</v>
      </c>
      <c r="S372" t="str">
        <f t="shared" si="34"/>
        <v>film &amp; video</v>
      </c>
      <c r="T372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</v>
      </c>
      <c r="P373" s="10">
        <f t="shared" si="31"/>
        <v>41261.767812500002</v>
      </c>
      <c r="Q373" s="10">
        <f t="shared" si="32"/>
        <v>41306.767812500002</v>
      </c>
      <c r="R373">
        <f t="shared" si="33"/>
        <v>161</v>
      </c>
      <c r="S373" t="str">
        <f t="shared" si="34"/>
        <v>film &amp; video</v>
      </c>
      <c r="T373" t="str">
        <f t="shared" si="35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</v>
      </c>
      <c r="P374" s="10">
        <f t="shared" si="31"/>
        <v>42425.576898148152</v>
      </c>
      <c r="Q374" s="10">
        <f t="shared" si="32"/>
        <v>42465.666666666672</v>
      </c>
      <c r="R374">
        <f t="shared" si="33"/>
        <v>42</v>
      </c>
      <c r="S374" t="str">
        <f t="shared" si="34"/>
        <v>film &amp; video</v>
      </c>
      <c r="T374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107</v>
      </c>
      <c r="P375" s="10">
        <f t="shared" si="31"/>
        <v>41078.91201388889</v>
      </c>
      <c r="Q375" s="10">
        <f t="shared" si="32"/>
        <v>41108.91201388889</v>
      </c>
      <c r="R375">
        <f t="shared" si="33"/>
        <v>90</v>
      </c>
      <c r="S375" t="str">
        <f t="shared" si="34"/>
        <v>film &amp; video</v>
      </c>
      <c r="T375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131</v>
      </c>
      <c r="P376" s="10">
        <f t="shared" si="31"/>
        <v>40757.889247685183</v>
      </c>
      <c r="Q376" s="10">
        <f t="shared" si="32"/>
        <v>40802.889247685183</v>
      </c>
      <c r="R376">
        <f t="shared" si="33"/>
        <v>45</v>
      </c>
      <c r="S376" t="str">
        <f t="shared" si="34"/>
        <v>film &amp; video</v>
      </c>
      <c r="T376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10">
        <f t="shared" si="31"/>
        <v>41657.985081018516</v>
      </c>
      <c r="Q377" s="10">
        <f t="shared" si="32"/>
        <v>41699.720833333333</v>
      </c>
      <c r="R377">
        <f t="shared" si="33"/>
        <v>43</v>
      </c>
      <c r="S377" t="str">
        <f t="shared" si="34"/>
        <v>film &amp; video</v>
      </c>
      <c r="T377" t="str">
        <f t="shared" si="35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106</v>
      </c>
      <c r="P378" s="10">
        <f t="shared" si="31"/>
        <v>42576.452731481477</v>
      </c>
      <c r="Q378" s="10">
        <f t="shared" si="32"/>
        <v>42607.452731481477</v>
      </c>
      <c r="R378">
        <f t="shared" si="33"/>
        <v>54</v>
      </c>
      <c r="S378" t="str">
        <f t="shared" si="34"/>
        <v>film &amp; video</v>
      </c>
      <c r="T378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</v>
      </c>
      <c r="P379" s="10">
        <f t="shared" si="31"/>
        <v>42292.250787037032</v>
      </c>
      <c r="Q379" s="10">
        <f t="shared" si="32"/>
        <v>42322.292361111111</v>
      </c>
      <c r="R379">
        <f t="shared" si="33"/>
        <v>103</v>
      </c>
      <c r="S379" t="str">
        <f t="shared" si="34"/>
        <v>film &amp; video</v>
      </c>
      <c r="T379" t="str">
        <f t="shared" si="35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112</v>
      </c>
      <c r="P380" s="10">
        <f t="shared" si="31"/>
        <v>42370.571851851855</v>
      </c>
      <c r="Q380" s="10">
        <f t="shared" si="32"/>
        <v>42394.994444444441</v>
      </c>
      <c r="R380">
        <f t="shared" si="33"/>
        <v>40</v>
      </c>
      <c r="S380" t="str">
        <f t="shared" si="34"/>
        <v>film &amp; video</v>
      </c>
      <c r="T380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</v>
      </c>
      <c r="P381" s="10">
        <f t="shared" si="31"/>
        <v>40987.688333333332</v>
      </c>
      <c r="Q381" s="10">
        <f t="shared" si="32"/>
        <v>41032.688333333332</v>
      </c>
      <c r="R381">
        <f t="shared" si="33"/>
        <v>117</v>
      </c>
      <c r="S381" t="str">
        <f t="shared" si="34"/>
        <v>film &amp; video</v>
      </c>
      <c r="T381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142</v>
      </c>
      <c r="P382" s="10">
        <f t="shared" si="31"/>
        <v>42367.719814814816</v>
      </c>
      <c r="Q382" s="10">
        <f t="shared" si="32"/>
        <v>42392.719814814816</v>
      </c>
      <c r="R382">
        <f t="shared" si="33"/>
        <v>116</v>
      </c>
      <c r="S382" t="str">
        <f t="shared" si="34"/>
        <v>film &amp; video</v>
      </c>
      <c r="T382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105</v>
      </c>
      <c r="P383" s="10">
        <f t="shared" si="31"/>
        <v>41085.698113425926</v>
      </c>
      <c r="Q383" s="10">
        <f t="shared" si="32"/>
        <v>41120.208333333336</v>
      </c>
      <c r="R383">
        <f t="shared" si="33"/>
        <v>104</v>
      </c>
      <c r="S383" t="str">
        <f t="shared" si="34"/>
        <v>film &amp; video</v>
      </c>
      <c r="T383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256</v>
      </c>
      <c r="P384" s="10">
        <f t="shared" si="31"/>
        <v>41144.709490740745</v>
      </c>
      <c r="Q384" s="10">
        <f t="shared" si="32"/>
        <v>41158.709490740745</v>
      </c>
      <c r="R384">
        <f t="shared" si="33"/>
        <v>70</v>
      </c>
      <c r="S384" t="str">
        <f t="shared" si="34"/>
        <v>film &amp; video</v>
      </c>
      <c r="T384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207</v>
      </c>
      <c r="P385" s="10">
        <f t="shared" si="31"/>
        <v>41755.117581018516</v>
      </c>
      <c r="Q385" s="10">
        <f t="shared" si="32"/>
        <v>41778.117581018516</v>
      </c>
      <c r="R385">
        <f t="shared" si="33"/>
        <v>43</v>
      </c>
      <c r="S385" t="str">
        <f t="shared" si="34"/>
        <v>film &amp; video</v>
      </c>
      <c r="T385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</v>
      </c>
      <c r="P386" s="10">
        <f t="shared" si="31"/>
        <v>41980.781793981485</v>
      </c>
      <c r="Q386" s="10">
        <f t="shared" si="32"/>
        <v>42010.781793981485</v>
      </c>
      <c r="R386">
        <f t="shared" si="33"/>
        <v>59</v>
      </c>
      <c r="S386" t="str">
        <f t="shared" si="34"/>
        <v>film &amp; video</v>
      </c>
      <c r="T386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ROUND((E387/D387)*100,0)</f>
        <v>106</v>
      </c>
      <c r="P387" s="10">
        <f t="shared" ref="P387:P450" si="37">(((J387/60)/60)/24)+DATE(1970,1,1)</f>
        <v>41934.584502314814</v>
      </c>
      <c r="Q387" s="10">
        <f t="shared" ref="Q387:Q450" si="38">(((I387/60)/60)/24)+DATE(1970,1,1)</f>
        <v>41964.626168981486</v>
      </c>
      <c r="R387">
        <f t="shared" ref="R387:R450" si="39">ROUND(E387/L387,0)</f>
        <v>112</v>
      </c>
      <c r="S387" t="str">
        <f t="shared" ref="S387:S450" si="40">LEFT(N387,FIND("/",N387)-1)</f>
        <v>film &amp; video</v>
      </c>
      <c r="T387" t="str">
        <f t="shared" ref="T387:T450" si="41">RIGHT(N387,LEN(N387)-FIND("/",N387))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</v>
      </c>
      <c r="P388" s="10">
        <f t="shared" si="37"/>
        <v>42211.951284722221</v>
      </c>
      <c r="Q388" s="10">
        <f t="shared" si="38"/>
        <v>42226.951284722221</v>
      </c>
      <c r="R388">
        <f t="shared" si="39"/>
        <v>46</v>
      </c>
      <c r="S388" t="str">
        <f t="shared" si="40"/>
        <v>film &amp; video</v>
      </c>
      <c r="T388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214</v>
      </c>
      <c r="P389" s="10">
        <f t="shared" si="37"/>
        <v>42200.67659722222</v>
      </c>
      <c r="Q389" s="10">
        <f t="shared" si="38"/>
        <v>42231.25</v>
      </c>
      <c r="R389">
        <f t="shared" si="39"/>
        <v>145</v>
      </c>
      <c r="S389" t="str">
        <f t="shared" si="40"/>
        <v>film &amp; video</v>
      </c>
      <c r="T389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</v>
      </c>
      <c r="P390" s="10">
        <f t="shared" si="37"/>
        <v>42549.076157407413</v>
      </c>
      <c r="Q390" s="10">
        <f t="shared" si="38"/>
        <v>42579.076157407413</v>
      </c>
      <c r="R390">
        <f t="shared" si="39"/>
        <v>89</v>
      </c>
      <c r="S390" t="str">
        <f t="shared" si="40"/>
        <v>film &amp; video</v>
      </c>
      <c r="T390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182</v>
      </c>
      <c r="P391" s="10">
        <f t="shared" si="37"/>
        <v>41674.063078703701</v>
      </c>
      <c r="Q391" s="10">
        <f t="shared" si="38"/>
        <v>41705.957638888889</v>
      </c>
      <c r="R391">
        <f t="shared" si="39"/>
        <v>82</v>
      </c>
      <c r="S391" t="str">
        <f t="shared" si="40"/>
        <v>film &amp; video</v>
      </c>
      <c r="T391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10">
        <f t="shared" si="37"/>
        <v>42112.036712962959</v>
      </c>
      <c r="Q392" s="10">
        <f t="shared" si="38"/>
        <v>42132.036712962959</v>
      </c>
      <c r="R392">
        <f t="shared" si="39"/>
        <v>71</v>
      </c>
      <c r="S392" t="str">
        <f t="shared" si="40"/>
        <v>film &amp; video</v>
      </c>
      <c r="T392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101</v>
      </c>
      <c r="P393" s="10">
        <f t="shared" si="37"/>
        <v>40865.042256944449</v>
      </c>
      <c r="Q393" s="10">
        <f t="shared" si="38"/>
        <v>40895.040972222225</v>
      </c>
      <c r="R393">
        <f t="shared" si="39"/>
        <v>104</v>
      </c>
      <c r="S393" t="str">
        <f t="shared" si="40"/>
        <v>film &amp; video</v>
      </c>
      <c r="T393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101</v>
      </c>
      <c r="P394" s="10">
        <f t="shared" si="37"/>
        <v>40763.717256944445</v>
      </c>
      <c r="Q394" s="10">
        <f t="shared" si="38"/>
        <v>40794.125</v>
      </c>
      <c r="R394">
        <f t="shared" si="39"/>
        <v>91</v>
      </c>
      <c r="S394" t="str">
        <f t="shared" si="40"/>
        <v>film &amp; video</v>
      </c>
      <c r="T394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</v>
      </c>
      <c r="P395" s="10">
        <f t="shared" si="37"/>
        <v>41526.708935185183</v>
      </c>
      <c r="Q395" s="10">
        <f t="shared" si="38"/>
        <v>41557.708935185183</v>
      </c>
      <c r="R395">
        <f t="shared" si="39"/>
        <v>157</v>
      </c>
      <c r="S395" t="str">
        <f t="shared" si="40"/>
        <v>film &amp; video</v>
      </c>
      <c r="T395" t="str">
        <f t="shared" si="41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112</v>
      </c>
      <c r="P396" s="10">
        <f t="shared" si="37"/>
        <v>42417.818078703705</v>
      </c>
      <c r="Q396" s="10">
        <f t="shared" si="38"/>
        <v>42477.776412037041</v>
      </c>
      <c r="R396">
        <f t="shared" si="39"/>
        <v>105</v>
      </c>
      <c r="S396" t="str">
        <f t="shared" si="40"/>
        <v>film &amp; video</v>
      </c>
      <c r="T396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</v>
      </c>
      <c r="P397" s="10">
        <f t="shared" si="37"/>
        <v>40990.909259259257</v>
      </c>
      <c r="Q397" s="10">
        <f t="shared" si="38"/>
        <v>41026.897222222222</v>
      </c>
      <c r="R397">
        <f t="shared" si="39"/>
        <v>59</v>
      </c>
      <c r="S397" t="str">
        <f t="shared" si="40"/>
        <v>film &amp; video</v>
      </c>
      <c r="T397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107</v>
      </c>
      <c r="P398" s="10">
        <f t="shared" si="37"/>
        <v>41082.564884259256</v>
      </c>
      <c r="Q398" s="10">
        <f t="shared" si="38"/>
        <v>41097.564884259256</v>
      </c>
      <c r="R398">
        <f t="shared" si="39"/>
        <v>82</v>
      </c>
      <c r="S398" t="str">
        <f t="shared" si="40"/>
        <v>film &amp; video</v>
      </c>
      <c r="T398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104</v>
      </c>
      <c r="P399" s="10">
        <f t="shared" si="37"/>
        <v>40379.776435185187</v>
      </c>
      <c r="Q399" s="10">
        <f t="shared" si="38"/>
        <v>40422.155555555553</v>
      </c>
      <c r="R399">
        <f t="shared" si="39"/>
        <v>56</v>
      </c>
      <c r="S399" t="str">
        <f t="shared" si="40"/>
        <v>film &amp; video</v>
      </c>
      <c r="T399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</v>
      </c>
      <c r="P400" s="10">
        <f t="shared" si="37"/>
        <v>42078.793124999997</v>
      </c>
      <c r="Q400" s="10">
        <f t="shared" si="38"/>
        <v>42123.793124999997</v>
      </c>
      <c r="R400">
        <f t="shared" si="39"/>
        <v>140</v>
      </c>
      <c r="S400" t="str">
        <f t="shared" si="40"/>
        <v>film &amp; video</v>
      </c>
      <c r="T400" t="str">
        <f t="shared" si="41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107</v>
      </c>
      <c r="P401" s="10">
        <f t="shared" si="37"/>
        <v>42687.875775462962</v>
      </c>
      <c r="Q401" s="10">
        <f t="shared" si="38"/>
        <v>42718.5</v>
      </c>
      <c r="R401">
        <f t="shared" si="39"/>
        <v>225</v>
      </c>
      <c r="S401" t="str">
        <f t="shared" si="40"/>
        <v>film &amp; video</v>
      </c>
      <c r="T401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</v>
      </c>
      <c r="P402" s="10">
        <f t="shared" si="37"/>
        <v>41745.635960648149</v>
      </c>
      <c r="Q402" s="10">
        <f t="shared" si="38"/>
        <v>41776.145833333336</v>
      </c>
      <c r="R402">
        <f t="shared" si="39"/>
        <v>181</v>
      </c>
      <c r="S402" t="str">
        <f t="shared" si="40"/>
        <v>film &amp; video</v>
      </c>
      <c r="T402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104</v>
      </c>
      <c r="P403" s="10">
        <f t="shared" si="37"/>
        <v>40732.842245370368</v>
      </c>
      <c r="Q403" s="10">
        <f t="shared" si="38"/>
        <v>40762.842245370368</v>
      </c>
      <c r="R403">
        <f t="shared" si="39"/>
        <v>711</v>
      </c>
      <c r="S403" t="str">
        <f t="shared" si="40"/>
        <v>film &amp; video</v>
      </c>
      <c r="T403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142</v>
      </c>
      <c r="P404" s="10">
        <f t="shared" si="37"/>
        <v>42292.539548611108</v>
      </c>
      <c r="Q404" s="10">
        <f t="shared" si="38"/>
        <v>42313.58121527778</v>
      </c>
      <c r="R404">
        <f t="shared" si="39"/>
        <v>66</v>
      </c>
      <c r="S404" t="str">
        <f t="shared" si="40"/>
        <v>film &amp; video</v>
      </c>
      <c r="T404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</v>
      </c>
      <c r="P405" s="10">
        <f t="shared" si="37"/>
        <v>40718.310659722221</v>
      </c>
      <c r="Q405" s="10">
        <f t="shared" si="38"/>
        <v>40765.297222222223</v>
      </c>
      <c r="R405">
        <f t="shared" si="39"/>
        <v>75</v>
      </c>
      <c r="S405" t="str">
        <f t="shared" si="40"/>
        <v>film &amp; video</v>
      </c>
      <c r="T405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</v>
      </c>
      <c r="P406" s="10">
        <f t="shared" si="37"/>
        <v>41646.628032407411</v>
      </c>
      <c r="Q406" s="10">
        <f t="shared" si="38"/>
        <v>41675.961111111108</v>
      </c>
      <c r="R406">
        <f t="shared" si="39"/>
        <v>133</v>
      </c>
      <c r="S406" t="str">
        <f t="shared" si="40"/>
        <v>film &amp; video</v>
      </c>
      <c r="T406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108</v>
      </c>
      <c r="P407" s="10">
        <f t="shared" si="37"/>
        <v>41674.08494212963</v>
      </c>
      <c r="Q407" s="10">
        <f t="shared" si="38"/>
        <v>41704.08494212963</v>
      </c>
      <c r="R407">
        <f t="shared" si="39"/>
        <v>55</v>
      </c>
      <c r="S407" t="str">
        <f t="shared" si="40"/>
        <v>film &amp; video</v>
      </c>
      <c r="T407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108</v>
      </c>
      <c r="P408" s="10">
        <f t="shared" si="37"/>
        <v>40638.162465277775</v>
      </c>
      <c r="Q408" s="10">
        <f t="shared" si="38"/>
        <v>40672.249305555553</v>
      </c>
      <c r="R408">
        <f t="shared" si="39"/>
        <v>86</v>
      </c>
      <c r="S408" t="str">
        <f t="shared" si="40"/>
        <v>film &amp; video</v>
      </c>
      <c r="T408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102</v>
      </c>
      <c r="P409" s="10">
        <f t="shared" si="37"/>
        <v>40806.870949074073</v>
      </c>
      <c r="Q409" s="10">
        <f t="shared" si="38"/>
        <v>40866.912615740745</v>
      </c>
      <c r="R409">
        <f t="shared" si="39"/>
        <v>92</v>
      </c>
      <c r="S409" t="str">
        <f t="shared" si="40"/>
        <v>film &amp; video</v>
      </c>
      <c r="T409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</v>
      </c>
      <c r="P410" s="10">
        <f t="shared" si="37"/>
        <v>41543.735995370371</v>
      </c>
      <c r="Q410" s="10">
        <f t="shared" si="38"/>
        <v>41583.777662037035</v>
      </c>
      <c r="R410">
        <f t="shared" si="39"/>
        <v>160</v>
      </c>
      <c r="S410" t="str">
        <f t="shared" si="40"/>
        <v>film &amp; video</v>
      </c>
      <c r="T410" t="str">
        <f t="shared" si="41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137</v>
      </c>
      <c r="P411" s="10">
        <f t="shared" si="37"/>
        <v>42543.862777777773</v>
      </c>
      <c r="Q411" s="10">
        <f t="shared" si="38"/>
        <v>42573.862777777773</v>
      </c>
      <c r="R411">
        <f t="shared" si="39"/>
        <v>46</v>
      </c>
      <c r="S411" t="str">
        <f t="shared" si="40"/>
        <v>film &amp; video</v>
      </c>
      <c r="T411" t="str">
        <f t="shared" si="41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</v>
      </c>
      <c r="P412" s="10">
        <f t="shared" si="37"/>
        <v>42113.981446759266</v>
      </c>
      <c r="Q412" s="10">
        <f t="shared" si="38"/>
        <v>42173.981446759266</v>
      </c>
      <c r="R412">
        <f t="shared" si="39"/>
        <v>183</v>
      </c>
      <c r="S412" t="str">
        <f t="shared" si="40"/>
        <v>film &amp; video</v>
      </c>
      <c r="T412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</v>
      </c>
      <c r="P413" s="10">
        <f t="shared" si="37"/>
        <v>41598.17597222222</v>
      </c>
      <c r="Q413" s="10">
        <f t="shared" si="38"/>
        <v>41630.208333333336</v>
      </c>
      <c r="R413">
        <f t="shared" si="39"/>
        <v>126</v>
      </c>
      <c r="S413" t="str">
        <f t="shared" si="40"/>
        <v>film &amp; video</v>
      </c>
      <c r="T413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127</v>
      </c>
      <c r="P414" s="10">
        <f t="shared" si="37"/>
        <v>41099.742800925924</v>
      </c>
      <c r="Q414" s="10">
        <f t="shared" si="38"/>
        <v>41115.742800925924</v>
      </c>
      <c r="R414">
        <f t="shared" si="39"/>
        <v>58</v>
      </c>
      <c r="S414" t="str">
        <f t="shared" si="40"/>
        <v>film &amp; video</v>
      </c>
      <c r="T414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</v>
      </c>
      <c r="P415" s="10">
        <f t="shared" si="37"/>
        <v>41079.877442129626</v>
      </c>
      <c r="Q415" s="10">
        <f t="shared" si="38"/>
        <v>41109.877442129626</v>
      </c>
      <c r="R415">
        <f t="shared" si="39"/>
        <v>79</v>
      </c>
      <c r="S415" t="str">
        <f t="shared" si="40"/>
        <v>film &amp; video</v>
      </c>
      <c r="T415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103</v>
      </c>
      <c r="P416" s="10">
        <f t="shared" si="37"/>
        <v>41529.063252314816</v>
      </c>
      <c r="Q416" s="10">
        <f t="shared" si="38"/>
        <v>41559.063252314816</v>
      </c>
      <c r="R416">
        <f t="shared" si="39"/>
        <v>91</v>
      </c>
      <c r="S416" t="str">
        <f t="shared" si="40"/>
        <v>film &amp; video</v>
      </c>
      <c r="T416" t="str">
        <f t="shared" si="41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</v>
      </c>
      <c r="P417" s="10">
        <f t="shared" si="37"/>
        <v>41904.851875</v>
      </c>
      <c r="Q417" s="10">
        <f t="shared" si="38"/>
        <v>41929.5</v>
      </c>
      <c r="R417">
        <f t="shared" si="39"/>
        <v>68</v>
      </c>
      <c r="S417" t="str">
        <f t="shared" si="40"/>
        <v>film &amp; video</v>
      </c>
      <c r="T417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</v>
      </c>
      <c r="P418" s="10">
        <f t="shared" si="37"/>
        <v>41648.396192129629</v>
      </c>
      <c r="Q418" s="10">
        <f t="shared" si="38"/>
        <v>41678.396192129629</v>
      </c>
      <c r="R418">
        <f t="shared" si="39"/>
        <v>48</v>
      </c>
      <c r="S418" t="str">
        <f t="shared" si="40"/>
        <v>film &amp; video</v>
      </c>
      <c r="T418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</v>
      </c>
      <c r="P419" s="10">
        <f t="shared" si="37"/>
        <v>41360.970601851855</v>
      </c>
      <c r="Q419" s="10">
        <f t="shared" si="38"/>
        <v>41372.189583333333</v>
      </c>
      <c r="R419">
        <f t="shared" si="39"/>
        <v>202</v>
      </c>
      <c r="S419" t="str">
        <f t="shared" si="40"/>
        <v>film &amp; video</v>
      </c>
      <c r="T419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101</v>
      </c>
      <c r="P420" s="10">
        <f t="shared" si="37"/>
        <v>42178.282372685186</v>
      </c>
      <c r="Q420" s="10">
        <f t="shared" si="38"/>
        <v>42208.282372685186</v>
      </c>
      <c r="R420">
        <f t="shared" si="39"/>
        <v>217</v>
      </c>
      <c r="S420" t="str">
        <f t="shared" si="40"/>
        <v>film &amp; video</v>
      </c>
      <c r="T420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</v>
      </c>
      <c r="P421" s="10">
        <f t="shared" si="37"/>
        <v>41394.842442129629</v>
      </c>
      <c r="Q421" s="10">
        <f t="shared" si="38"/>
        <v>41454.842442129629</v>
      </c>
      <c r="R421">
        <f t="shared" si="39"/>
        <v>110</v>
      </c>
      <c r="S421" t="str">
        <f t="shared" si="40"/>
        <v>film &amp; video</v>
      </c>
      <c r="T421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</v>
      </c>
      <c r="P422" s="10">
        <f t="shared" si="37"/>
        <v>41682.23646990741</v>
      </c>
      <c r="Q422" s="10">
        <f t="shared" si="38"/>
        <v>41712.194803240738</v>
      </c>
      <c r="R422">
        <f t="shared" si="39"/>
        <v>5</v>
      </c>
      <c r="S422" t="str">
        <f t="shared" si="40"/>
        <v>film &amp; video</v>
      </c>
      <c r="T422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</v>
      </c>
      <c r="P423" s="10">
        <f t="shared" si="37"/>
        <v>42177.491388888884</v>
      </c>
      <c r="Q423" s="10">
        <f t="shared" si="38"/>
        <v>42237.491388888884</v>
      </c>
      <c r="R423">
        <f t="shared" si="39"/>
        <v>50</v>
      </c>
      <c r="S423" t="str">
        <f t="shared" si="40"/>
        <v>film &amp; video</v>
      </c>
      <c r="T423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</v>
      </c>
      <c r="P424" s="10">
        <f t="shared" si="37"/>
        <v>41863.260381944441</v>
      </c>
      <c r="Q424" s="10">
        <f t="shared" si="38"/>
        <v>41893.260381944441</v>
      </c>
      <c r="R424">
        <f t="shared" si="39"/>
        <v>36</v>
      </c>
      <c r="S424" t="str">
        <f t="shared" si="40"/>
        <v>film &amp; video</v>
      </c>
      <c r="T424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1</v>
      </c>
      <c r="P425" s="10">
        <f t="shared" si="37"/>
        <v>41400.92627314815</v>
      </c>
      <c r="Q425" s="10">
        <f t="shared" si="38"/>
        <v>41430.92627314815</v>
      </c>
      <c r="R425">
        <f t="shared" si="39"/>
        <v>12</v>
      </c>
      <c r="S425" t="str">
        <f t="shared" si="40"/>
        <v>film &amp; video</v>
      </c>
      <c r="T425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7</v>
      </c>
      <c r="P426" s="10">
        <f t="shared" si="37"/>
        <v>40934.376145833332</v>
      </c>
      <c r="Q426" s="10">
        <f t="shared" si="38"/>
        <v>40994.334479166668</v>
      </c>
      <c r="R426">
        <f t="shared" si="39"/>
        <v>41</v>
      </c>
      <c r="S426" t="str">
        <f t="shared" si="40"/>
        <v>film &amp; video</v>
      </c>
      <c r="T426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0</v>
      </c>
      <c r="P427" s="10">
        <f t="shared" si="37"/>
        <v>42275.861157407402</v>
      </c>
      <c r="Q427" s="10">
        <f t="shared" si="38"/>
        <v>42335.902824074074</v>
      </c>
      <c r="R427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</v>
      </c>
      <c r="P428" s="10">
        <f t="shared" si="37"/>
        <v>42400.711967592593</v>
      </c>
      <c r="Q428" s="10">
        <f t="shared" si="38"/>
        <v>42430.711967592593</v>
      </c>
      <c r="R428">
        <f t="shared" si="39"/>
        <v>17</v>
      </c>
      <c r="S428" t="str">
        <f t="shared" si="40"/>
        <v>film &amp; video</v>
      </c>
      <c r="T428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10">
        <f t="shared" si="37"/>
        <v>42285.909027777772</v>
      </c>
      <c r="Q429" s="10">
        <f t="shared" si="38"/>
        <v>42299.790972222225</v>
      </c>
      <c r="R429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6</v>
      </c>
      <c r="P430" s="10">
        <f t="shared" si="37"/>
        <v>41778.766724537039</v>
      </c>
      <c r="Q430" s="10">
        <f t="shared" si="38"/>
        <v>41806.916666666664</v>
      </c>
      <c r="R430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10">
        <f t="shared" si="37"/>
        <v>40070.901412037041</v>
      </c>
      <c r="Q431" s="10">
        <f t="shared" si="38"/>
        <v>40144.207638888889</v>
      </c>
      <c r="R431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</v>
      </c>
      <c r="P432" s="10">
        <f t="shared" si="37"/>
        <v>41513.107256944444</v>
      </c>
      <c r="Q432" s="10">
        <f t="shared" si="38"/>
        <v>41528.107256944444</v>
      </c>
      <c r="R432">
        <f t="shared" si="39"/>
        <v>5</v>
      </c>
      <c r="S432" t="str">
        <f t="shared" si="40"/>
        <v>film &amp; video</v>
      </c>
      <c r="T432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14</v>
      </c>
      <c r="P433" s="10">
        <f t="shared" si="37"/>
        <v>42526.871331018512</v>
      </c>
      <c r="Q433" s="10">
        <f t="shared" si="38"/>
        <v>42556.871331018512</v>
      </c>
      <c r="R433">
        <f t="shared" si="39"/>
        <v>52</v>
      </c>
      <c r="S433" t="str">
        <f t="shared" si="40"/>
        <v>film &amp; video</v>
      </c>
      <c r="T433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10</v>
      </c>
      <c r="P434" s="10">
        <f t="shared" si="37"/>
        <v>42238.726631944446</v>
      </c>
      <c r="Q434" s="10">
        <f t="shared" si="38"/>
        <v>42298.726631944446</v>
      </c>
      <c r="R434">
        <f t="shared" si="39"/>
        <v>71</v>
      </c>
      <c r="S434" t="str">
        <f t="shared" si="40"/>
        <v>film &amp; video</v>
      </c>
      <c r="T434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10">
        <f t="shared" si="37"/>
        <v>42228.629884259266</v>
      </c>
      <c r="Q435" s="10">
        <f t="shared" si="38"/>
        <v>42288.629884259266</v>
      </c>
      <c r="R435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10">
        <f t="shared" si="37"/>
        <v>41576.834513888891</v>
      </c>
      <c r="Q436" s="10">
        <f t="shared" si="38"/>
        <v>41609.876180555555</v>
      </c>
      <c r="R436">
        <f t="shared" si="39"/>
        <v>63</v>
      </c>
      <c r="S436" t="str">
        <f t="shared" si="40"/>
        <v>film &amp; video</v>
      </c>
      <c r="T436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0</v>
      </c>
      <c r="P437" s="10">
        <f t="shared" si="37"/>
        <v>41500.747453703705</v>
      </c>
      <c r="Q437" s="10">
        <f t="shared" si="38"/>
        <v>41530.747453703705</v>
      </c>
      <c r="R437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10">
        <f t="shared" si="37"/>
        <v>41456.36241898148</v>
      </c>
      <c r="Q438" s="10">
        <f t="shared" si="38"/>
        <v>41486.36241898148</v>
      </c>
      <c r="R438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10">
        <f t="shared" si="37"/>
        <v>42591.31858796296</v>
      </c>
      <c r="Q439" s="10">
        <f t="shared" si="38"/>
        <v>42651.31858796296</v>
      </c>
      <c r="R439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</v>
      </c>
      <c r="P440" s="10">
        <f t="shared" si="37"/>
        <v>42296.261087962965</v>
      </c>
      <c r="Q440" s="10">
        <f t="shared" si="38"/>
        <v>42326.302754629629</v>
      </c>
      <c r="R440">
        <f t="shared" si="39"/>
        <v>171</v>
      </c>
      <c r="S440" t="str">
        <f t="shared" si="40"/>
        <v>film &amp; video</v>
      </c>
      <c r="T440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10">
        <f t="shared" si="37"/>
        <v>41919.761782407404</v>
      </c>
      <c r="Q441" s="10">
        <f t="shared" si="38"/>
        <v>41929.761782407404</v>
      </c>
      <c r="R441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</v>
      </c>
      <c r="P442" s="10">
        <f t="shared" si="37"/>
        <v>42423.985567129625</v>
      </c>
      <c r="Q442" s="10">
        <f t="shared" si="38"/>
        <v>42453.943900462968</v>
      </c>
      <c r="R442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10">
        <f t="shared" si="37"/>
        <v>41550.793935185182</v>
      </c>
      <c r="Q443" s="10">
        <f t="shared" si="38"/>
        <v>41580.793935185182</v>
      </c>
      <c r="R443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</v>
      </c>
      <c r="P444" s="10">
        <f t="shared" si="37"/>
        <v>42024.888692129629</v>
      </c>
      <c r="Q444" s="10">
        <f t="shared" si="38"/>
        <v>42054.888692129629</v>
      </c>
      <c r="R444">
        <f t="shared" si="39"/>
        <v>394</v>
      </c>
      <c r="S444" t="str">
        <f t="shared" si="40"/>
        <v>film &amp; video</v>
      </c>
      <c r="T444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</v>
      </c>
      <c r="P445" s="10">
        <f t="shared" si="37"/>
        <v>41650.015057870369</v>
      </c>
      <c r="Q445" s="10">
        <f t="shared" si="38"/>
        <v>41680.015057870369</v>
      </c>
      <c r="R445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10">
        <f t="shared" si="37"/>
        <v>40894.906956018516</v>
      </c>
      <c r="Q446" s="10">
        <f t="shared" si="38"/>
        <v>40954.906956018516</v>
      </c>
      <c r="R44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0</v>
      </c>
      <c r="P447" s="10">
        <f t="shared" si="37"/>
        <v>42130.335358796292</v>
      </c>
      <c r="Q447" s="10">
        <f t="shared" si="38"/>
        <v>42145.335358796292</v>
      </c>
      <c r="R447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</v>
      </c>
      <c r="P448" s="10">
        <f t="shared" si="37"/>
        <v>42037.083564814813</v>
      </c>
      <c r="Q448" s="10">
        <f t="shared" si="38"/>
        <v>42067.083564814813</v>
      </c>
      <c r="R448">
        <f t="shared" si="39"/>
        <v>48</v>
      </c>
      <c r="S448" t="str">
        <f t="shared" si="40"/>
        <v>film &amp; video</v>
      </c>
      <c r="T448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0</v>
      </c>
      <c r="P449" s="10">
        <f t="shared" si="37"/>
        <v>41331.555127314816</v>
      </c>
      <c r="Q449" s="10">
        <f t="shared" si="38"/>
        <v>41356.513460648144</v>
      </c>
      <c r="R449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</v>
      </c>
      <c r="P450" s="10">
        <f t="shared" si="37"/>
        <v>41753.758043981477</v>
      </c>
      <c r="Q450" s="10">
        <f t="shared" si="38"/>
        <v>41773.758043981477</v>
      </c>
      <c r="R450">
        <f t="shared" si="39"/>
        <v>21</v>
      </c>
      <c r="S450" t="str">
        <f t="shared" si="40"/>
        <v>film &amp; video</v>
      </c>
      <c r="T450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ROUND((E451/D451)*100,0)</f>
        <v>2</v>
      </c>
      <c r="P451" s="10">
        <f t="shared" ref="P451:P514" si="43">(((J451/60)/60)/24)+DATE(1970,1,1)</f>
        <v>41534.568113425928</v>
      </c>
      <c r="Q451" s="10">
        <f t="shared" ref="Q451:Q514" si="44">(((I451/60)/60)/24)+DATE(1970,1,1)</f>
        <v>41564.568113425928</v>
      </c>
      <c r="R451">
        <f t="shared" ref="R451:R514" si="45">ROUND(E451/L451,0)</f>
        <v>9</v>
      </c>
      <c r="S451" t="str">
        <f t="shared" ref="S451:S514" si="46">LEFT(N451,FIND("/",N451)-1)</f>
        <v>film &amp; video</v>
      </c>
      <c r="T451" t="str">
        <f t="shared" ref="T451:T514" si="47">RIGHT(N451,LEN(N451)-FIND("/",N451))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1</v>
      </c>
      <c r="P452" s="10">
        <f t="shared" si="43"/>
        <v>41654.946759259255</v>
      </c>
      <c r="Q452" s="10">
        <f t="shared" si="44"/>
        <v>41684.946759259255</v>
      </c>
      <c r="R452">
        <f t="shared" si="45"/>
        <v>57</v>
      </c>
      <c r="S452" t="str">
        <f t="shared" si="46"/>
        <v>film &amp; video</v>
      </c>
      <c r="T452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10">
        <f t="shared" si="43"/>
        <v>41634.715173611112</v>
      </c>
      <c r="Q453" s="10">
        <f t="shared" si="44"/>
        <v>41664.715173611112</v>
      </c>
      <c r="R453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10">
        <f t="shared" si="43"/>
        <v>42107.703877314809</v>
      </c>
      <c r="Q454" s="10">
        <f t="shared" si="44"/>
        <v>42137.703877314809</v>
      </c>
      <c r="R454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0</v>
      </c>
      <c r="P455" s="10">
        <f t="shared" si="43"/>
        <v>42038.824988425928</v>
      </c>
      <c r="Q455" s="10">
        <f t="shared" si="44"/>
        <v>42054.824988425928</v>
      </c>
      <c r="R455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1</v>
      </c>
      <c r="P456" s="10">
        <f t="shared" si="43"/>
        <v>41938.717256944445</v>
      </c>
      <c r="Q456" s="10">
        <f t="shared" si="44"/>
        <v>41969.551388888889</v>
      </c>
      <c r="R456">
        <f t="shared" si="45"/>
        <v>16</v>
      </c>
      <c r="S456" t="str">
        <f t="shared" si="46"/>
        <v>film &amp; video</v>
      </c>
      <c r="T456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0</v>
      </c>
      <c r="P457" s="10">
        <f t="shared" si="43"/>
        <v>40971.002569444441</v>
      </c>
      <c r="Q457" s="10">
        <f t="shared" si="44"/>
        <v>41016.021527777775</v>
      </c>
      <c r="R457">
        <f t="shared" si="45"/>
        <v>23</v>
      </c>
      <c r="S457" t="str">
        <f t="shared" si="46"/>
        <v>film &amp; video</v>
      </c>
      <c r="T457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1</v>
      </c>
      <c r="P458" s="10">
        <f t="shared" si="43"/>
        <v>41547.694456018515</v>
      </c>
      <c r="Q458" s="10">
        <f t="shared" si="44"/>
        <v>41569.165972222225</v>
      </c>
      <c r="R458">
        <f t="shared" si="45"/>
        <v>20</v>
      </c>
      <c r="S458" t="str">
        <f t="shared" si="46"/>
        <v>film &amp; video</v>
      </c>
      <c r="T458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10">
        <f t="shared" si="43"/>
        <v>41837.767500000002</v>
      </c>
      <c r="Q459" s="10">
        <f t="shared" si="44"/>
        <v>41867.767500000002</v>
      </c>
      <c r="R459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</v>
      </c>
      <c r="P460" s="10">
        <f t="shared" si="43"/>
        <v>41378.69976851852</v>
      </c>
      <c r="Q460" s="10">
        <f t="shared" si="44"/>
        <v>41408.69976851852</v>
      </c>
      <c r="R460">
        <f t="shared" si="45"/>
        <v>17</v>
      </c>
      <c r="S460" t="str">
        <f t="shared" si="46"/>
        <v>film &amp; video</v>
      </c>
      <c r="T460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0</v>
      </c>
      <c r="P461" s="10">
        <f t="shared" si="43"/>
        <v>40800.6403587963</v>
      </c>
      <c r="Q461" s="10">
        <f t="shared" si="44"/>
        <v>40860.682025462964</v>
      </c>
      <c r="R461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</v>
      </c>
      <c r="P462" s="10">
        <f t="shared" si="43"/>
        <v>41759.542534722219</v>
      </c>
      <c r="Q462" s="10">
        <f t="shared" si="44"/>
        <v>41791.166666666664</v>
      </c>
      <c r="R462">
        <f t="shared" si="45"/>
        <v>13</v>
      </c>
      <c r="S462" t="str">
        <f t="shared" si="46"/>
        <v>film &amp; video</v>
      </c>
      <c r="T462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10">
        <f t="shared" si="43"/>
        <v>41407.84684027778</v>
      </c>
      <c r="Q463" s="10">
        <f t="shared" si="44"/>
        <v>41427.84684027778</v>
      </c>
      <c r="R463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10">
        <f t="shared" si="43"/>
        <v>40705.126631944448</v>
      </c>
      <c r="Q464" s="10">
        <f t="shared" si="44"/>
        <v>40765.126631944448</v>
      </c>
      <c r="R464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</v>
      </c>
      <c r="P465" s="10">
        <f t="shared" si="43"/>
        <v>40750.710104166668</v>
      </c>
      <c r="Q465" s="10">
        <f t="shared" si="44"/>
        <v>40810.710104166668</v>
      </c>
      <c r="R465">
        <f t="shared" si="45"/>
        <v>114</v>
      </c>
      <c r="S465" t="str">
        <f t="shared" si="46"/>
        <v>film &amp; video</v>
      </c>
      <c r="T465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0</v>
      </c>
      <c r="P466" s="10">
        <f t="shared" si="43"/>
        <v>42488.848784722228</v>
      </c>
      <c r="Q466" s="10">
        <f t="shared" si="44"/>
        <v>42508.848784722228</v>
      </c>
      <c r="R46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27</v>
      </c>
      <c r="P467" s="10">
        <f t="shared" si="43"/>
        <v>41801.120069444441</v>
      </c>
      <c r="Q467" s="10">
        <f t="shared" si="44"/>
        <v>41817.120069444441</v>
      </c>
      <c r="R467">
        <f t="shared" si="45"/>
        <v>17</v>
      </c>
      <c r="S467" t="str">
        <f t="shared" si="46"/>
        <v>film &amp; video</v>
      </c>
      <c r="T467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1</v>
      </c>
      <c r="P468" s="10">
        <f t="shared" si="43"/>
        <v>41129.942870370374</v>
      </c>
      <c r="Q468" s="10">
        <f t="shared" si="44"/>
        <v>41159.942870370374</v>
      </c>
      <c r="R468">
        <f t="shared" si="45"/>
        <v>15</v>
      </c>
      <c r="S468" t="str">
        <f t="shared" si="46"/>
        <v>film &amp; video</v>
      </c>
      <c r="T468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22</v>
      </c>
      <c r="P469" s="10">
        <f t="shared" si="43"/>
        <v>41135.679791666669</v>
      </c>
      <c r="Q469" s="10">
        <f t="shared" si="44"/>
        <v>41180.679791666669</v>
      </c>
      <c r="R469">
        <f t="shared" si="45"/>
        <v>111</v>
      </c>
      <c r="S469" t="str">
        <f t="shared" si="46"/>
        <v>film &amp; video</v>
      </c>
      <c r="T469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10">
        <f t="shared" si="43"/>
        <v>41041.167627314811</v>
      </c>
      <c r="Q470" s="10">
        <f t="shared" si="44"/>
        <v>41101.160474537035</v>
      </c>
      <c r="R470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10">
        <f t="shared" si="43"/>
        <v>41827.989861111113</v>
      </c>
      <c r="Q471" s="10">
        <f t="shared" si="44"/>
        <v>41887.989861111113</v>
      </c>
      <c r="R471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</v>
      </c>
      <c r="P472" s="10">
        <f t="shared" si="43"/>
        <v>41605.167696759258</v>
      </c>
      <c r="Q472" s="10">
        <f t="shared" si="44"/>
        <v>41655.166666666664</v>
      </c>
      <c r="R472">
        <f t="shared" si="45"/>
        <v>26</v>
      </c>
      <c r="S472" t="str">
        <f t="shared" si="46"/>
        <v>film &amp; video</v>
      </c>
      <c r="T472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12</v>
      </c>
      <c r="P473" s="10">
        <f t="shared" si="43"/>
        <v>41703.721979166665</v>
      </c>
      <c r="Q473" s="10">
        <f t="shared" si="44"/>
        <v>41748.680312500001</v>
      </c>
      <c r="R473">
        <f t="shared" si="45"/>
        <v>38</v>
      </c>
      <c r="S473" t="str">
        <f t="shared" si="46"/>
        <v>film &amp; video</v>
      </c>
      <c r="T473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18</v>
      </c>
      <c r="P474" s="10">
        <f t="shared" si="43"/>
        <v>41844.922662037039</v>
      </c>
      <c r="Q474" s="10">
        <f t="shared" si="44"/>
        <v>41874.922662037039</v>
      </c>
      <c r="R474">
        <f t="shared" si="45"/>
        <v>28</v>
      </c>
      <c r="S474" t="str">
        <f t="shared" si="46"/>
        <v>film &amp; video</v>
      </c>
      <c r="T474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3</v>
      </c>
      <c r="P475" s="10">
        <f t="shared" si="43"/>
        <v>41869.698136574072</v>
      </c>
      <c r="Q475" s="10">
        <f t="shared" si="44"/>
        <v>41899.698136574072</v>
      </c>
      <c r="R475">
        <f t="shared" si="45"/>
        <v>62</v>
      </c>
      <c r="S475" t="str">
        <f t="shared" si="46"/>
        <v>film &amp; video</v>
      </c>
      <c r="T475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0</v>
      </c>
      <c r="P476" s="10">
        <f t="shared" si="43"/>
        <v>42753.329039351855</v>
      </c>
      <c r="Q476" s="10">
        <f t="shared" si="44"/>
        <v>42783.329039351855</v>
      </c>
      <c r="R47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10">
        <f t="shared" si="43"/>
        <v>42100.086145833338</v>
      </c>
      <c r="Q477" s="10">
        <f t="shared" si="44"/>
        <v>42130.086145833338</v>
      </c>
      <c r="R477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</v>
      </c>
      <c r="P478" s="10">
        <f t="shared" si="43"/>
        <v>41757.975011574075</v>
      </c>
      <c r="Q478" s="10">
        <f t="shared" si="44"/>
        <v>41793.165972222225</v>
      </c>
      <c r="R478">
        <f t="shared" si="45"/>
        <v>40</v>
      </c>
      <c r="S478" t="str">
        <f t="shared" si="46"/>
        <v>film &amp; video</v>
      </c>
      <c r="T478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10">
        <f t="shared" si="43"/>
        <v>40987.83488425926</v>
      </c>
      <c r="Q479" s="10">
        <f t="shared" si="44"/>
        <v>41047.83488425926</v>
      </c>
      <c r="R479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10">
        <f t="shared" si="43"/>
        <v>42065.910983796297</v>
      </c>
      <c r="Q480" s="10">
        <f t="shared" si="44"/>
        <v>42095.869317129633</v>
      </c>
      <c r="R480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33</v>
      </c>
      <c r="P481" s="10">
        <f t="shared" si="43"/>
        <v>41904.407812500001</v>
      </c>
      <c r="Q481" s="10">
        <f t="shared" si="44"/>
        <v>41964.449479166666</v>
      </c>
      <c r="R481">
        <f t="shared" si="45"/>
        <v>89</v>
      </c>
      <c r="S481" t="str">
        <f t="shared" si="46"/>
        <v>film &amp; video</v>
      </c>
      <c r="T481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</v>
      </c>
      <c r="P482" s="10">
        <f t="shared" si="43"/>
        <v>41465.500173611108</v>
      </c>
      <c r="Q482" s="10">
        <f t="shared" si="44"/>
        <v>41495.500173611108</v>
      </c>
      <c r="R482">
        <f t="shared" si="45"/>
        <v>55</v>
      </c>
      <c r="S482" t="str">
        <f t="shared" si="46"/>
        <v>film &amp; video</v>
      </c>
      <c r="T482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</v>
      </c>
      <c r="P483" s="10">
        <f t="shared" si="43"/>
        <v>41162.672326388885</v>
      </c>
      <c r="Q483" s="10">
        <f t="shared" si="44"/>
        <v>41192.672326388885</v>
      </c>
      <c r="R483">
        <f t="shared" si="45"/>
        <v>87</v>
      </c>
      <c r="S483" t="str">
        <f t="shared" si="46"/>
        <v>film &amp; video</v>
      </c>
      <c r="T483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</v>
      </c>
      <c r="P484" s="10">
        <f t="shared" si="43"/>
        <v>42447.896875000006</v>
      </c>
      <c r="Q484" s="10">
        <f t="shared" si="44"/>
        <v>42474.606944444444</v>
      </c>
      <c r="R484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</v>
      </c>
      <c r="P485" s="10">
        <f t="shared" si="43"/>
        <v>41243.197592592594</v>
      </c>
      <c r="Q485" s="10">
        <f t="shared" si="44"/>
        <v>41303.197592592594</v>
      </c>
      <c r="R485">
        <f t="shared" si="45"/>
        <v>51</v>
      </c>
      <c r="S485" t="str">
        <f t="shared" si="46"/>
        <v>film &amp; video</v>
      </c>
      <c r="T485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</v>
      </c>
      <c r="P486" s="10">
        <f t="shared" si="43"/>
        <v>42272.93949074074</v>
      </c>
      <c r="Q486" s="10">
        <f t="shared" si="44"/>
        <v>42313.981157407412</v>
      </c>
      <c r="R486">
        <f t="shared" si="45"/>
        <v>14</v>
      </c>
      <c r="S486" t="str">
        <f t="shared" si="46"/>
        <v>film &amp; video</v>
      </c>
      <c r="T486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22</v>
      </c>
      <c r="P487" s="10">
        <f t="shared" si="43"/>
        <v>41381.50577546296</v>
      </c>
      <c r="Q487" s="10">
        <f t="shared" si="44"/>
        <v>41411.50577546296</v>
      </c>
      <c r="R487">
        <f t="shared" si="45"/>
        <v>67</v>
      </c>
      <c r="S487" t="str">
        <f t="shared" si="46"/>
        <v>film &amp; video</v>
      </c>
      <c r="T487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0</v>
      </c>
      <c r="P488" s="10">
        <f t="shared" si="43"/>
        <v>41761.94258101852</v>
      </c>
      <c r="Q488" s="10">
        <f t="shared" si="44"/>
        <v>41791.94258101852</v>
      </c>
      <c r="R488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10">
        <f t="shared" si="43"/>
        <v>42669.594837962963</v>
      </c>
      <c r="Q489" s="10">
        <f t="shared" si="44"/>
        <v>42729.636504629627</v>
      </c>
      <c r="R489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10">
        <f t="shared" si="43"/>
        <v>42714.054398148146</v>
      </c>
      <c r="Q490" s="10">
        <f t="shared" si="44"/>
        <v>42744.054398148146</v>
      </c>
      <c r="R490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</v>
      </c>
      <c r="P491" s="10">
        <f t="shared" si="43"/>
        <v>40882.481666666667</v>
      </c>
      <c r="Q491" s="10">
        <f t="shared" si="44"/>
        <v>40913.481249999997</v>
      </c>
      <c r="R491">
        <f t="shared" si="45"/>
        <v>72</v>
      </c>
      <c r="S491" t="str">
        <f t="shared" si="46"/>
        <v>film &amp; video</v>
      </c>
      <c r="T491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10">
        <f t="shared" si="43"/>
        <v>41113.968576388892</v>
      </c>
      <c r="Q492" s="10">
        <f t="shared" si="44"/>
        <v>41143.968576388892</v>
      </c>
      <c r="R492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10">
        <f t="shared" si="43"/>
        <v>42366.982627314821</v>
      </c>
      <c r="Q493" s="10">
        <f t="shared" si="44"/>
        <v>42396.982627314821</v>
      </c>
      <c r="R493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10">
        <f t="shared" si="43"/>
        <v>42596.03506944445</v>
      </c>
      <c r="Q494" s="10">
        <f t="shared" si="44"/>
        <v>42656.03506944445</v>
      </c>
      <c r="R494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10">
        <f t="shared" si="43"/>
        <v>42114.726134259254</v>
      </c>
      <c r="Q495" s="10">
        <f t="shared" si="44"/>
        <v>42144.726134259254</v>
      </c>
      <c r="R495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</v>
      </c>
      <c r="P496" s="10">
        <f t="shared" si="43"/>
        <v>41799.830613425926</v>
      </c>
      <c r="Q496" s="10">
        <f t="shared" si="44"/>
        <v>41823.125</v>
      </c>
      <c r="R496">
        <f t="shared" si="45"/>
        <v>10</v>
      </c>
      <c r="S496" t="str">
        <f t="shared" si="46"/>
        <v>film &amp; video</v>
      </c>
      <c r="T496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10">
        <f t="shared" si="43"/>
        <v>42171.827604166669</v>
      </c>
      <c r="Q497" s="10">
        <f t="shared" si="44"/>
        <v>42201.827604166669</v>
      </c>
      <c r="R497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0</v>
      </c>
      <c r="P498" s="10">
        <f t="shared" si="43"/>
        <v>41620.93141203704</v>
      </c>
      <c r="Q498" s="10">
        <f t="shared" si="44"/>
        <v>41680.93141203704</v>
      </c>
      <c r="R498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1</v>
      </c>
      <c r="P499" s="10">
        <f t="shared" si="43"/>
        <v>41945.037789351853</v>
      </c>
      <c r="Q499" s="10">
        <f t="shared" si="44"/>
        <v>41998.208333333328</v>
      </c>
      <c r="R499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5</v>
      </c>
      <c r="P500" s="10">
        <f t="shared" si="43"/>
        <v>40858.762141203704</v>
      </c>
      <c r="Q500" s="10">
        <f t="shared" si="44"/>
        <v>40900.762141203704</v>
      </c>
      <c r="R500">
        <f t="shared" si="45"/>
        <v>136</v>
      </c>
      <c r="S500" t="str">
        <f t="shared" si="46"/>
        <v>film &amp; video</v>
      </c>
      <c r="T500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10</v>
      </c>
      <c r="P501" s="10">
        <f t="shared" si="43"/>
        <v>40043.895462962959</v>
      </c>
      <c r="Q501" s="10">
        <f t="shared" si="44"/>
        <v>40098.874305555553</v>
      </c>
      <c r="R501">
        <f t="shared" si="45"/>
        <v>73</v>
      </c>
      <c r="S501" t="str">
        <f t="shared" si="46"/>
        <v>film &amp; video</v>
      </c>
      <c r="T501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</v>
      </c>
      <c r="P502" s="10">
        <f t="shared" si="43"/>
        <v>40247.886006944449</v>
      </c>
      <c r="Q502" s="10">
        <f t="shared" si="44"/>
        <v>40306.927777777775</v>
      </c>
      <c r="R502">
        <f t="shared" si="45"/>
        <v>54</v>
      </c>
      <c r="S502" t="str">
        <f t="shared" si="46"/>
        <v>film &amp; video</v>
      </c>
      <c r="T502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10">
        <f t="shared" si="43"/>
        <v>40703.234386574077</v>
      </c>
      <c r="Q503" s="10">
        <f t="shared" si="44"/>
        <v>40733.234386574077</v>
      </c>
      <c r="R503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</v>
      </c>
      <c r="P504" s="10">
        <f t="shared" si="43"/>
        <v>40956.553530092591</v>
      </c>
      <c r="Q504" s="10">
        <f t="shared" si="44"/>
        <v>40986.511863425927</v>
      </c>
      <c r="R504">
        <f t="shared" si="45"/>
        <v>58</v>
      </c>
      <c r="S504" t="str">
        <f t="shared" si="46"/>
        <v>film &amp; video</v>
      </c>
      <c r="T504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2</v>
      </c>
      <c r="P505" s="10">
        <f t="shared" si="43"/>
        <v>41991.526655092588</v>
      </c>
      <c r="Q505" s="10">
        <f t="shared" si="44"/>
        <v>42021.526655092588</v>
      </c>
      <c r="R505">
        <f t="shared" si="45"/>
        <v>13</v>
      </c>
      <c r="S505" t="str">
        <f t="shared" si="46"/>
        <v>film &amp; video</v>
      </c>
      <c r="T505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</v>
      </c>
      <c r="P506" s="10">
        <f t="shared" si="43"/>
        <v>40949.98364583333</v>
      </c>
      <c r="Q506" s="10">
        <f t="shared" si="44"/>
        <v>41009.941979166666</v>
      </c>
      <c r="R50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</v>
      </c>
      <c r="P507" s="10">
        <f t="shared" si="43"/>
        <v>42318.098217592589</v>
      </c>
      <c r="Q507" s="10">
        <f t="shared" si="44"/>
        <v>42363.098217592589</v>
      </c>
      <c r="R507">
        <f t="shared" si="45"/>
        <v>4</v>
      </c>
      <c r="S507" t="str">
        <f t="shared" si="46"/>
        <v>film &amp; video</v>
      </c>
      <c r="T507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</v>
      </c>
      <c r="P508" s="10">
        <f t="shared" si="43"/>
        <v>41466.552314814813</v>
      </c>
      <c r="Q508" s="10">
        <f t="shared" si="44"/>
        <v>41496.552314814813</v>
      </c>
      <c r="R508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</v>
      </c>
      <c r="P509" s="10">
        <f t="shared" si="43"/>
        <v>41156.958993055552</v>
      </c>
      <c r="Q509" s="10">
        <f t="shared" si="44"/>
        <v>41201.958993055552</v>
      </c>
      <c r="R509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1</v>
      </c>
      <c r="P510" s="10">
        <f t="shared" si="43"/>
        <v>40995.024317129632</v>
      </c>
      <c r="Q510" s="10">
        <f t="shared" si="44"/>
        <v>41054.593055555553</v>
      </c>
      <c r="R510">
        <f t="shared" si="45"/>
        <v>133</v>
      </c>
      <c r="S510" t="str">
        <f t="shared" si="46"/>
        <v>film &amp; video</v>
      </c>
      <c r="T510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</v>
      </c>
      <c r="P511" s="10">
        <f t="shared" si="43"/>
        <v>42153.631597222222</v>
      </c>
      <c r="Q511" s="10">
        <f t="shared" si="44"/>
        <v>42183.631597222222</v>
      </c>
      <c r="R511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10">
        <f t="shared" si="43"/>
        <v>42400.176377314812</v>
      </c>
      <c r="Q512" s="10">
        <f t="shared" si="44"/>
        <v>42430.176377314812</v>
      </c>
      <c r="R512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10">
        <f t="shared" si="43"/>
        <v>41340.303032407406</v>
      </c>
      <c r="Q513" s="10">
        <f t="shared" si="44"/>
        <v>41370.261365740742</v>
      </c>
      <c r="R513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</v>
      </c>
      <c r="P514" s="10">
        <f t="shared" si="43"/>
        <v>42649.742210648154</v>
      </c>
      <c r="Q514" s="10">
        <f t="shared" si="44"/>
        <v>42694.783877314811</v>
      </c>
      <c r="R514">
        <f t="shared" si="45"/>
        <v>6</v>
      </c>
      <c r="S514" t="str">
        <f t="shared" si="46"/>
        <v>film &amp; video</v>
      </c>
      <c r="T514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ROUND((E515/D515)*100,0)</f>
        <v>14</v>
      </c>
      <c r="P515" s="10">
        <f t="shared" ref="P515:P578" si="49">(((J515/60)/60)/24)+DATE(1970,1,1)</f>
        <v>42552.653993055559</v>
      </c>
      <c r="Q515" s="10">
        <f t="shared" ref="Q515:Q578" si="50">(((I515/60)/60)/24)+DATE(1970,1,1)</f>
        <v>42597.291666666672</v>
      </c>
      <c r="R515">
        <f t="shared" ref="R515:R578" si="51">ROUND(E515/L515,0)</f>
        <v>102</v>
      </c>
      <c r="S515" t="str">
        <f t="shared" ref="S515:S578" si="52">LEFT(N515,FIND("/",N515)-1)</f>
        <v>film &amp; video</v>
      </c>
      <c r="T515" t="str">
        <f t="shared" ref="T515:T578" si="53">RIGHT(N515,LEN(N515)-FIND("/",N515))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</v>
      </c>
      <c r="P516" s="10">
        <f t="shared" si="49"/>
        <v>41830.613969907405</v>
      </c>
      <c r="Q516" s="10">
        <f t="shared" si="50"/>
        <v>41860.613969907405</v>
      </c>
      <c r="R516">
        <f t="shared" si="51"/>
        <v>17</v>
      </c>
      <c r="S516" t="str">
        <f t="shared" si="52"/>
        <v>film &amp; video</v>
      </c>
      <c r="T516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</v>
      </c>
      <c r="P517" s="10">
        <f t="shared" si="49"/>
        <v>42327.490752314814</v>
      </c>
      <c r="Q517" s="10">
        <f t="shared" si="50"/>
        <v>42367.490752314814</v>
      </c>
      <c r="R517">
        <f t="shared" si="51"/>
        <v>725</v>
      </c>
      <c r="S517" t="str">
        <f t="shared" si="52"/>
        <v>film &amp; video</v>
      </c>
      <c r="T517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10">
        <f t="shared" si="49"/>
        <v>42091.778703703705</v>
      </c>
      <c r="Q518" s="10">
        <f t="shared" si="50"/>
        <v>42151.778703703705</v>
      </c>
      <c r="R518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</v>
      </c>
      <c r="P519" s="10">
        <f t="shared" si="49"/>
        <v>42738.615289351852</v>
      </c>
      <c r="Q519" s="10">
        <f t="shared" si="50"/>
        <v>42768.615289351852</v>
      </c>
      <c r="R519">
        <f t="shared" si="51"/>
        <v>68</v>
      </c>
      <c r="S519" t="str">
        <f t="shared" si="52"/>
        <v>film &amp; video</v>
      </c>
      <c r="T519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10">
        <f t="shared" si="49"/>
        <v>42223.616018518514</v>
      </c>
      <c r="Q520" s="10">
        <f t="shared" si="50"/>
        <v>42253.615277777775</v>
      </c>
      <c r="R520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23</v>
      </c>
      <c r="P521" s="10">
        <f t="shared" si="49"/>
        <v>41218.391446759262</v>
      </c>
      <c r="Q521" s="10">
        <f t="shared" si="50"/>
        <v>41248.391446759262</v>
      </c>
      <c r="R521">
        <f t="shared" si="51"/>
        <v>39</v>
      </c>
      <c r="S521" t="str">
        <f t="shared" si="52"/>
        <v>film &amp; video</v>
      </c>
      <c r="T521" t="str">
        <f t="shared" si="53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</v>
      </c>
      <c r="P522" s="10">
        <f t="shared" si="49"/>
        <v>42318.702094907407</v>
      </c>
      <c r="Q522" s="10">
        <f t="shared" si="50"/>
        <v>42348.702094907407</v>
      </c>
      <c r="R522">
        <f t="shared" si="51"/>
        <v>150</v>
      </c>
      <c r="S522" t="str">
        <f t="shared" si="52"/>
        <v>theater</v>
      </c>
      <c r="T522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105</v>
      </c>
      <c r="P523" s="10">
        <f t="shared" si="49"/>
        <v>42646.092812499999</v>
      </c>
      <c r="Q523" s="10">
        <f t="shared" si="50"/>
        <v>42675.207638888889</v>
      </c>
      <c r="R523">
        <f t="shared" si="51"/>
        <v>93</v>
      </c>
      <c r="S523" t="str">
        <f t="shared" si="52"/>
        <v>theater</v>
      </c>
      <c r="T523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115</v>
      </c>
      <c r="P524" s="10">
        <f t="shared" si="49"/>
        <v>42430.040798611109</v>
      </c>
      <c r="Q524" s="10">
        <f t="shared" si="50"/>
        <v>42449.999131944445</v>
      </c>
      <c r="R524">
        <f t="shared" si="51"/>
        <v>111</v>
      </c>
      <c r="S524" t="str">
        <f t="shared" si="52"/>
        <v>theater</v>
      </c>
      <c r="T524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121</v>
      </c>
      <c r="P525" s="10">
        <f t="shared" si="49"/>
        <v>42238.13282407407</v>
      </c>
      <c r="Q525" s="10">
        <f t="shared" si="50"/>
        <v>42268.13282407407</v>
      </c>
      <c r="R525">
        <f t="shared" si="51"/>
        <v>72</v>
      </c>
      <c r="S525" t="str">
        <f t="shared" si="52"/>
        <v>theater</v>
      </c>
      <c r="T525" t="str">
        <f t="shared" si="5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109</v>
      </c>
      <c r="P526" s="10">
        <f t="shared" si="49"/>
        <v>42492.717233796298</v>
      </c>
      <c r="Q526" s="10">
        <f t="shared" si="50"/>
        <v>42522.717233796298</v>
      </c>
      <c r="R526">
        <f t="shared" si="51"/>
        <v>29</v>
      </c>
      <c r="S526" t="str">
        <f t="shared" si="52"/>
        <v>theater</v>
      </c>
      <c r="T526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10">
        <f t="shared" si="49"/>
        <v>41850.400937500002</v>
      </c>
      <c r="Q527" s="10">
        <f t="shared" si="50"/>
        <v>41895.400937500002</v>
      </c>
      <c r="R527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114</v>
      </c>
      <c r="P528" s="10">
        <f t="shared" si="49"/>
        <v>42192.591944444444</v>
      </c>
      <c r="Q528" s="10">
        <f t="shared" si="50"/>
        <v>42223.708333333328</v>
      </c>
      <c r="R528">
        <f t="shared" si="51"/>
        <v>74</v>
      </c>
      <c r="S528" t="str">
        <f t="shared" si="52"/>
        <v>theater</v>
      </c>
      <c r="T528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101</v>
      </c>
      <c r="P529" s="10">
        <f t="shared" si="49"/>
        <v>42753.205625000002</v>
      </c>
      <c r="Q529" s="10">
        <f t="shared" si="50"/>
        <v>42783.670138888891</v>
      </c>
      <c r="R529">
        <f t="shared" si="51"/>
        <v>64</v>
      </c>
      <c r="S529" t="str">
        <f t="shared" si="52"/>
        <v>theater</v>
      </c>
      <c r="T529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116</v>
      </c>
      <c r="P530" s="10">
        <f t="shared" si="49"/>
        <v>42155.920219907406</v>
      </c>
      <c r="Q530" s="10">
        <f t="shared" si="50"/>
        <v>42176.888888888891</v>
      </c>
      <c r="R530">
        <f t="shared" si="51"/>
        <v>44</v>
      </c>
      <c r="S530" t="str">
        <f t="shared" si="52"/>
        <v>theater</v>
      </c>
      <c r="T530" t="str">
        <f t="shared" si="5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</v>
      </c>
      <c r="P531" s="10">
        <f t="shared" si="49"/>
        <v>42725.031180555554</v>
      </c>
      <c r="Q531" s="10">
        <f t="shared" si="50"/>
        <v>42746.208333333328</v>
      </c>
      <c r="R531">
        <f t="shared" si="51"/>
        <v>87</v>
      </c>
      <c r="S531" t="str">
        <f t="shared" si="52"/>
        <v>theater</v>
      </c>
      <c r="T531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108</v>
      </c>
      <c r="P532" s="10">
        <f t="shared" si="49"/>
        <v>42157.591064814813</v>
      </c>
      <c r="Q532" s="10">
        <f t="shared" si="50"/>
        <v>42179.083333333328</v>
      </c>
      <c r="R532">
        <f t="shared" si="51"/>
        <v>127</v>
      </c>
      <c r="S532" t="str">
        <f t="shared" si="52"/>
        <v>theater</v>
      </c>
      <c r="T532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10">
        <f t="shared" si="49"/>
        <v>42676.065150462964</v>
      </c>
      <c r="Q533" s="10">
        <f t="shared" si="50"/>
        <v>42721.290972222225</v>
      </c>
      <c r="R533">
        <f t="shared" si="51"/>
        <v>129</v>
      </c>
      <c r="S533" t="str">
        <f t="shared" si="52"/>
        <v>theater</v>
      </c>
      <c r="T533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</v>
      </c>
      <c r="P534" s="10">
        <f t="shared" si="49"/>
        <v>42473.007037037038</v>
      </c>
      <c r="Q534" s="10">
        <f t="shared" si="50"/>
        <v>42503.007037037038</v>
      </c>
      <c r="R534">
        <f t="shared" si="51"/>
        <v>71</v>
      </c>
      <c r="S534" t="str">
        <f t="shared" si="52"/>
        <v>theater</v>
      </c>
      <c r="T534" t="str">
        <f t="shared" si="5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</v>
      </c>
      <c r="P535" s="10">
        <f t="shared" si="49"/>
        <v>42482.43478009259</v>
      </c>
      <c r="Q535" s="10">
        <f t="shared" si="50"/>
        <v>42506.43478009259</v>
      </c>
      <c r="R535">
        <f t="shared" si="51"/>
        <v>118</v>
      </c>
      <c r="S535" t="str">
        <f t="shared" si="52"/>
        <v>theater</v>
      </c>
      <c r="T535" t="str">
        <f t="shared" si="5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105</v>
      </c>
      <c r="P536" s="10">
        <f t="shared" si="49"/>
        <v>42270.810995370368</v>
      </c>
      <c r="Q536" s="10">
        <f t="shared" si="50"/>
        <v>42309.958333333328</v>
      </c>
      <c r="R536">
        <f t="shared" si="51"/>
        <v>327</v>
      </c>
      <c r="S536" t="str">
        <f t="shared" si="52"/>
        <v>theater</v>
      </c>
      <c r="T536" t="str">
        <f t="shared" si="5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103</v>
      </c>
      <c r="P537" s="10">
        <f t="shared" si="49"/>
        <v>42711.545196759253</v>
      </c>
      <c r="Q537" s="10">
        <f t="shared" si="50"/>
        <v>42741.545196759253</v>
      </c>
      <c r="R537">
        <f t="shared" si="51"/>
        <v>35</v>
      </c>
      <c r="S537" t="str">
        <f t="shared" si="52"/>
        <v>theater</v>
      </c>
      <c r="T537" t="str">
        <f t="shared" si="5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</v>
      </c>
      <c r="P538" s="10">
        <f t="shared" si="49"/>
        <v>42179.344988425932</v>
      </c>
      <c r="Q538" s="10">
        <f t="shared" si="50"/>
        <v>42219.75</v>
      </c>
      <c r="R538">
        <f t="shared" si="51"/>
        <v>100</v>
      </c>
      <c r="S538" t="str">
        <f t="shared" si="52"/>
        <v>theater</v>
      </c>
      <c r="T538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121</v>
      </c>
      <c r="P539" s="10">
        <f t="shared" si="49"/>
        <v>42282.768414351856</v>
      </c>
      <c r="Q539" s="10">
        <f t="shared" si="50"/>
        <v>42312.810081018513</v>
      </c>
      <c r="R539">
        <f t="shared" si="51"/>
        <v>41</v>
      </c>
      <c r="S539" t="str">
        <f t="shared" si="52"/>
        <v>theater</v>
      </c>
      <c r="T539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</v>
      </c>
      <c r="P540" s="10">
        <f t="shared" si="49"/>
        <v>42473.794710648144</v>
      </c>
      <c r="Q540" s="10">
        <f t="shared" si="50"/>
        <v>42503.794710648144</v>
      </c>
      <c r="R540">
        <f t="shared" si="51"/>
        <v>252</v>
      </c>
      <c r="S540" t="str">
        <f t="shared" si="52"/>
        <v>theater</v>
      </c>
      <c r="T540" t="str">
        <f t="shared" si="5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101</v>
      </c>
      <c r="P541" s="10">
        <f t="shared" si="49"/>
        <v>42535.049849537041</v>
      </c>
      <c r="Q541" s="10">
        <f t="shared" si="50"/>
        <v>42556.049849537041</v>
      </c>
      <c r="R541">
        <f t="shared" si="51"/>
        <v>25</v>
      </c>
      <c r="S541" t="str">
        <f t="shared" si="52"/>
        <v>theater</v>
      </c>
      <c r="T541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0</v>
      </c>
      <c r="P542" s="10">
        <f t="shared" si="49"/>
        <v>42009.817199074074</v>
      </c>
      <c r="Q542" s="10">
        <f t="shared" si="50"/>
        <v>42039.817199074074</v>
      </c>
      <c r="R542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1</v>
      </c>
      <c r="P543" s="10">
        <f t="shared" si="49"/>
        <v>42276.046689814815</v>
      </c>
      <c r="Q543" s="10">
        <f t="shared" si="50"/>
        <v>42306.046689814815</v>
      </c>
      <c r="R543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0</v>
      </c>
      <c r="P544" s="10">
        <f t="shared" si="49"/>
        <v>42433.737453703703</v>
      </c>
      <c r="Q544" s="10">
        <f t="shared" si="50"/>
        <v>42493.695787037039</v>
      </c>
      <c r="R544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</v>
      </c>
      <c r="P545" s="10">
        <f t="shared" si="49"/>
        <v>41914.092152777775</v>
      </c>
      <c r="Q545" s="10">
        <f t="shared" si="50"/>
        <v>41944.092152777775</v>
      </c>
      <c r="R545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</v>
      </c>
      <c r="P546" s="10">
        <f t="shared" si="49"/>
        <v>42525.656944444447</v>
      </c>
      <c r="Q546" s="10">
        <f t="shared" si="50"/>
        <v>42555.656944444447</v>
      </c>
      <c r="R54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</v>
      </c>
      <c r="P547" s="10">
        <f t="shared" si="49"/>
        <v>42283.592465277776</v>
      </c>
      <c r="Q547" s="10">
        <f t="shared" si="50"/>
        <v>42323.634131944447</v>
      </c>
      <c r="R547">
        <f t="shared" si="51"/>
        <v>403</v>
      </c>
      <c r="S547" t="str">
        <f t="shared" si="52"/>
        <v>technology</v>
      </c>
      <c r="T547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0</v>
      </c>
      <c r="P548" s="10">
        <f t="shared" si="49"/>
        <v>42249.667997685188</v>
      </c>
      <c r="Q548" s="10">
        <f t="shared" si="50"/>
        <v>42294.667997685188</v>
      </c>
      <c r="R548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10">
        <f t="shared" si="49"/>
        <v>42380.696342592593</v>
      </c>
      <c r="Q549" s="10">
        <f t="shared" si="50"/>
        <v>42410.696342592593</v>
      </c>
      <c r="R549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</v>
      </c>
      <c r="P550" s="10">
        <f t="shared" si="49"/>
        <v>42276.903333333335</v>
      </c>
      <c r="Q550" s="10">
        <f t="shared" si="50"/>
        <v>42306.903333333335</v>
      </c>
      <c r="R550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3</v>
      </c>
      <c r="P551" s="10">
        <f t="shared" si="49"/>
        <v>42163.636828703704</v>
      </c>
      <c r="Q551" s="10">
        <f t="shared" si="50"/>
        <v>42193.636828703704</v>
      </c>
      <c r="R551">
        <f t="shared" si="51"/>
        <v>9</v>
      </c>
      <c r="S551" t="str">
        <f t="shared" si="52"/>
        <v>technology</v>
      </c>
      <c r="T551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1</v>
      </c>
      <c r="P552" s="10">
        <f t="shared" si="49"/>
        <v>42753.678761574076</v>
      </c>
      <c r="Q552" s="10">
        <f t="shared" si="50"/>
        <v>42766.208333333328</v>
      </c>
      <c r="R552">
        <f t="shared" si="51"/>
        <v>9</v>
      </c>
      <c r="S552" t="str">
        <f t="shared" si="52"/>
        <v>technology</v>
      </c>
      <c r="T552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</v>
      </c>
      <c r="P553" s="10">
        <f t="shared" si="49"/>
        <v>42173.275740740741</v>
      </c>
      <c r="Q553" s="10">
        <f t="shared" si="50"/>
        <v>42217.745138888888</v>
      </c>
      <c r="R553">
        <f t="shared" si="51"/>
        <v>135</v>
      </c>
      <c r="S553" t="str">
        <f t="shared" si="52"/>
        <v>technology</v>
      </c>
      <c r="T553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10">
        <f t="shared" si="49"/>
        <v>42318.616851851853</v>
      </c>
      <c r="Q554" s="10">
        <f t="shared" si="50"/>
        <v>42378.616851851853</v>
      </c>
      <c r="R554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</v>
      </c>
      <c r="P555" s="10">
        <f t="shared" si="49"/>
        <v>41927.71980324074</v>
      </c>
      <c r="Q555" s="10">
        <f t="shared" si="50"/>
        <v>41957.761469907404</v>
      </c>
      <c r="R555">
        <f t="shared" si="51"/>
        <v>21</v>
      </c>
      <c r="S555" t="str">
        <f t="shared" si="52"/>
        <v>technology</v>
      </c>
      <c r="T555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37</v>
      </c>
      <c r="P556" s="10">
        <f t="shared" si="49"/>
        <v>41901.684861111113</v>
      </c>
      <c r="Q556" s="10">
        <f t="shared" si="50"/>
        <v>41931.684861111113</v>
      </c>
      <c r="R556">
        <f t="shared" si="51"/>
        <v>64</v>
      </c>
      <c r="S556" t="str">
        <f t="shared" si="52"/>
        <v>technology</v>
      </c>
      <c r="T556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10">
        <f t="shared" si="49"/>
        <v>42503.353506944448</v>
      </c>
      <c r="Q557" s="10">
        <f t="shared" si="50"/>
        <v>42533.353506944448</v>
      </c>
      <c r="R557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3</v>
      </c>
      <c r="P558" s="10">
        <f t="shared" si="49"/>
        <v>42345.860150462962</v>
      </c>
      <c r="Q558" s="10">
        <f t="shared" si="50"/>
        <v>42375.860150462962</v>
      </c>
      <c r="R558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1</v>
      </c>
      <c r="P559" s="10">
        <f t="shared" si="49"/>
        <v>42676.942164351851</v>
      </c>
      <c r="Q559" s="10">
        <f t="shared" si="50"/>
        <v>42706.983831018515</v>
      </c>
      <c r="R559">
        <f t="shared" si="51"/>
        <v>68</v>
      </c>
      <c r="S559" t="str">
        <f t="shared" si="52"/>
        <v>technology</v>
      </c>
      <c r="T559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10">
        <f t="shared" si="49"/>
        <v>42057.883159722223</v>
      </c>
      <c r="Q560" s="10">
        <f t="shared" si="50"/>
        <v>42087.841493055559</v>
      </c>
      <c r="R560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0</v>
      </c>
      <c r="P561" s="10">
        <f t="shared" si="49"/>
        <v>42321.283101851848</v>
      </c>
      <c r="Q561" s="10">
        <f t="shared" si="50"/>
        <v>42351.283101851848</v>
      </c>
      <c r="R561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0</v>
      </c>
      <c r="P562" s="10">
        <f t="shared" si="49"/>
        <v>41960.771354166667</v>
      </c>
      <c r="Q562" s="10">
        <f t="shared" si="50"/>
        <v>41990.771354166667</v>
      </c>
      <c r="R562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</v>
      </c>
      <c r="P563" s="10">
        <f t="shared" si="49"/>
        <v>42268.658715277779</v>
      </c>
      <c r="Q563" s="10">
        <f t="shared" si="50"/>
        <v>42303.658715277779</v>
      </c>
      <c r="R563">
        <f t="shared" si="51"/>
        <v>28</v>
      </c>
      <c r="S563" t="str">
        <f t="shared" si="52"/>
        <v>technology</v>
      </c>
      <c r="T563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10">
        <f t="shared" si="49"/>
        <v>42692.389062500006</v>
      </c>
      <c r="Q564" s="10">
        <f t="shared" si="50"/>
        <v>42722.389062500006</v>
      </c>
      <c r="R564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0</v>
      </c>
      <c r="P565" s="10">
        <f t="shared" si="49"/>
        <v>42022.069988425923</v>
      </c>
      <c r="Q565" s="10">
        <f t="shared" si="50"/>
        <v>42052.069988425923</v>
      </c>
      <c r="R565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0</v>
      </c>
      <c r="P566" s="10">
        <f t="shared" si="49"/>
        <v>42411.942997685182</v>
      </c>
      <c r="Q566" s="10">
        <f t="shared" si="50"/>
        <v>42441.942997685182</v>
      </c>
      <c r="R56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10">
        <f t="shared" si="49"/>
        <v>42165.785289351858</v>
      </c>
      <c r="Q567" s="10">
        <f t="shared" si="50"/>
        <v>42195.785289351858</v>
      </c>
      <c r="R567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</v>
      </c>
      <c r="P568" s="10">
        <f t="shared" si="49"/>
        <v>42535.68440972222</v>
      </c>
      <c r="Q568" s="10">
        <f t="shared" si="50"/>
        <v>42565.68440972222</v>
      </c>
      <c r="R568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10">
        <f t="shared" si="49"/>
        <v>41975.842523148152</v>
      </c>
      <c r="Q569" s="10">
        <f t="shared" si="50"/>
        <v>42005.842523148152</v>
      </c>
      <c r="R569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10">
        <f t="shared" si="49"/>
        <v>42348.9215625</v>
      </c>
      <c r="Q570" s="10">
        <f t="shared" si="50"/>
        <v>42385.458333333328</v>
      </c>
      <c r="R570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1</v>
      </c>
      <c r="P571" s="10">
        <f t="shared" si="49"/>
        <v>42340.847361111111</v>
      </c>
      <c r="Q571" s="10">
        <f t="shared" si="50"/>
        <v>42370.847361111111</v>
      </c>
      <c r="R571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</v>
      </c>
      <c r="P572" s="10">
        <f t="shared" si="49"/>
        <v>42388.798252314817</v>
      </c>
      <c r="Q572" s="10">
        <f t="shared" si="50"/>
        <v>42418.798252314817</v>
      </c>
      <c r="R572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</v>
      </c>
      <c r="P573" s="10">
        <f t="shared" si="49"/>
        <v>42192.816238425927</v>
      </c>
      <c r="Q573" s="10">
        <f t="shared" si="50"/>
        <v>42212.165972222225</v>
      </c>
      <c r="R573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10">
        <f t="shared" si="49"/>
        <v>42282.71629629629</v>
      </c>
      <c r="Q574" s="10">
        <f t="shared" si="50"/>
        <v>42312.757962962962</v>
      </c>
      <c r="R574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</v>
      </c>
      <c r="P575" s="10">
        <f t="shared" si="49"/>
        <v>41963.050127314811</v>
      </c>
      <c r="Q575" s="10">
        <f t="shared" si="50"/>
        <v>42022.05</v>
      </c>
      <c r="R575">
        <f t="shared" si="51"/>
        <v>38</v>
      </c>
      <c r="S575" t="str">
        <f t="shared" si="52"/>
        <v>technology</v>
      </c>
      <c r="T575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1</v>
      </c>
      <c r="P576" s="10">
        <f t="shared" si="49"/>
        <v>42632.443368055552</v>
      </c>
      <c r="Q576" s="10">
        <f t="shared" si="50"/>
        <v>42662.443368055552</v>
      </c>
      <c r="R57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</v>
      </c>
      <c r="P577" s="10">
        <f t="shared" si="49"/>
        <v>42138.692627314813</v>
      </c>
      <c r="Q577" s="10">
        <f t="shared" si="50"/>
        <v>42168.692627314813</v>
      </c>
      <c r="R577">
        <f t="shared" si="51"/>
        <v>65</v>
      </c>
      <c r="S577" t="str">
        <f t="shared" si="52"/>
        <v>technology</v>
      </c>
      <c r="T577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0</v>
      </c>
      <c r="P578" s="10">
        <f t="shared" si="49"/>
        <v>42031.471666666665</v>
      </c>
      <c r="Q578" s="10">
        <f t="shared" si="50"/>
        <v>42091.43</v>
      </c>
      <c r="R578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ROUND((E579/D579)*100,0)</f>
        <v>0</v>
      </c>
      <c r="P579" s="10">
        <f t="shared" ref="P579:P642" si="55">(((J579/60)/60)/24)+DATE(1970,1,1)</f>
        <v>42450.589143518519</v>
      </c>
      <c r="Q579" s="10">
        <f t="shared" ref="Q579:Q642" si="56">(((I579/60)/60)/24)+DATE(1970,1,1)</f>
        <v>42510.589143518519</v>
      </c>
      <c r="R579">
        <f t="shared" ref="R579:R642" si="57">ROUND(E579/L579,0)</f>
        <v>10</v>
      </c>
      <c r="S579" t="str">
        <f t="shared" ref="S579:S642" si="58">LEFT(N579,FIND("/",N579)-1)</f>
        <v>technology</v>
      </c>
      <c r="T579" t="str">
        <f t="shared" ref="T579:T642" si="59">RIGHT(N579,LEN(N579)-FIND("/",N579))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0</v>
      </c>
      <c r="P580" s="10">
        <f t="shared" si="55"/>
        <v>42230.578622685185</v>
      </c>
      <c r="Q580" s="10">
        <f t="shared" si="56"/>
        <v>42254.578622685185</v>
      </c>
      <c r="R580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</v>
      </c>
      <c r="P581" s="10">
        <f t="shared" si="55"/>
        <v>41968.852118055554</v>
      </c>
      <c r="Q581" s="10">
        <f t="shared" si="56"/>
        <v>41998.852118055554</v>
      </c>
      <c r="R581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0</v>
      </c>
      <c r="P582" s="10">
        <f t="shared" si="55"/>
        <v>42605.908182870371</v>
      </c>
      <c r="Q582" s="10">
        <f t="shared" si="56"/>
        <v>42635.908182870371</v>
      </c>
      <c r="R582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10">
        <f t="shared" si="55"/>
        <v>42188.012777777782</v>
      </c>
      <c r="Q583" s="10">
        <f t="shared" si="56"/>
        <v>42218.012777777782</v>
      </c>
      <c r="R583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10">
        <f t="shared" si="55"/>
        <v>42055.739803240736</v>
      </c>
      <c r="Q584" s="10">
        <f t="shared" si="56"/>
        <v>42078.75</v>
      </c>
      <c r="R584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0</v>
      </c>
      <c r="P585" s="10">
        <f t="shared" si="55"/>
        <v>42052.93850694444</v>
      </c>
      <c r="Q585" s="10">
        <f t="shared" si="56"/>
        <v>42082.896840277783</v>
      </c>
      <c r="R585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10">
        <f t="shared" si="55"/>
        <v>42049.716620370367</v>
      </c>
      <c r="Q586" s="10">
        <f t="shared" si="56"/>
        <v>42079.674953703703</v>
      </c>
      <c r="R58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10">
        <f t="shared" si="55"/>
        <v>42283.3909375</v>
      </c>
      <c r="Q587" s="10">
        <f t="shared" si="56"/>
        <v>42339</v>
      </c>
      <c r="R587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1</v>
      </c>
      <c r="P588" s="10">
        <f t="shared" si="55"/>
        <v>42020.854247685187</v>
      </c>
      <c r="Q588" s="10">
        <f t="shared" si="56"/>
        <v>42050.854247685187</v>
      </c>
      <c r="R588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</v>
      </c>
      <c r="P589" s="10">
        <f t="shared" si="55"/>
        <v>42080.757326388892</v>
      </c>
      <c r="Q589" s="10">
        <f t="shared" si="56"/>
        <v>42110.757326388892</v>
      </c>
      <c r="R589">
        <f t="shared" si="57"/>
        <v>389</v>
      </c>
      <c r="S589" t="str">
        <f t="shared" si="58"/>
        <v>technology</v>
      </c>
      <c r="T589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</v>
      </c>
      <c r="P590" s="10">
        <f t="shared" si="55"/>
        <v>42631.769513888896</v>
      </c>
      <c r="Q590" s="10">
        <f t="shared" si="56"/>
        <v>42691.811180555553</v>
      </c>
      <c r="R590">
        <f t="shared" si="57"/>
        <v>151</v>
      </c>
      <c r="S590" t="str">
        <f t="shared" si="58"/>
        <v>technology</v>
      </c>
      <c r="T590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0</v>
      </c>
      <c r="P591" s="10">
        <f t="shared" si="55"/>
        <v>42178.614571759259</v>
      </c>
      <c r="Q591" s="10">
        <f t="shared" si="56"/>
        <v>42193.614571759259</v>
      </c>
      <c r="R591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</v>
      </c>
      <c r="P592" s="10">
        <f t="shared" si="55"/>
        <v>42377.554756944446</v>
      </c>
      <c r="Q592" s="10">
        <f t="shared" si="56"/>
        <v>42408.542361111111</v>
      </c>
      <c r="R592">
        <f t="shared" si="57"/>
        <v>25</v>
      </c>
      <c r="S592" t="str">
        <f t="shared" si="58"/>
        <v>technology</v>
      </c>
      <c r="T592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0</v>
      </c>
      <c r="P593" s="10">
        <f t="shared" si="55"/>
        <v>42177.543171296296</v>
      </c>
      <c r="Q593" s="10">
        <f t="shared" si="56"/>
        <v>42207.543171296296</v>
      </c>
      <c r="R593">
        <f t="shared" si="57"/>
        <v>31</v>
      </c>
      <c r="S593" t="str">
        <f t="shared" si="58"/>
        <v>technology</v>
      </c>
      <c r="T593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</v>
      </c>
      <c r="P594" s="10">
        <f t="shared" si="55"/>
        <v>41946.232175925928</v>
      </c>
      <c r="Q594" s="10">
        <f t="shared" si="56"/>
        <v>41976.232175925921</v>
      </c>
      <c r="R594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10">
        <f t="shared" si="55"/>
        <v>42070.677604166667</v>
      </c>
      <c r="Q595" s="10">
        <f t="shared" si="56"/>
        <v>42100.635937500003</v>
      </c>
      <c r="R595">
        <f t="shared" si="57"/>
        <v>16</v>
      </c>
      <c r="S595" t="str">
        <f t="shared" si="58"/>
        <v>technology</v>
      </c>
      <c r="T595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</v>
      </c>
      <c r="P596" s="10">
        <f t="shared" si="55"/>
        <v>42446.780162037037</v>
      </c>
      <c r="Q596" s="10">
        <f t="shared" si="56"/>
        <v>42476.780162037037</v>
      </c>
      <c r="R59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</v>
      </c>
      <c r="P597" s="10">
        <f t="shared" si="55"/>
        <v>42083.069884259254</v>
      </c>
      <c r="Q597" s="10">
        <f t="shared" si="56"/>
        <v>42128.069884259254</v>
      </c>
      <c r="R597">
        <f t="shared" si="57"/>
        <v>53</v>
      </c>
      <c r="S597" t="str">
        <f t="shared" si="58"/>
        <v>technology</v>
      </c>
      <c r="T597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</v>
      </c>
      <c r="P598" s="10">
        <f t="shared" si="55"/>
        <v>42646.896898148145</v>
      </c>
      <c r="Q598" s="10">
        <f t="shared" si="56"/>
        <v>42676.896898148145</v>
      </c>
      <c r="R598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</v>
      </c>
      <c r="P599" s="10">
        <f t="shared" si="55"/>
        <v>42545.705266203702</v>
      </c>
      <c r="Q599" s="10">
        <f t="shared" si="56"/>
        <v>42582.666666666672</v>
      </c>
      <c r="R599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10">
        <f t="shared" si="55"/>
        <v>41948.00209490741</v>
      </c>
      <c r="Q600" s="10">
        <f t="shared" si="56"/>
        <v>41978.00209490741</v>
      </c>
      <c r="R600">
        <f t="shared" si="57"/>
        <v>121</v>
      </c>
      <c r="S600" t="str">
        <f t="shared" si="58"/>
        <v>technology</v>
      </c>
      <c r="T600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0</v>
      </c>
      <c r="P601" s="10">
        <f t="shared" si="55"/>
        <v>42047.812523148154</v>
      </c>
      <c r="Q601" s="10">
        <f t="shared" si="56"/>
        <v>42071.636111111111</v>
      </c>
      <c r="R601">
        <f t="shared" si="57"/>
        <v>16</v>
      </c>
      <c r="S601" t="str">
        <f t="shared" si="58"/>
        <v>technology</v>
      </c>
      <c r="T601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10">
        <f t="shared" si="55"/>
        <v>42073.798171296294</v>
      </c>
      <c r="Q602" s="10">
        <f t="shared" si="56"/>
        <v>42133.798171296294</v>
      </c>
      <c r="R602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</v>
      </c>
      <c r="P603" s="10">
        <f t="shared" si="55"/>
        <v>41969.858090277776</v>
      </c>
      <c r="Q603" s="10">
        <f t="shared" si="56"/>
        <v>41999.858090277776</v>
      </c>
      <c r="R603">
        <f t="shared" si="57"/>
        <v>23</v>
      </c>
      <c r="S603" t="str">
        <f t="shared" si="58"/>
        <v>technology</v>
      </c>
      <c r="T603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10">
        <f t="shared" si="55"/>
        <v>42143.79415509259</v>
      </c>
      <c r="Q604" s="10">
        <f t="shared" si="56"/>
        <v>42173.79415509259</v>
      </c>
      <c r="R604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4</v>
      </c>
      <c r="P605" s="10">
        <f t="shared" si="55"/>
        <v>41835.639155092591</v>
      </c>
      <c r="Q605" s="10">
        <f t="shared" si="56"/>
        <v>41865.639155092591</v>
      </c>
      <c r="R605">
        <f t="shared" si="57"/>
        <v>45</v>
      </c>
      <c r="S605" t="str">
        <f t="shared" si="58"/>
        <v>technology</v>
      </c>
      <c r="T605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10">
        <f t="shared" si="55"/>
        <v>41849.035370370373</v>
      </c>
      <c r="Q606" s="10">
        <f t="shared" si="56"/>
        <v>41879.035370370373</v>
      </c>
      <c r="R60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3</v>
      </c>
      <c r="P607" s="10">
        <f t="shared" si="55"/>
        <v>42194.357731481476</v>
      </c>
      <c r="Q607" s="10">
        <f t="shared" si="56"/>
        <v>42239.357731481476</v>
      </c>
      <c r="R607">
        <f t="shared" si="57"/>
        <v>16</v>
      </c>
      <c r="S607" t="str">
        <f t="shared" si="58"/>
        <v>technology</v>
      </c>
      <c r="T607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</v>
      </c>
      <c r="P608" s="10">
        <f t="shared" si="55"/>
        <v>42102.650567129633</v>
      </c>
      <c r="Q608" s="10">
        <f t="shared" si="56"/>
        <v>42148.625</v>
      </c>
      <c r="R608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10">
        <f t="shared" si="55"/>
        <v>42300.825648148151</v>
      </c>
      <c r="Q609" s="10">
        <f t="shared" si="56"/>
        <v>42330.867314814815</v>
      </c>
      <c r="R609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1</v>
      </c>
      <c r="P610" s="10">
        <f t="shared" si="55"/>
        <v>42140.921064814815</v>
      </c>
      <c r="Q610" s="10">
        <f t="shared" si="56"/>
        <v>42170.921064814815</v>
      </c>
      <c r="R610">
        <f t="shared" si="57"/>
        <v>292</v>
      </c>
      <c r="S610" t="str">
        <f t="shared" si="58"/>
        <v>technology</v>
      </c>
      <c r="T610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1</v>
      </c>
      <c r="P611" s="10">
        <f t="shared" si="55"/>
        <v>42307.034074074079</v>
      </c>
      <c r="Q611" s="10">
        <f t="shared" si="56"/>
        <v>42337.075740740736</v>
      </c>
      <c r="R611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10">
        <f t="shared" si="55"/>
        <v>42086.83085648148</v>
      </c>
      <c r="Q612" s="10">
        <f t="shared" si="56"/>
        <v>42116.83085648148</v>
      </c>
      <c r="R612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10">
        <f t="shared" si="55"/>
        <v>42328.560613425929</v>
      </c>
      <c r="Q613" s="10">
        <f t="shared" si="56"/>
        <v>42388.560613425929</v>
      </c>
      <c r="R613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10">
        <f t="shared" si="55"/>
        <v>42585.031782407401</v>
      </c>
      <c r="Q614" s="10">
        <f t="shared" si="56"/>
        <v>42615.031782407401</v>
      </c>
      <c r="R614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</v>
      </c>
      <c r="P615" s="10">
        <f t="shared" si="55"/>
        <v>42247.496759259258</v>
      </c>
      <c r="Q615" s="10">
        <f t="shared" si="56"/>
        <v>42278.207638888889</v>
      </c>
      <c r="R615">
        <f t="shared" si="57"/>
        <v>106</v>
      </c>
      <c r="S615" t="str">
        <f t="shared" si="58"/>
        <v>technology</v>
      </c>
      <c r="T615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10">
        <f t="shared" si="55"/>
        <v>42515.061805555553</v>
      </c>
      <c r="Q616" s="10">
        <f t="shared" si="56"/>
        <v>42545.061805555553</v>
      </c>
      <c r="R61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10">
        <f t="shared" si="55"/>
        <v>42242.122210648144</v>
      </c>
      <c r="Q617" s="10">
        <f t="shared" si="56"/>
        <v>42272.122210648144</v>
      </c>
      <c r="R617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10">
        <f t="shared" si="55"/>
        <v>42761.376238425932</v>
      </c>
      <c r="Q618" s="10">
        <f t="shared" si="56"/>
        <v>42791.376238425932</v>
      </c>
      <c r="R618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10">
        <f t="shared" si="55"/>
        <v>42087.343090277776</v>
      </c>
      <c r="Q619" s="10">
        <f t="shared" si="56"/>
        <v>42132.343090277776</v>
      </c>
      <c r="R619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10">
        <f t="shared" si="55"/>
        <v>42317.810219907406</v>
      </c>
      <c r="Q620" s="10">
        <f t="shared" si="56"/>
        <v>42347.810219907406</v>
      </c>
      <c r="R620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0</v>
      </c>
      <c r="P621" s="10">
        <f t="shared" si="55"/>
        <v>41908.650347222225</v>
      </c>
      <c r="Q621" s="10">
        <f t="shared" si="56"/>
        <v>41968.692013888889</v>
      </c>
      <c r="R621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10">
        <f t="shared" si="55"/>
        <v>41831.716874999998</v>
      </c>
      <c r="Q622" s="10">
        <f t="shared" si="56"/>
        <v>41876.716874999998</v>
      </c>
      <c r="R622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</v>
      </c>
      <c r="P623" s="10">
        <f t="shared" si="55"/>
        <v>42528.987696759257</v>
      </c>
      <c r="Q623" s="10">
        <f t="shared" si="56"/>
        <v>42558.987696759257</v>
      </c>
      <c r="R623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6</v>
      </c>
      <c r="P624" s="10">
        <f t="shared" si="55"/>
        <v>42532.774745370371</v>
      </c>
      <c r="Q624" s="10">
        <f t="shared" si="56"/>
        <v>42552.774745370371</v>
      </c>
      <c r="R624">
        <f t="shared" si="57"/>
        <v>38</v>
      </c>
      <c r="S624" t="str">
        <f t="shared" si="58"/>
        <v>technology</v>
      </c>
      <c r="T624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10">
        <f t="shared" si="55"/>
        <v>42122.009224537032</v>
      </c>
      <c r="Q625" s="10">
        <f t="shared" si="56"/>
        <v>42152.009224537032</v>
      </c>
      <c r="R625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10">
        <f t="shared" si="55"/>
        <v>42108.988900462966</v>
      </c>
      <c r="Q626" s="10">
        <f t="shared" si="56"/>
        <v>42138.988900462966</v>
      </c>
      <c r="R62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10">
        <f t="shared" si="55"/>
        <v>42790.895567129628</v>
      </c>
      <c r="Q627" s="10">
        <f t="shared" si="56"/>
        <v>42820.853900462964</v>
      </c>
      <c r="R627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</v>
      </c>
      <c r="P628" s="10">
        <f t="shared" si="55"/>
        <v>42198.559479166666</v>
      </c>
      <c r="Q628" s="10">
        <f t="shared" si="56"/>
        <v>42231.556944444441</v>
      </c>
      <c r="R628">
        <f t="shared" si="57"/>
        <v>111</v>
      </c>
      <c r="S628" t="str">
        <f t="shared" si="58"/>
        <v>technology</v>
      </c>
      <c r="T628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</v>
      </c>
      <c r="P629" s="10">
        <f t="shared" si="55"/>
        <v>42384.306840277779</v>
      </c>
      <c r="Q629" s="10">
        <f t="shared" si="56"/>
        <v>42443.958333333328</v>
      </c>
      <c r="R629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10">
        <f t="shared" si="55"/>
        <v>41803.692789351851</v>
      </c>
      <c r="Q630" s="10">
        <f t="shared" si="56"/>
        <v>41833.692789351851</v>
      </c>
      <c r="R630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</v>
      </c>
      <c r="P631" s="10">
        <f t="shared" si="55"/>
        <v>42474.637824074074</v>
      </c>
      <c r="Q631" s="10">
        <f t="shared" si="56"/>
        <v>42504.637824074074</v>
      </c>
      <c r="R631">
        <f t="shared" si="57"/>
        <v>117</v>
      </c>
      <c r="S631" t="str">
        <f t="shared" si="58"/>
        <v>technology</v>
      </c>
      <c r="T631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0</v>
      </c>
      <c r="P632" s="10">
        <f t="shared" si="55"/>
        <v>42223.619456018518</v>
      </c>
      <c r="Q632" s="10">
        <f t="shared" si="56"/>
        <v>42253.215277777781</v>
      </c>
      <c r="R632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</v>
      </c>
      <c r="P633" s="10">
        <f t="shared" si="55"/>
        <v>42489.772326388891</v>
      </c>
      <c r="Q633" s="10">
        <f t="shared" si="56"/>
        <v>42518.772326388891</v>
      </c>
      <c r="R633">
        <f t="shared" si="57"/>
        <v>77</v>
      </c>
      <c r="S633" t="str">
        <f t="shared" si="58"/>
        <v>technology</v>
      </c>
      <c r="T633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10">
        <f t="shared" si="55"/>
        <v>42303.659317129626</v>
      </c>
      <c r="Q634" s="10">
        <f t="shared" si="56"/>
        <v>42333.700983796298</v>
      </c>
      <c r="R634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</v>
      </c>
      <c r="P635" s="10">
        <f t="shared" si="55"/>
        <v>42507.29932870371</v>
      </c>
      <c r="Q635" s="10">
        <f t="shared" si="56"/>
        <v>42538.958333333328</v>
      </c>
      <c r="R635">
        <f t="shared" si="57"/>
        <v>50</v>
      </c>
      <c r="S635" t="str">
        <f t="shared" si="58"/>
        <v>technology</v>
      </c>
      <c r="T635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</v>
      </c>
      <c r="P636" s="10">
        <f t="shared" si="55"/>
        <v>42031.928576388891</v>
      </c>
      <c r="Q636" s="10">
        <f t="shared" si="56"/>
        <v>42061.928576388891</v>
      </c>
      <c r="R63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0</v>
      </c>
      <c r="P637" s="10">
        <f t="shared" si="55"/>
        <v>42076.092152777783</v>
      </c>
      <c r="Q637" s="10">
        <f t="shared" si="56"/>
        <v>42106.092152777783</v>
      </c>
      <c r="R637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</v>
      </c>
      <c r="P638" s="10">
        <f t="shared" si="55"/>
        <v>42131.455439814818</v>
      </c>
      <c r="Q638" s="10">
        <f t="shared" si="56"/>
        <v>42161.44930555555</v>
      </c>
      <c r="R638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10">
        <f t="shared" si="55"/>
        <v>42762.962013888886</v>
      </c>
      <c r="Q639" s="10">
        <f t="shared" si="56"/>
        <v>42791.961111111115</v>
      </c>
      <c r="R639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0</v>
      </c>
      <c r="P640" s="10">
        <f t="shared" si="55"/>
        <v>42759.593310185184</v>
      </c>
      <c r="Q640" s="10">
        <f t="shared" si="56"/>
        <v>42819.55164351852</v>
      </c>
      <c r="R640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0</v>
      </c>
      <c r="P641" s="10">
        <f t="shared" si="55"/>
        <v>41865.583275462966</v>
      </c>
      <c r="Q641" s="10">
        <f t="shared" si="56"/>
        <v>41925.583275462966</v>
      </c>
      <c r="R641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</v>
      </c>
      <c r="P642" s="10">
        <f t="shared" si="55"/>
        <v>42683.420312500006</v>
      </c>
      <c r="Q642" s="10">
        <f t="shared" si="56"/>
        <v>42698.958333333328</v>
      </c>
      <c r="R642">
        <f t="shared" si="57"/>
        <v>51</v>
      </c>
      <c r="S642" t="str">
        <f t="shared" si="58"/>
        <v>technology</v>
      </c>
      <c r="T642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ROUND((E643/D643)*100,0)</f>
        <v>119</v>
      </c>
      <c r="P643" s="10">
        <f t="shared" ref="P643:P706" si="61">(((J643/60)/60)/24)+DATE(1970,1,1)</f>
        <v>42199.57</v>
      </c>
      <c r="Q643" s="10">
        <f t="shared" ref="Q643:Q706" si="62">(((I643/60)/60)/24)+DATE(1970,1,1)</f>
        <v>42229.57</v>
      </c>
      <c r="R643">
        <f t="shared" ref="R643:R706" si="63">ROUND(E643/L643,0)</f>
        <v>151</v>
      </c>
      <c r="S643" t="str">
        <f t="shared" ref="S643:S706" si="64">LEFT(N643,FIND("/",N643)-1)</f>
        <v>technology</v>
      </c>
      <c r="T643" t="str">
        <f t="shared" ref="T643:T706" si="65">RIGHT(N643,LEN(N643)-FIND("/",N643))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</v>
      </c>
      <c r="P644" s="10">
        <f t="shared" si="61"/>
        <v>42199.651319444441</v>
      </c>
      <c r="Q644" s="10">
        <f t="shared" si="62"/>
        <v>42235.651319444441</v>
      </c>
      <c r="R644">
        <f t="shared" si="63"/>
        <v>134</v>
      </c>
      <c r="S644" t="str">
        <f t="shared" si="64"/>
        <v>technology</v>
      </c>
      <c r="T644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106</v>
      </c>
      <c r="P645" s="10">
        <f t="shared" si="61"/>
        <v>42100.642071759255</v>
      </c>
      <c r="Q645" s="10">
        <f t="shared" si="62"/>
        <v>42155.642071759255</v>
      </c>
      <c r="R645">
        <f t="shared" si="63"/>
        <v>174</v>
      </c>
      <c r="S645" t="str">
        <f t="shared" si="64"/>
        <v>technology</v>
      </c>
      <c r="T645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</v>
      </c>
      <c r="P646" s="10">
        <f t="shared" si="61"/>
        <v>41898.665960648148</v>
      </c>
      <c r="Q646" s="10">
        <f t="shared" si="62"/>
        <v>41941.041666666664</v>
      </c>
      <c r="R646">
        <f t="shared" si="63"/>
        <v>73</v>
      </c>
      <c r="S646" t="str">
        <f t="shared" si="64"/>
        <v>technology</v>
      </c>
      <c r="T646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279</v>
      </c>
      <c r="P647" s="10">
        <f t="shared" si="61"/>
        <v>42564.026319444441</v>
      </c>
      <c r="Q647" s="10">
        <f t="shared" si="62"/>
        <v>42594.026319444441</v>
      </c>
      <c r="R647">
        <f t="shared" si="63"/>
        <v>24</v>
      </c>
      <c r="S647" t="str">
        <f t="shared" si="64"/>
        <v>technology</v>
      </c>
      <c r="T647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132</v>
      </c>
      <c r="P648" s="10">
        <f t="shared" si="61"/>
        <v>41832.852627314816</v>
      </c>
      <c r="Q648" s="10">
        <f t="shared" si="62"/>
        <v>41862.852627314816</v>
      </c>
      <c r="R648">
        <f t="shared" si="63"/>
        <v>39</v>
      </c>
      <c r="S648" t="str">
        <f t="shared" si="64"/>
        <v>technology</v>
      </c>
      <c r="T648" t="str">
        <f t="shared" si="6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</v>
      </c>
      <c r="P649" s="10">
        <f t="shared" si="61"/>
        <v>42416.767928240741</v>
      </c>
      <c r="Q649" s="10">
        <f t="shared" si="62"/>
        <v>42446.726261574076</v>
      </c>
      <c r="R649">
        <f t="shared" si="63"/>
        <v>126</v>
      </c>
      <c r="S649" t="str">
        <f t="shared" si="64"/>
        <v>technology</v>
      </c>
      <c r="T649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127</v>
      </c>
      <c r="P650" s="10">
        <f t="shared" si="61"/>
        <v>41891.693379629629</v>
      </c>
      <c r="Q650" s="10">
        <f t="shared" si="62"/>
        <v>41926.693379629629</v>
      </c>
      <c r="R650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140</v>
      </c>
      <c r="P651" s="10">
        <f t="shared" si="61"/>
        <v>41877.912187499998</v>
      </c>
      <c r="Q651" s="10">
        <f t="shared" si="62"/>
        <v>41898.912187499998</v>
      </c>
      <c r="R651">
        <f t="shared" si="63"/>
        <v>43</v>
      </c>
      <c r="S651" t="str">
        <f t="shared" si="64"/>
        <v>technology</v>
      </c>
      <c r="T651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</v>
      </c>
      <c r="P652" s="10">
        <f t="shared" si="61"/>
        <v>41932.036851851852</v>
      </c>
      <c r="Q652" s="10">
        <f t="shared" si="62"/>
        <v>41992.078518518523</v>
      </c>
      <c r="R652">
        <f t="shared" si="63"/>
        <v>35</v>
      </c>
      <c r="S652" t="str">
        <f t="shared" si="64"/>
        <v>technology</v>
      </c>
      <c r="T652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101</v>
      </c>
      <c r="P653" s="10">
        <f t="shared" si="61"/>
        <v>41956.017488425925</v>
      </c>
      <c r="Q653" s="10">
        <f t="shared" si="62"/>
        <v>41986.017488425925</v>
      </c>
      <c r="R653">
        <f t="shared" si="63"/>
        <v>239</v>
      </c>
      <c r="S653" t="str">
        <f t="shared" si="64"/>
        <v>technology</v>
      </c>
      <c r="T653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</v>
      </c>
      <c r="P654" s="10">
        <f t="shared" si="61"/>
        <v>42675.690393518518</v>
      </c>
      <c r="Q654" s="10">
        <f t="shared" si="62"/>
        <v>42705.732060185182</v>
      </c>
      <c r="R654">
        <f t="shared" si="63"/>
        <v>108</v>
      </c>
      <c r="S654" t="str">
        <f t="shared" si="64"/>
        <v>technology</v>
      </c>
      <c r="T654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</v>
      </c>
      <c r="P655" s="10">
        <f t="shared" si="61"/>
        <v>42199.618518518517</v>
      </c>
      <c r="Q655" s="10">
        <f t="shared" si="62"/>
        <v>42236.618518518517</v>
      </c>
      <c r="R655">
        <f t="shared" si="63"/>
        <v>96</v>
      </c>
      <c r="S655" t="str">
        <f t="shared" si="64"/>
        <v>technology</v>
      </c>
      <c r="T655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</v>
      </c>
      <c r="P656" s="10">
        <f t="shared" si="61"/>
        <v>42163.957326388889</v>
      </c>
      <c r="Q656" s="10">
        <f t="shared" si="62"/>
        <v>42193.957326388889</v>
      </c>
      <c r="R656">
        <f t="shared" si="63"/>
        <v>32</v>
      </c>
      <c r="S656" t="str">
        <f t="shared" si="64"/>
        <v>technology</v>
      </c>
      <c r="T656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147</v>
      </c>
      <c r="P657" s="10">
        <f t="shared" si="61"/>
        <v>42045.957314814819</v>
      </c>
      <c r="Q657" s="10">
        <f t="shared" si="62"/>
        <v>42075.915648148148</v>
      </c>
      <c r="R657">
        <f t="shared" si="63"/>
        <v>43</v>
      </c>
      <c r="S657" t="str">
        <f t="shared" si="64"/>
        <v>technology</v>
      </c>
      <c r="T657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214</v>
      </c>
      <c r="P658" s="10">
        <f t="shared" si="61"/>
        <v>42417.804618055554</v>
      </c>
      <c r="Q658" s="10">
        <f t="shared" si="62"/>
        <v>42477.762951388882</v>
      </c>
      <c r="R658">
        <f t="shared" si="63"/>
        <v>123</v>
      </c>
      <c r="S658" t="str">
        <f t="shared" si="64"/>
        <v>technology</v>
      </c>
      <c r="T658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126</v>
      </c>
      <c r="P659" s="10">
        <f t="shared" si="61"/>
        <v>42331.84574074074</v>
      </c>
      <c r="Q659" s="10">
        <f t="shared" si="62"/>
        <v>42361.84574074074</v>
      </c>
      <c r="R659">
        <f t="shared" si="63"/>
        <v>190</v>
      </c>
      <c r="S659" t="str">
        <f t="shared" si="64"/>
        <v>technology</v>
      </c>
      <c r="T659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</v>
      </c>
      <c r="P660" s="10">
        <f t="shared" si="61"/>
        <v>42179.160752314812</v>
      </c>
      <c r="Q660" s="10">
        <f t="shared" si="62"/>
        <v>42211.75</v>
      </c>
      <c r="R660">
        <f t="shared" si="63"/>
        <v>109</v>
      </c>
      <c r="S660" t="str">
        <f t="shared" si="64"/>
        <v>technology</v>
      </c>
      <c r="T660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101</v>
      </c>
      <c r="P661" s="10">
        <f t="shared" si="61"/>
        <v>42209.593692129631</v>
      </c>
      <c r="Q661" s="10">
        <f t="shared" si="62"/>
        <v>42239.593692129631</v>
      </c>
      <c r="R661">
        <f t="shared" si="63"/>
        <v>144</v>
      </c>
      <c r="S661" t="str">
        <f t="shared" si="64"/>
        <v>technology</v>
      </c>
      <c r="T661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</v>
      </c>
      <c r="P662" s="10">
        <f t="shared" si="61"/>
        <v>41922.741655092592</v>
      </c>
      <c r="Q662" s="10">
        <f t="shared" si="62"/>
        <v>41952.783321759263</v>
      </c>
      <c r="R662">
        <f t="shared" si="63"/>
        <v>85</v>
      </c>
      <c r="S662" t="str">
        <f t="shared" si="64"/>
        <v>technology</v>
      </c>
      <c r="T662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1</v>
      </c>
      <c r="P663" s="10">
        <f t="shared" si="61"/>
        <v>42636.645358796297</v>
      </c>
      <c r="Q663" s="10">
        <f t="shared" si="62"/>
        <v>42666.645358796297</v>
      </c>
      <c r="R663">
        <f t="shared" si="63"/>
        <v>11</v>
      </c>
      <c r="S663" t="str">
        <f t="shared" si="64"/>
        <v>technology</v>
      </c>
      <c r="T663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</v>
      </c>
      <c r="P664" s="10">
        <f t="shared" si="61"/>
        <v>41990.438043981485</v>
      </c>
      <c r="Q664" s="10">
        <f t="shared" si="62"/>
        <v>42020.438043981485</v>
      </c>
      <c r="R664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</v>
      </c>
      <c r="P665" s="10">
        <f t="shared" si="61"/>
        <v>42173.843240740738</v>
      </c>
      <c r="Q665" s="10">
        <f t="shared" si="62"/>
        <v>42203.843240740738</v>
      </c>
      <c r="R665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8</v>
      </c>
      <c r="P666" s="10">
        <f t="shared" si="61"/>
        <v>42077.666377314818</v>
      </c>
      <c r="Q666" s="10">
        <f t="shared" si="62"/>
        <v>42107.666377314818</v>
      </c>
      <c r="R666">
        <f t="shared" si="63"/>
        <v>31</v>
      </c>
      <c r="S666" t="str">
        <f t="shared" si="64"/>
        <v>technology</v>
      </c>
      <c r="T666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19</v>
      </c>
      <c r="P667" s="10">
        <f t="shared" si="61"/>
        <v>42688.711354166662</v>
      </c>
      <c r="Q667" s="10">
        <f t="shared" si="62"/>
        <v>42748.711354166662</v>
      </c>
      <c r="R667">
        <f t="shared" si="63"/>
        <v>155</v>
      </c>
      <c r="S667" t="str">
        <f t="shared" si="64"/>
        <v>technology</v>
      </c>
      <c r="T667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0</v>
      </c>
      <c r="P668" s="10">
        <f t="shared" si="61"/>
        <v>41838.832152777781</v>
      </c>
      <c r="Q668" s="10">
        <f t="shared" si="62"/>
        <v>41868.832152777781</v>
      </c>
      <c r="R668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</v>
      </c>
      <c r="P669" s="10">
        <f t="shared" si="61"/>
        <v>42632.373414351852</v>
      </c>
      <c r="Q669" s="10">
        <f t="shared" si="62"/>
        <v>42672.373414351852</v>
      </c>
      <c r="R669">
        <f t="shared" si="63"/>
        <v>179</v>
      </c>
      <c r="S669" t="str">
        <f t="shared" si="64"/>
        <v>technology</v>
      </c>
      <c r="T669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5</v>
      </c>
      <c r="P670" s="10">
        <f t="shared" si="61"/>
        <v>42090.831273148149</v>
      </c>
      <c r="Q670" s="10">
        <f t="shared" si="62"/>
        <v>42135.831273148149</v>
      </c>
      <c r="R670">
        <f t="shared" si="63"/>
        <v>27</v>
      </c>
      <c r="S670" t="str">
        <f t="shared" si="64"/>
        <v>technology</v>
      </c>
      <c r="T670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22</v>
      </c>
      <c r="P671" s="10">
        <f t="shared" si="61"/>
        <v>42527.625671296293</v>
      </c>
      <c r="Q671" s="10">
        <f t="shared" si="62"/>
        <v>42557.625671296293</v>
      </c>
      <c r="R671">
        <f t="shared" si="63"/>
        <v>1536</v>
      </c>
      <c r="S671" t="str">
        <f t="shared" si="64"/>
        <v>technology</v>
      </c>
      <c r="T671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</v>
      </c>
      <c r="P672" s="10">
        <f t="shared" si="61"/>
        <v>42506.709722222222</v>
      </c>
      <c r="Q672" s="10">
        <f t="shared" si="62"/>
        <v>42540.340277777781</v>
      </c>
      <c r="R672">
        <f t="shared" si="63"/>
        <v>85</v>
      </c>
      <c r="S672" t="str">
        <f t="shared" si="64"/>
        <v>technology</v>
      </c>
      <c r="T672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</v>
      </c>
      <c r="P673" s="10">
        <f t="shared" si="61"/>
        <v>41984.692731481482</v>
      </c>
      <c r="Q673" s="10">
        <f t="shared" si="62"/>
        <v>42018.166666666672</v>
      </c>
      <c r="R673">
        <f t="shared" si="63"/>
        <v>789</v>
      </c>
      <c r="S673" t="str">
        <f t="shared" si="64"/>
        <v>technology</v>
      </c>
      <c r="T673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22</v>
      </c>
      <c r="P674" s="10">
        <f t="shared" si="61"/>
        <v>41974.219490740739</v>
      </c>
      <c r="Q674" s="10">
        <f t="shared" si="62"/>
        <v>42005.207638888889</v>
      </c>
      <c r="R674">
        <f t="shared" si="63"/>
        <v>50</v>
      </c>
      <c r="S674" t="str">
        <f t="shared" si="64"/>
        <v>technology</v>
      </c>
      <c r="T674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</v>
      </c>
      <c r="P675" s="10">
        <f t="shared" si="61"/>
        <v>41838.840474537035</v>
      </c>
      <c r="Q675" s="10">
        <f t="shared" si="62"/>
        <v>41883.840474537035</v>
      </c>
      <c r="R675">
        <f t="shared" si="63"/>
        <v>68</v>
      </c>
      <c r="S675" t="str">
        <f t="shared" si="64"/>
        <v>technology</v>
      </c>
      <c r="T675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</v>
      </c>
      <c r="P676" s="10">
        <f t="shared" si="61"/>
        <v>41803.116053240738</v>
      </c>
      <c r="Q676" s="10">
        <f t="shared" si="62"/>
        <v>41863.116053240738</v>
      </c>
      <c r="R676">
        <f t="shared" si="63"/>
        <v>8</v>
      </c>
      <c r="S676" t="str">
        <f t="shared" si="64"/>
        <v>technology</v>
      </c>
      <c r="T676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15</v>
      </c>
      <c r="P677" s="10">
        <f t="shared" si="61"/>
        <v>41975.930601851855</v>
      </c>
      <c r="Q677" s="10">
        <f t="shared" si="62"/>
        <v>42005.290972222225</v>
      </c>
      <c r="R677">
        <f t="shared" si="63"/>
        <v>34</v>
      </c>
      <c r="S677" t="str">
        <f t="shared" si="64"/>
        <v>technology</v>
      </c>
      <c r="T677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</v>
      </c>
      <c r="P678" s="10">
        <f t="shared" si="61"/>
        <v>42012.768298611118</v>
      </c>
      <c r="Q678" s="10">
        <f t="shared" si="62"/>
        <v>42042.768298611118</v>
      </c>
      <c r="R678">
        <f t="shared" si="63"/>
        <v>61</v>
      </c>
      <c r="S678" t="str">
        <f t="shared" si="64"/>
        <v>technology</v>
      </c>
      <c r="T678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26</v>
      </c>
      <c r="P679" s="10">
        <f t="shared" si="61"/>
        <v>42504.403877314813</v>
      </c>
      <c r="Q679" s="10">
        <f t="shared" si="62"/>
        <v>42549.403877314813</v>
      </c>
      <c r="R679">
        <f t="shared" si="63"/>
        <v>133</v>
      </c>
      <c r="S679" t="str">
        <f t="shared" si="64"/>
        <v>technology</v>
      </c>
      <c r="T679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4</v>
      </c>
      <c r="P680" s="10">
        <f t="shared" si="61"/>
        <v>42481.376597222217</v>
      </c>
      <c r="Q680" s="10">
        <f t="shared" si="62"/>
        <v>42511.376597222217</v>
      </c>
      <c r="R680">
        <f t="shared" si="63"/>
        <v>65</v>
      </c>
      <c r="S680" t="str">
        <f t="shared" si="64"/>
        <v>technology</v>
      </c>
      <c r="T680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</v>
      </c>
      <c r="P681" s="10">
        <f t="shared" si="61"/>
        <v>42556.695706018523</v>
      </c>
      <c r="Q681" s="10">
        <f t="shared" si="62"/>
        <v>42616.695706018523</v>
      </c>
      <c r="R681">
        <f t="shared" si="63"/>
        <v>94</v>
      </c>
      <c r="S681" t="str">
        <f t="shared" si="64"/>
        <v>technology</v>
      </c>
      <c r="T681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26</v>
      </c>
      <c r="P682" s="10">
        <f t="shared" si="61"/>
        <v>41864.501516203702</v>
      </c>
      <c r="Q682" s="10">
        <f t="shared" si="62"/>
        <v>41899.501516203702</v>
      </c>
      <c r="R682">
        <f t="shared" si="63"/>
        <v>151</v>
      </c>
      <c r="S682" t="str">
        <f t="shared" si="64"/>
        <v>technology</v>
      </c>
      <c r="T682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</v>
      </c>
      <c r="P683" s="10">
        <f t="shared" si="61"/>
        <v>42639.805601851855</v>
      </c>
      <c r="Q683" s="10">
        <f t="shared" si="62"/>
        <v>42669.805601851855</v>
      </c>
      <c r="R683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</v>
      </c>
      <c r="P684" s="10">
        <f t="shared" si="61"/>
        <v>42778.765300925923</v>
      </c>
      <c r="Q684" s="10">
        <f t="shared" si="62"/>
        <v>42808.723634259266</v>
      </c>
      <c r="R684">
        <f t="shared" si="63"/>
        <v>13</v>
      </c>
      <c r="S684" t="str">
        <f t="shared" si="64"/>
        <v>technology</v>
      </c>
      <c r="T684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1</v>
      </c>
      <c r="P685" s="10">
        <f t="shared" si="61"/>
        <v>42634.900046296301</v>
      </c>
      <c r="Q685" s="10">
        <f t="shared" si="62"/>
        <v>42674.900046296301</v>
      </c>
      <c r="R685">
        <f t="shared" si="63"/>
        <v>99</v>
      </c>
      <c r="S685" t="str">
        <f t="shared" si="64"/>
        <v>technology</v>
      </c>
      <c r="T685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</v>
      </c>
      <c r="P686" s="10">
        <f t="shared" si="61"/>
        <v>41809.473275462966</v>
      </c>
      <c r="Q686" s="10">
        <f t="shared" si="62"/>
        <v>41845.125</v>
      </c>
      <c r="R686">
        <f t="shared" si="63"/>
        <v>177</v>
      </c>
      <c r="S686" t="str">
        <f t="shared" si="64"/>
        <v>technology</v>
      </c>
      <c r="T686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28</v>
      </c>
      <c r="P687" s="10">
        <f t="shared" si="61"/>
        <v>41971.866574074069</v>
      </c>
      <c r="Q687" s="10">
        <f t="shared" si="62"/>
        <v>42016.866574074069</v>
      </c>
      <c r="R687">
        <f t="shared" si="63"/>
        <v>55</v>
      </c>
      <c r="S687" t="str">
        <f t="shared" si="64"/>
        <v>technology</v>
      </c>
      <c r="T687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10">
        <f t="shared" si="61"/>
        <v>42189.673263888893</v>
      </c>
      <c r="Q688" s="10">
        <f t="shared" si="62"/>
        <v>42219.673263888893</v>
      </c>
      <c r="R688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4</v>
      </c>
      <c r="P689" s="10">
        <f t="shared" si="61"/>
        <v>42711.750613425931</v>
      </c>
      <c r="Q689" s="10">
        <f t="shared" si="62"/>
        <v>42771.750613425931</v>
      </c>
      <c r="R689">
        <f t="shared" si="63"/>
        <v>592</v>
      </c>
      <c r="S689" t="str">
        <f t="shared" si="64"/>
        <v>technology</v>
      </c>
      <c r="T689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73</v>
      </c>
      <c r="P690" s="10">
        <f t="shared" si="61"/>
        <v>42262.104780092588</v>
      </c>
      <c r="Q690" s="10">
        <f t="shared" si="62"/>
        <v>42292.104780092588</v>
      </c>
      <c r="R690">
        <f t="shared" si="63"/>
        <v>406</v>
      </c>
      <c r="S690" t="str">
        <f t="shared" si="64"/>
        <v>technology</v>
      </c>
      <c r="T690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58</v>
      </c>
      <c r="P691" s="10">
        <f t="shared" si="61"/>
        <v>42675.66778935185</v>
      </c>
      <c r="Q691" s="10">
        <f t="shared" si="62"/>
        <v>42712.207638888889</v>
      </c>
      <c r="R691">
        <f t="shared" si="63"/>
        <v>343</v>
      </c>
      <c r="S691" t="str">
        <f t="shared" si="64"/>
        <v>technology</v>
      </c>
      <c r="T691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</v>
      </c>
      <c r="P692" s="10">
        <f t="shared" si="61"/>
        <v>42579.634733796294</v>
      </c>
      <c r="Q692" s="10">
        <f t="shared" si="62"/>
        <v>42622.25</v>
      </c>
      <c r="R692">
        <f t="shared" si="63"/>
        <v>73</v>
      </c>
      <c r="S692" t="str">
        <f t="shared" si="64"/>
        <v>technology</v>
      </c>
      <c r="T692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1</v>
      </c>
      <c r="P693" s="10">
        <f t="shared" si="61"/>
        <v>42158.028310185182</v>
      </c>
      <c r="Q693" s="10">
        <f t="shared" si="62"/>
        <v>42186.028310185182</v>
      </c>
      <c r="R693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7</v>
      </c>
      <c r="P694" s="10">
        <f t="shared" si="61"/>
        <v>42696.37572916667</v>
      </c>
      <c r="Q694" s="10">
        <f t="shared" si="62"/>
        <v>42726.37572916667</v>
      </c>
      <c r="R694">
        <f t="shared" si="63"/>
        <v>6</v>
      </c>
      <c r="S694" t="str">
        <f t="shared" si="64"/>
        <v>technology</v>
      </c>
      <c r="T694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</v>
      </c>
      <c r="P695" s="10">
        <f t="shared" si="61"/>
        <v>42094.808182870373</v>
      </c>
      <c r="Q695" s="10">
        <f t="shared" si="62"/>
        <v>42124.808182870373</v>
      </c>
      <c r="R695">
        <f t="shared" si="63"/>
        <v>119</v>
      </c>
      <c r="S695" t="str">
        <f t="shared" si="64"/>
        <v>technology</v>
      </c>
      <c r="T695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</v>
      </c>
      <c r="P696" s="10">
        <f t="shared" si="61"/>
        <v>42737.663877314815</v>
      </c>
      <c r="Q696" s="10">
        <f t="shared" si="62"/>
        <v>42767.663877314815</v>
      </c>
      <c r="R696">
        <f t="shared" si="63"/>
        <v>84</v>
      </c>
      <c r="S696" t="str">
        <f t="shared" si="64"/>
        <v>technology</v>
      </c>
      <c r="T696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</v>
      </c>
      <c r="P697" s="10">
        <f t="shared" si="61"/>
        <v>41913.521064814813</v>
      </c>
      <c r="Q697" s="10">
        <f t="shared" si="62"/>
        <v>41943.521064814813</v>
      </c>
      <c r="R697">
        <f t="shared" si="63"/>
        <v>91</v>
      </c>
      <c r="S697" t="str">
        <f t="shared" si="64"/>
        <v>technology</v>
      </c>
      <c r="T697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0</v>
      </c>
      <c r="P698" s="10">
        <f t="shared" si="61"/>
        <v>41815.927106481482</v>
      </c>
      <c r="Q698" s="10">
        <f t="shared" si="62"/>
        <v>41845.927106481482</v>
      </c>
      <c r="R698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</v>
      </c>
      <c r="P699" s="10">
        <f t="shared" si="61"/>
        <v>42388.523020833338</v>
      </c>
      <c r="Q699" s="10">
        <f t="shared" si="62"/>
        <v>42403.523020833338</v>
      </c>
      <c r="R699">
        <f t="shared" si="63"/>
        <v>20</v>
      </c>
      <c r="S699" t="str">
        <f t="shared" si="64"/>
        <v>technology</v>
      </c>
      <c r="T699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</v>
      </c>
      <c r="P700" s="10">
        <f t="shared" si="61"/>
        <v>41866.931076388886</v>
      </c>
      <c r="Q700" s="10">
        <f t="shared" si="62"/>
        <v>41900.083333333336</v>
      </c>
      <c r="R700">
        <f t="shared" si="63"/>
        <v>531</v>
      </c>
      <c r="S700" t="str">
        <f t="shared" si="64"/>
        <v>technology</v>
      </c>
      <c r="T700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</v>
      </c>
      <c r="P701" s="10">
        <f t="shared" si="61"/>
        <v>41563.485509259262</v>
      </c>
      <c r="Q701" s="10">
        <f t="shared" si="62"/>
        <v>41600.666666666664</v>
      </c>
      <c r="R701">
        <f t="shared" si="63"/>
        <v>120</v>
      </c>
      <c r="S701" t="str">
        <f t="shared" si="64"/>
        <v>technology</v>
      </c>
      <c r="T701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3</v>
      </c>
      <c r="P702" s="10">
        <f t="shared" si="61"/>
        <v>42715.688437500001</v>
      </c>
      <c r="Q702" s="10">
        <f t="shared" si="62"/>
        <v>42745.688437500001</v>
      </c>
      <c r="R702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27</v>
      </c>
      <c r="P703" s="10">
        <f t="shared" si="61"/>
        <v>41813.662962962961</v>
      </c>
      <c r="Q703" s="10">
        <f t="shared" si="62"/>
        <v>41843.662962962961</v>
      </c>
      <c r="R703">
        <f t="shared" si="63"/>
        <v>291</v>
      </c>
      <c r="S703" t="str">
        <f t="shared" si="64"/>
        <v>technology</v>
      </c>
      <c r="T703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31</v>
      </c>
      <c r="P704" s="10">
        <f t="shared" si="61"/>
        <v>42668.726701388892</v>
      </c>
      <c r="Q704" s="10">
        <f t="shared" si="62"/>
        <v>42698.768368055549</v>
      </c>
      <c r="R704">
        <f t="shared" si="63"/>
        <v>125</v>
      </c>
      <c r="S704" t="str">
        <f t="shared" si="64"/>
        <v>technology</v>
      </c>
      <c r="T704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6</v>
      </c>
      <c r="P705" s="10">
        <f t="shared" si="61"/>
        <v>42711.950798611113</v>
      </c>
      <c r="Q705" s="10">
        <f t="shared" si="62"/>
        <v>42766.98055555555</v>
      </c>
      <c r="R705">
        <f t="shared" si="63"/>
        <v>120</v>
      </c>
      <c r="S705" t="str">
        <f t="shared" si="64"/>
        <v>technology</v>
      </c>
      <c r="T705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1</v>
      </c>
      <c r="P706" s="10">
        <f t="shared" si="61"/>
        <v>42726.192916666667</v>
      </c>
      <c r="Q706" s="10">
        <f t="shared" si="62"/>
        <v>42786.192916666667</v>
      </c>
      <c r="R706">
        <f t="shared" si="63"/>
        <v>120</v>
      </c>
      <c r="S706" t="str">
        <f t="shared" si="64"/>
        <v>technology</v>
      </c>
      <c r="T706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ROUND((E707/D707)*100,0)</f>
        <v>1</v>
      </c>
      <c r="P707" s="10">
        <f t="shared" ref="P707:P770" si="67">(((J707/60)/60)/24)+DATE(1970,1,1)</f>
        <v>42726.491643518515</v>
      </c>
      <c r="Q707" s="10">
        <f t="shared" ref="Q707:Q770" si="68">(((I707/60)/60)/24)+DATE(1970,1,1)</f>
        <v>42756.491643518515</v>
      </c>
      <c r="R707">
        <f t="shared" ref="R707:R770" si="69">ROUND(E707/L707,0)</f>
        <v>195</v>
      </c>
      <c r="S707" t="str">
        <f t="shared" ref="S707:S770" si="70">LEFT(N707,FIND("/",N707)-1)</f>
        <v>technology</v>
      </c>
      <c r="T707" t="str">
        <f t="shared" ref="T707:T770" si="71">RIGHT(N707,LEN(N707)-FIND("/",N707))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10">
        <f t="shared" si="67"/>
        <v>42676.995173611111</v>
      </c>
      <c r="Q708" s="10">
        <f t="shared" si="68"/>
        <v>42718.777083333334</v>
      </c>
      <c r="R708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79</v>
      </c>
      <c r="P709" s="10">
        <f t="shared" si="67"/>
        <v>42696.663506944446</v>
      </c>
      <c r="Q709" s="10">
        <f t="shared" si="68"/>
        <v>42736.663506944446</v>
      </c>
      <c r="R709">
        <f t="shared" si="69"/>
        <v>118</v>
      </c>
      <c r="S709" t="str">
        <f t="shared" si="70"/>
        <v>technology</v>
      </c>
      <c r="T709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</v>
      </c>
      <c r="P710" s="10">
        <f t="shared" si="67"/>
        <v>41835.581018518518</v>
      </c>
      <c r="Q710" s="10">
        <f t="shared" si="68"/>
        <v>41895.581018518518</v>
      </c>
      <c r="R710">
        <f t="shared" si="69"/>
        <v>24</v>
      </c>
      <c r="S710" t="str">
        <f t="shared" si="70"/>
        <v>technology</v>
      </c>
      <c r="T710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</v>
      </c>
      <c r="P711" s="10">
        <f t="shared" si="67"/>
        <v>41948.041192129633</v>
      </c>
      <c r="Q711" s="10">
        <f t="shared" si="68"/>
        <v>41978.041192129633</v>
      </c>
      <c r="R711">
        <f t="shared" si="69"/>
        <v>31</v>
      </c>
      <c r="S711" t="str">
        <f t="shared" si="70"/>
        <v>technology</v>
      </c>
      <c r="T711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10">
        <f t="shared" si="67"/>
        <v>41837.984976851854</v>
      </c>
      <c r="Q712" s="10">
        <f t="shared" si="68"/>
        <v>41871.030555555553</v>
      </c>
      <c r="R712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34</v>
      </c>
      <c r="P713" s="10">
        <f t="shared" si="67"/>
        <v>42678.459120370375</v>
      </c>
      <c r="Q713" s="10">
        <f t="shared" si="68"/>
        <v>42718.500787037032</v>
      </c>
      <c r="R713">
        <f t="shared" si="69"/>
        <v>100</v>
      </c>
      <c r="S713" t="str">
        <f t="shared" si="70"/>
        <v>technology</v>
      </c>
      <c r="T713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</v>
      </c>
      <c r="P714" s="10">
        <f t="shared" si="67"/>
        <v>42384.680925925932</v>
      </c>
      <c r="Q714" s="10">
        <f t="shared" si="68"/>
        <v>42414.680925925932</v>
      </c>
      <c r="R714">
        <f t="shared" si="69"/>
        <v>26</v>
      </c>
      <c r="S714" t="str">
        <f t="shared" si="70"/>
        <v>technology</v>
      </c>
      <c r="T714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1</v>
      </c>
      <c r="P715" s="10">
        <f t="shared" si="67"/>
        <v>42496.529305555552</v>
      </c>
      <c r="Q715" s="10">
        <f t="shared" si="68"/>
        <v>42526.529305555552</v>
      </c>
      <c r="R715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15</v>
      </c>
      <c r="P716" s="10">
        <f t="shared" si="67"/>
        <v>42734.787986111114</v>
      </c>
      <c r="Q716" s="10">
        <f t="shared" si="68"/>
        <v>42794.787986111114</v>
      </c>
      <c r="R716">
        <f t="shared" si="69"/>
        <v>80</v>
      </c>
      <c r="S716" t="str">
        <f t="shared" si="70"/>
        <v>technology</v>
      </c>
      <c r="T716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</v>
      </c>
      <c r="P717" s="10">
        <f t="shared" si="67"/>
        <v>42273.090740740736</v>
      </c>
      <c r="Q717" s="10">
        <f t="shared" si="68"/>
        <v>42313.132407407407</v>
      </c>
      <c r="R717">
        <f t="shared" si="69"/>
        <v>116</v>
      </c>
      <c r="S717" t="str">
        <f t="shared" si="70"/>
        <v>technology</v>
      </c>
      <c r="T717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</v>
      </c>
      <c r="P718" s="10">
        <f t="shared" si="67"/>
        <v>41940.658645833333</v>
      </c>
      <c r="Q718" s="10">
        <f t="shared" si="68"/>
        <v>41974</v>
      </c>
      <c r="R718">
        <f t="shared" si="69"/>
        <v>45</v>
      </c>
      <c r="S718" t="str">
        <f t="shared" si="70"/>
        <v>technology</v>
      </c>
      <c r="T718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</v>
      </c>
      <c r="P719" s="10">
        <f t="shared" si="67"/>
        <v>41857.854189814818</v>
      </c>
      <c r="Q719" s="10">
        <f t="shared" si="68"/>
        <v>41887.854189814818</v>
      </c>
      <c r="R719">
        <f t="shared" si="69"/>
        <v>76</v>
      </c>
      <c r="S719" t="str">
        <f t="shared" si="70"/>
        <v>technology</v>
      </c>
      <c r="T719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1</v>
      </c>
      <c r="P720" s="10">
        <f t="shared" si="67"/>
        <v>42752.845451388886</v>
      </c>
      <c r="Q720" s="10">
        <f t="shared" si="68"/>
        <v>42784.249305555553</v>
      </c>
      <c r="R720">
        <f t="shared" si="69"/>
        <v>23</v>
      </c>
      <c r="S720" t="str">
        <f t="shared" si="70"/>
        <v>technology</v>
      </c>
      <c r="T720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</v>
      </c>
      <c r="P721" s="10">
        <f t="shared" si="67"/>
        <v>42409.040231481486</v>
      </c>
      <c r="Q721" s="10">
        <f t="shared" si="68"/>
        <v>42423.040231481486</v>
      </c>
      <c r="R721">
        <f t="shared" si="69"/>
        <v>19</v>
      </c>
      <c r="S721" t="str">
        <f t="shared" si="70"/>
        <v>technology</v>
      </c>
      <c r="T721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144</v>
      </c>
      <c r="P722" s="10">
        <f t="shared" si="67"/>
        <v>40909.649201388893</v>
      </c>
      <c r="Q722" s="10">
        <f t="shared" si="68"/>
        <v>40937.649201388893</v>
      </c>
      <c r="R722">
        <f t="shared" si="69"/>
        <v>67</v>
      </c>
      <c r="S722" t="str">
        <f t="shared" si="70"/>
        <v>publishing</v>
      </c>
      <c r="T722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</v>
      </c>
      <c r="P723" s="10">
        <f t="shared" si="67"/>
        <v>41807.571840277778</v>
      </c>
      <c r="Q723" s="10">
        <f t="shared" si="68"/>
        <v>41852.571840277778</v>
      </c>
      <c r="R723">
        <f t="shared" si="69"/>
        <v>84</v>
      </c>
      <c r="S723" t="str">
        <f t="shared" si="70"/>
        <v>publishing</v>
      </c>
      <c r="T723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</v>
      </c>
      <c r="P724" s="10">
        <f t="shared" si="67"/>
        <v>40977.805300925924</v>
      </c>
      <c r="Q724" s="10">
        <f t="shared" si="68"/>
        <v>41007.76363425926</v>
      </c>
      <c r="R724">
        <f t="shared" si="69"/>
        <v>216</v>
      </c>
      <c r="S724" t="str">
        <f t="shared" si="70"/>
        <v>publishing</v>
      </c>
      <c r="T724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</v>
      </c>
      <c r="P725" s="10">
        <f t="shared" si="67"/>
        <v>42184.816539351858</v>
      </c>
      <c r="Q725" s="10">
        <f t="shared" si="68"/>
        <v>42215.165972222225</v>
      </c>
      <c r="R725">
        <f t="shared" si="69"/>
        <v>55</v>
      </c>
      <c r="S725" t="str">
        <f t="shared" si="70"/>
        <v>publishing</v>
      </c>
      <c r="T725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</v>
      </c>
      <c r="P726" s="10">
        <f t="shared" si="67"/>
        <v>40694.638460648144</v>
      </c>
      <c r="Q726" s="10">
        <f t="shared" si="68"/>
        <v>40724.638460648144</v>
      </c>
      <c r="R726">
        <f t="shared" si="69"/>
        <v>52</v>
      </c>
      <c r="S726" t="str">
        <f t="shared" si="70"/>
        <v>publishing</v>
      </c>
      <c r="T726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</v>
      </c>
      <c r="P727" s="10">
        <f t="shared" si="67"/>
        <v>42321.626296296294</v>
      </c>
      <c r="Q727" s="10">
        <f t="shared" si="68"/>
        <v>42351.626296296294</v>
      </c>
      <c r="R727">
        <f t="shared" si="69"/>
        <v>143</v>
      </c>
      <c r="S727" t="str">
        <f t="shared" si="70"/>
        <v>publishing</v>
      </c>
      <c r="T727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</v>
      </c>
      <c r="P728" s="10">
        <f t="shared" si="67"/>
        <v>41346.042673611111</v>
      </c>
      <c r="Q728" s="10">
        <f t="shared" si="68"/>
        <v>41376.042673611111</v>
      </c>
      <c r="R728">
        <f t="shared" si="69"/>
        <v>72</v>
      </c>
      <c r="S728" t="str">
        <f t="shared" si="70"/>
        <v>publishing</v>
      </c>
      <c r="T728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156</v>
      </c>
      <c r="P729" s="10">
        <f t="shared" si="67"/>
        <v>41247.020243055551</v>
      </c>
      <c r="Q729" s="10">
        <f t="shared" si="68"/>
        <v>41288.888888888891</v>
      </c>
      <c r="R729">
        <f t="shared" si="69"/>
        <v>37</v>
      </c>
      <c r="S729" t="str">
        <f t="shared" si="70"/>
        <v>publishing</v>
      </c>
      <c r="T729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106</v>
      </c>
      <c r="P730" s="10">
        <f t="shared" si="67"/>
        <v>40731.837465277778</v>
      </c>
      <c r="Q730" s="10">
        <f t="shared" si="68"/>
        <v>40776.837465277778</v>
      </c>
      <c r="R730">
        <f t="shared" si="69"/>
        <v>61</v>
      </c>
      <c r="S730" t="str">
        <f t="shared" si="70"/>
        <v>publishing</v>
      </c>
      <c r="T730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131</v>
      </c>
      <c r="P731" s="10">
        <f t="shared" si="67"/>
        <v>41111.185891203706</v>
      </c>
      <c r="Q731" s="10">
        <f t="shared" si="68"/>
        <v>41171.185891203706</v>
      </c>
      <c r="R731">
        <f t="shared" si="69"/>
        <v>44</v>
      </c>
      <c r="S731" t="str">
        <f t="shared" si="70"/>
        <v>publishing</v>
      </c>
      <c r="T731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</v>
      </c>
      <c r="P732" s="10">
        <f t="shared" si="67"/>
        <v>40854.745266203703</v>
      </c>
      <c r="Q732" s="10">
        <f t="shared" si="68"/>
        <v>40884.745266203703</v>
      </c>
      <c r="R732">
        <f t="shared" si="69"/>
        <v>100</v>
      </c>
      <c r="S732" t="str">
        <f t="shared" si="70"/>
        <v>publishing</v>
      </c>
      <c r="T732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10">
        <f t="shared" si="67"/>
        <v>40879.795682870368</v>
      </c>
      <c r="Q733" s="10">
        <f t="shared" si="68"/>
        <v>40930.25</v>
      </c>
      <c r="R733">
        <f t="shared" si="69"/>
        <v>89</v>
      </c>
      <c r="S733" t="str">
        <f t="shared" si="70"/>
        <v>publishing</v>
      </c>
      <c r="T733" t="str">
        <f t="shared" si="71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10">
        <f t="shared" si="67"/>
        <v>41486.424317129626</v>
      </c>
      <c r="Q734" s="10">
        <f t="shared" si="68"/>
        <v>41546.424317129626</v>
      </c>
      <c r="R734">
        <f t="shared" si="69"/>
        <v>5</v>
      </c>
      <c r="S734" t="str">
        <f t="shared" si="70"/>
        <v>publishing</v>
      </c>
      <c r="T734" t="str">
        <f t="shared" si="71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</v>
      </c>
      <c r="P735" s="10">
        <f t="shared" si="67"/>
        <v>41598.420046296298</v>
      </c>
      <c r="Q735" s="10">
        <f t="shared" si="68"/>
        <v>41628.420046296298</v>
      </c>
      <c r="R735">
        <f t="shared" si="69"/>
        <v>18</v>
      </c>
      <c r="S735" t="str">
        <f t="shared" si="70"/>
        <v>publishing</v>
      </c>
      <c r="T735" t="str">
        <f t="shared" si="71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126</v>
      </c>
      <c r="P736" s="10">
        <f t="shared" si="67"/>
        <v>42102.164583333331</v>
      </c>
      <c r="Q736" s="10">
        <f t="shared" si="68"/>
        <v>42133.208333333328</v>
      </c>
      <c r="R736">
        <f t="shared" si="69"/>
        <v>187</v>
      </c>
      <c r="S736" t="str">
        <f t="shared" si="70"/>
        <v>publishing</v>
      </c>
      <c r="T736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</v>
      </c>
      <c r="P737" s="10">
        <f t="shared" si="67"/>
        <v>41946.029467592591</v>
      </c>
      <c r="Q737" s="10">
        <f t="shared" si="68"/>
        <v>41977.027083333334</v>
      </c>
      <c r="R737">
        <f t="shared" si="69"/>
        <v>235</v>
      </c>
      <c r="S737" t="str">
        <f t="shared" si="70"/>
        <v>publishing</v>
      </c>
      <c r="T737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</v>
      </c>
      <c r="P738" s="10">
        <f t="shared" si="67"/>
        <v>41579.734259259261</v>
      </c>
      <c r="Q738" s="10">
        <f t="shared" si="68"/>
        <v>41599.207638888889</v>
      </c>
      <c r="R738">
        <f t="shared" si="69"/>
        <v>105</v>
      </c>
      <c r="S738" t="str">
        <f t="shared" si="70"/>
        <v>publishing</v>
      </c>
      <c r="T738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</v>
      </c>
      <c r="P739" s="10">
        <f t="shared" si="67"/>
        <v>41667.275312500002</v>
      </c>
      <c r="Q739" s="10">
        <f t="shared" si="68"/>
        <v>41684.833333333336</v>
      </c>
      <c r="R739">
        <f t="shared" si="69"/>
        <v>57</v>
      </c>
      <c r="S739" t="str">
        <f t="shared" si="70"/>
        <v>publishing</v>
      </c>
      <c r="T739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107</v>
      </c>
      <c r="P740" s="10">
        <f t="shared" si="67"/>
        <v>41943.604097222218</v>
      </c>
      <c r="Q740" s="10">
        <f t="shared" si="68"/>
        <v>41974.207638888889</v>
      </c>
      <c r="R740">
        <f t="shared" si="69"/>
        <v>39</v>
      </c>
      <c r="S740" t="str">
        <f t="shared" si="70"/>
        <v>publishing</v>
      </c>
      <c r="T740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</v>
      </c>
      <c r="P741" s="10">
        <f t="shared" si="67"/>
        <v>41829.502650462964</v>
      </c>
      <c r="Q741" s="10">
        <f t="shared" si="68"/>
        <v>41862.502650462964</v>
      </c>
      <c r="R741">
        <f t="shared" si="69"/>
        <v>68</v>
      </c>
      <c r="S741" t="str">
        <f t="shared" si="70"/>
        <v>publishing</v>
      </c>
      <c r="T741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</v>
      </c>
      <c r="P742" s="10">
        <f t="shared" si="67"/>
        <v>42162.146782407406</v>
      </c>
      <c r="Q742" s="10">
        <f t="shared" si="68"/>
        <v>42176.146782407406</v>
      </c>
      <c r="R742">
        <f t="shared" si="69"/>
        <v>170</v>
      </c>
      <c r="S742" t="str">
        <f t="shared" si="70"/>
        <v>publishing</v>
      </c>
      <c r="T742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</v>
      </c>
      <c r="P743" s="10">
        <f t="shared" si="67"/>
        <v>41401.648217592592</v>
      </c>
      <c r="Q743" s="10">
        <f t="shared" si="68"/>
        <v>41436.648217592592</v>
      </c>
      <c r="R743">
        <f t="shared" si="69"/>
        <v>141</v>
      </c>
      <c r="S743" t="str">
        <f t="shared" si="70"/>
        <v>publishing</v>
      </c>
      <c r="T743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111</v>
      </c>
      <c r="P744" s="10">
        <f t="shared" si="67"/>
        <v>41689.917962962965</v>
      </c>
      <c r="Q744" s="10">
        <f t="shared" si="68"/>
        <v>41719.876296296294</v>
      </c>
      <c r="R744">
        <f t="shared" si="69"/>
        <v>67</v>
      </c>
      <c r="S744" t="str">
        <f t="shared" si="70"/>
        <v>publishing</v>
      </c>
      <c r="T744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10">
        <f t="shared" si="67"/>
        <v>40990.709317129629</v>
      </c>
      <c r="Q745" s="10">
        <f t="shared" si="68"/>
        <v>41015.875</v>
      </c>
      <c r="R745">
        <f t="shared" si="69"/>
        <v>54</v>
      </c>
      <c r="S745" t="str">
        <f t="shared" si="70"/>
        <v>publishing</v>
      </c>
      <c r="T745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</v>
      </c>
      <c r="P746" s="10">
        <f t="shared" si="67"/>
        <v>41226.95721064815</v>
      </c>
      <c r="Q746" s="10">
        <f t="shared" si="68"/>
        <v>41256.95721064815</v>
      </c>
      <c r="R746">
        <f t="shared" si="69"/>
        <v>83</v>
      </c>
      <c r="S746" t="str">
        <f t="shared" si="70"/>
        <v>publishing</v>
      </c>
      <c r="T746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</v>
      </c>
      <c r="P747" s="10">
        <f t="shared" si="67"/>
        <v>41367.572280092594</v>
      </c>
      <c r="Q747" s="10">
        <f t="shared" si="68"/>
        <v>41397.572280092594</v>
      </c>
      <c r="R747">
        <f t="shared" si="69"/>
        <v>54</v>
      </c>
      <c r="S747" t="str">
        <f t="shared" si="70"/>
        <v>publishing</v>
      </c>
      <c r="T747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</v>
      </c>
      <c r="P748" s="10">
        <f t="shared" si="67"/>
        <v>41157.042928240742</v>
      </c>
      <c r="Q748" s="10">
        <f t="shared" si="68"/>
        <v>41175.165972222225</v>
      </c>
      <c r="R748">
        <f t="shared" si="69"/>
        <v>34</v>
      </c>
      <c r="S748" t="str">
        <f t="shared" si="70"/>
        <v>publishing</v>
      </c>
      <c r="T748" t="str">
        <f t="shared" si="71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</v>
      </c>
      <c r="P749" s="10">
        <f t="shared" si="67"/>
        <v>41988.548831018517</v>
      </c>
      <c r="Q749" s="10">
        <f t="shared" si="68"/>
        <v>42019.454166666663</v>
      </c>
      <c r="R749">
        <f t="shared" si="69"/>
        <v>127</v>
      </c>
      <c r="S749" t="str">
        <f t="shared" si="70"/>
        <v>publishing</v>
      </c>
      <c r="T749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</v>
      </c>
      <c r="P750" s="10">
        <f t="shared" si="67"/>
        <v>41831.846828703703</v>
      </c>
      <c r="Q750" s="10">
        <f t="shared" si="68"/>
        <v>41861.846828703703</v>
      </c>
      <c r="R750">
        <f t="shared" si="69"/>
        <v>46</v>
      </c>
      <c r="S750" t="str">
        <f t="shared" si="70"/>
        <v>publishing</v>
      </c>
      <c r="T750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106</v>
      </c>
      <c r="P751" s="10">
        <f t="shared" si="67"/>
        <v>42733.94131944445</v>
      </c>
      <c r="Q751" s="10">
        <f t="shared" si="68"/>
        <v>42763.94131944445</v>
      </c>
      <c r="R751">
        <f t="shared" si="69"/>
        <v>96</v>
      </c>
      <c r="S751" t="str">
        <f t="shared" si="70"/>
        <v>publishing</v>
      </c>
      <c r="T751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103</v>
      </c>
      <c r="P752" s="10">
        <f t="shared" si="67"/>
        <v>41299.878148148149</v>
      </c>
      <c r="Q752" s="10">
        <f t="shared" si="68"/>
        <v>41329.878148148149</v>
      </c>
      <c r="R752">
        <f t="shared" si="69"/>
        <v>77</v>
      </c>
      <c r="S752" t="str">
        <f t="shared" si="70"/>
        <v>publishing</v>
      </c>
      <c r="T752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119</v>
      </c>
      <c r="P753" s="10">
        <f t="shared" si="67"/>
        <v>40713.630497685182</v>
      </c>
      <c r="Q753" s="10">
        <f t="shared" si="68"/>
        <v>40759.630497685182</v>
      </c>
      <c r="R753">
        <f t="shared" si="69"/>
        <v>57</v>
      </c>
      <c r="S753" t="str">
        <f t="shared" si="70"/>
        <v>publishing</v>
      </c>
      <c r="T753" t="str">
        <f t="shared" si="71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112</v>
      </c>
      <c r="P754" s="10">
        <f t="shared" si="67"/>
        <v>42639.421493055561</v>
      </c>
      <c r="Q754" s="10">
        <f t="shared" si="68"/>
        <v>42659.458333333328</v>
      </c>
      <c r="R754">
        <f t="shared" si="69"/>
        <v>53</v>
      </c>
      <c r="S754" t="str">
        <f t="shared" si="70"/>
        <v>publishing</v>
      </c>
      <c r="T754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10">
        <f t="shared" si="67"/>
        <v>42019.590173611112</v>
      </c>
      <c r="Q755" s="10">
        <f t="shared" si="68"/>
        <v>42049.590173611112</v>
      </c>
      <c r="R755">
        <f t="shared" si="69"/>
        <v>492</v>
      </c>
      <c r="S755" t="str">
        <f t="shared" si="70"/>
        <v>publishing</v>
      </c>
      <c r="T755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104</v>
      </c>
      <c r="P756" s="10">
        <f t="shared" si="67"/>
        <v>41249.749085648145</v>
      </c>
      <c r="Q756" s="10">
        <f t="shared" si="68"/>
        <v>41279.749085648145</v>
      </c>
      <c r="R756">
        <f t="shared" si="69"/>
        <v>42</v>
      </c>
      <c r="S756" t="str">
        <f t="shared" si="70"/>
        <v>publishing</v>
      </c>
      <c r="T756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102</v>
      </c>
      <c r="P757" s="10">
        <f t="shared" si="67"/>
        <v>41383.605057870373</v>
      </c>
      <c r="Q757" s="10">
        <f t="shared" si="68"/>
        <v>41414.02847222222</v>
      </c>
      <c r="R757">
        <f t="shared" si="69"/>
        <v>37</v>
      </c>
      <c r="S757" t="str">
        <f t="shared" si="70"/>
        <v>publishing</v>
      </c>
      <c r="T757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118</v>
      </c>
      <c r="P758" s="10">
        <f t="shared" si="67"/>
        <v>40590.766886574071</v>
      </c>
      <c r="Q758" s="10">
        <f t="shared" si="68"/>
        <v>40651.725219907406</v>
      </c>
      <c r="R758">
        <f t="shared" si="69"/>
        <v>37</v>
      </c>
      <c r="S758" t="str">
        <f t="shared" si="70"/>
        <v>publishing</v>
      </c>
      <c r="T758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10">
        <f t="shared" si="67"/>
        <v>41235.054560185185</v>
      </c>
      <c r="Q759" s="10">
        <f t="shared" si="68"/>
        <v>41249.054560185185</v>
      </c>
      <c r="R759">
        <f t="shared" si="69"/>
        <v>33</v>
      </c>
      <c r="S759" t="str">
        <f t="shared" si="70"/>
        <v>publishing</v>
      </c>
      <c r="T759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10">
        <f t="shared" si="67"/>
        <v>40429.836435185185</v>
      </c>
      <c r="Q760" s="10">
        <f t="shared" si="68"/>
        <v>40459.836435185185</v>
      </c>
      <c r="R760">
        <f t="shared" si="69"/>
        <v>134</v>
      </c>
      <c r="S760" t="str">
        <f t="shared" si="70"/>
        <v>publishing</v>
      </c>
      <c r="T760" t="str">
        <f t="shared" si="71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102</v>
      </c>
      <c r="P761" s="10">
        <f t="shared" si="67"/>
        <v>41789.330312500002</v>
      </c>
      <c r="Q761" s="10">
        <f t="shared" si="68"/>
        <v>41829.330312500002</v>
      </c>
      <c r="R761">
        <f t="shared" si="69"/>
        <v>51</v>
      </c>
      <c r="S761" t="str">
        <f t="shared" si="70"/>
        <v>publishing</v>
      </c>
      <c r="T761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10">
        <f t="shared" si="67"/>
        <v>42670.764039351852</v>
      </c>
      <c r="Q762" s="10">
        <f t="shared" si="68"/>
        <v>42700.805706018517</v>
      </c>
      <c r="R762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5</v>
      </c>
      <c r="P763" s="10">
        <f t="shared" si="67"/>
        <v>41642.751458333332</v>
      </c>
      <c r="Q763" s="10">
        <f t="shared" si="68"/>
        <v>41672.751458333332</v>
      </c>
      <c r="R763">
        <f t="shared" si="69"/>
        <v>39</v>
      </c>
      <c r="S763" t="str">
        <f t="shared" si="70"/>
        <v>publishing</v>
      </c>
      <c r="T763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10">
        <f t="shared" si="67"/>
        <v>42690.858449074076</v>
      </c>
      <c r="Q764" s="10">
        <f t="shared" si="68"/>
        <v>42708.25</v>
      </c>
      <c r="R764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</v>
      </c>
      <c r="P765" s="10">
        <f t="shared" si="67"/>
        <v>41471.446851851848</v>
      </c>
      <c r="Q765" s="10">
        <f t="shared" si="68"/>
        <v>41501.446851851848</v>
      </c>
      <c r="R765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10">
        <f t="shared" si="67"/>
        <v>42227.173159722224</v>
      </c>
      <c r="Q766" s="10">
        <f t="shared" si="68"/>
        <v>42257.173159722224</v>
      </c>
      <c r="R76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</v>
      </c>
      <c r="P767" s="10">
        <f t="shared" si="67"/>
        <v>41901.542638888888</v>
      </c>
      <c r="Q767" s="10">
        <f t="shared" si="68"/>
        <v>41931.542638888888</v>
      </c>
      <c r="R767">
        <f t="shared" si="69"/>
        <v>57</v>
      </c>
      <c r="S767" t="str">
        <f t="shared" si="70"/>
        <v>publishing</v>
      </c>
      <c r="T767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10">
        <f t="shared" si="67"/>
        <v>42021.783368055556</v>
      </c>
      <c r="Q768" s="10">
        <f t="shared" si="68"/>
        <v>42051.783368055556</v>
      </c>
      <c r="R768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4</v>
      </c>
      <c r="P769" s="10">
        <f t="shared" si="67"/>
        <v>42115.143634259264</v>
      </c>
      <c r="Q769" s="10">
        <f t="shared" si="68"/>
        <v>42145.143634259264</v>
      </c>
      <c r="R769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10">
        <f t="shared" si="67"/>
        <v>41594.207060185188</v>
      </c>
      <c r="Q770" s="10">
        <f t="shared" si="68"/>
        <v>41624.207060185188</v>
      </c>
      <c r="R770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ROUND((E771/D771)*100,0)</f>
        <v>41</v>
      </c>
      <c r="P771" s="10">
        <f t="shared" ref="P771:P834" si="73">(((J771/60)/60)/24)+DATE(1970,1,1)</f>
        <v>41604.996458333335</v>
      </c>
      <c r="Q771" s="10">
        <f t="shared" ref="Q771:Q834" si="74">(((I771/60)/60)/24)+DATE(1970,1,1)</f>
        <v>41634.996458333335</v>
      </c>
      <c r="R771">
        <f t="shared" ref="R771:R834" si="75">ROUND(E771/L771,0)</f>
        <v>32</v>
      </c>
      <c r="S771" t="str">
        <f t="shared" ref="S771:S834" si="76">LEFT(N771,FIND("/",N771)-1)</f>
        <v>publishing</v>
      </c>
      <c r="T771" t="str">
        <f t="shared" ref="T771:T834" si="77">RIGHT(N771,LEN(N771)-FIND("/",N771))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10">
        <f t="shared" si="73"/>
        <v>41289.999641203707</v>
      </c>
      <c r="Q772" s="10">
        <f t="shared" si="74"/>
        <v>41329.999641203707</v>
      </c>
      <c r="R772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0</v>
      </c>
      <c r="P773" s="10">
        <f t="shared" si="73"/>
        <v>42349.824097222227</v>
      </c>
      <c r="Q773" s="10">
        <f t="shared" si="74"/>
        <v>42399.824097222227</v>
      </c>
      <c r="R773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</v>
      </c>
      <c r="P774" s="10">
        <f t="shared" si="73"/>
        <v>40068.056932870371</v>
      </c>
      <c r="Q774" s="10">
        <f t="shared" si="74"/>
        <v>40118.165972222225</v>
      </c>
      <c r="R774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1</v>
      </c>
      <c r="P775" s="10">
        <f t="shared" si="73"/>
        <v>42100.735937499994</v>
      </c>
      <c r="Q775" s="10">
        <f t="shared" si="74"/>
        <v>42134.959027777775</v>
      </c>
      <c r="R775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</v>
      </c>
      <c r="P776" s="10">
        <f t="shared" si="73"/>
        <v>41663.780300925922</v>
      </c>
      <c r="Q776" s="10">
        <f t="shared" si="74"/>
        <v>41693.780300925922</v>
      </c>
      <c r="R77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2</v>
      </c>
      <c r="P777" s="10">
        <f t="shared" si="73"/>
        <v>40863.060127314813</v>
      </c>
      <c r="Q777" s="10">
        <f t="shared" si="74"/>
        <v>40893.060127314813</v>
      </c>
      <c r="R777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</v>
      </c>
      <c r="P778" s="10">
        <f t="shared" si="73"/>
        <v>42250.685706018514</v>
      </c>
      <c r="Q778" s="10">
        <f t="shared" si="74"/>
        <v>42288.208333333328</v>
      </c>
      <c r="R778">
        <f t="shared" si="75"/>
        <v>63</v>
      </c>
      <c r="S778" t="str">
        <f t="shared" si="76"/>
        <v>publishing</v>
      </c>
      <c r="T778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1</v>
      </c>
      <c r="P779" s="10">
        <f t="shared" si="73"/>
        <v>41456.981215277774</v>
      </c>
      <c r="Q779" s="10">
        <f t="shared" si="74"/>
        <v>41486.981215277774</v>
      </c>
      <c r="R779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</v>
      </c>
      <c r="P780" s="10">
        <f t="shared" si="73"/>
        <v>41729.702314814815</v>
      </c>
      <c r="Q780" s="10">
        <f t="shared" si="74"/>
        <v>41759.702314814815</v>
      </c>
      <c r="R780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3</v>
      </c>
      <c r="P781" s="10">
        <f t="shared" si="73"/>
        <v>40436.68408564815</v>
      </c>
      <c r="Q781" s="10">
        <f t="shared" si="74"/>
        <v>40466.166666666664</v>
      </c>
      <c r="R781">
        <f t="shared" si="75"/>
        <v>67</v>
      </c>
      <c r="S781" t="str">
        <f t="shared" si="76"/>
        <v>publishing</v>
      </c>
      <c r="T781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10">
        <f t="shared" si="73"/>
        <v>40636.673900462964</v>
      </c>
      <c r="Q782" s="10">
        <f t="shared" si="74"/>
        <v>40666.673900462964</v>
      </c>
      <c r="R782">
        <f t="shared" si="75"/>
        <v>39</v>
      </c>
      <c r="S782" t="str">
        <f t="shared" si="76"/>
        <v>music</v>
      </c>
      <c r="T782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</v>
      </c>
      <c r="P783" s="10">
        <f t="shared" si="73"/>
        <v>41403.000856481485</v>
      </c>
      <c r="Q783" s="10">
        <f t="shared" si="74"/>
        <v>41433.000856481485</v>
      </c>
      <c r="R783">
        <f t="shared" si="75"/>
        <v>43</v>
      </c>
      <c r="S783" t="str">
        <f t="shared" si="76"/>
        <v>music</v>
      </c>
      <c r="T783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10">
        <f t="shared" si="73"/>
        <v>41116.758125</v>
      </c>
      <c r="Q784" s="10">
        <f t="shared" si="74"/>
        <v>41146.758125</v>
      </c>
      <c r="R784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</v>
      </c>
      <c r="P785" s="10">
        <f t="shared" si="73"/>
        <v>40987.773715277777</v>
      </c>
      <c r="Q785" s="10">
        <f t="shared" si="74"/>
        <v>41026.916666666664</v>
      </c>
      <c r="R785">
        <f t="shared" si="75"/>
        <v>63</v>
      </c>
      <c r="S785" t="str">
        <f t="shared" si="76"/>
        <v>music</v>
      </c>
      <c r="T785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103</v>
      </c>
      <c r="P786" s="10">
        <f t="shared" si="73"/>
        <v>41675.149525462963</v>
      </c>
      <c r="Q786" s="10">
        <f t="shared" si="74"/>
        <v>41715.107858796298</v>
      </c>
      <c r="R786">
        <f t="shared" si="75"/>
        <v>103</v>
      </c>
      <c r="S786" t="str">
        <f t="shared" si="76"/>
        <v>music</v>
      </c>
      <c r="T786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181</v>
      </c>
      <c r="P787" s="10">
        <f t="shared" si="73"/>
        <v>41303.593923611108</v>
      </c>
      <c r="Q787" s="10">
        <f t="shared" si="74"/>
        <v>41333.593923611108</v>
      </c>
      <c r="R787">
        <f t="shared" si="75"/>
        <v>31</v>
      </c>
      <c r="S787" t="str">
        <f t="shared" si="76"/>
        <v>music</v>
      </c>
      <c r="T787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143</v>
      </c>
      <c r="P788" s="10">
        <f t="shared" si="73"/>
        <v>40983.055949074071</v>
      </c>
      <c r="Q788" s="10">
        <f t="shared" si="74"/>
        <v>41040.657638888886</v>
      </c>
      <c r="R788">
        <f t="shared" si="75"/>
        <v>162</v>
      </c>
      <c r="S788" t="str">
        <f t="shared" si="76"/>
        <v>music</v>
      </c>
      <c r="T788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</v>
      </c>
      <c r="P789" s="10">
        <f t="shared" si="73"/>
        <v>41549.627615740741</v>
      </c>
      <c r="Q789" s="10">
        <f t="shared" si="74"/>
        <v>41579.627615740741</v>
      </c>
      <c r="R789">
        <f t="shared" si="75"/>
        <v>81</v>
      </c>
      <c r="S789" t="str">
        <f t="shared" si="76"/>
        <v>music</v>
      </c>
      <c r="T789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204</v>
      </c>
      <c r="P790" s="10">
        <f t="shared" si="73"/>
        <v>41059.006805555553</v>
      </c>
      <c r="Q790" s="10">
        <f t="shared" si="74"/>
        <v>41097.165972222225</v>
      </c>
      <c r="R790">
        <f t="shared" si="75"/>
        <v>60</v>
      </c>
      <c r="S790" t="str">
        <f t="shared" si="76"/>
        <v>music</v>
      </c>
      <c r="T790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</v>
      </c>
      <c r="P791" s="10">
        <f t="shared" si="73"/>
        <v>41277.186111111114</v>
      </c>
      <c r="Q791" s="10">
        <f t="shared" si="74"/>
        <v>41295.332638888889</v>
      </c>
      <c r="R791">
        <f t="shared" si="75"/>
        <v>133</v>
      </c>
      <c r="S791" t="str">
        <f t="shared" si="76"/>
        <v>music</v>
      </c>
      <c r="T791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</v>
      </c>
      <c r="P792" s="10">
        <f t="shared" si="73"/>
        <v>41276.047905092593</v>
      </c>
      <c r="Q792" s="10">
        <f t="shared" si="74"/>
        <v>41306.047905092593</v>
      </c>
      <c r="R792">
        <f t="shared" si="75"/>
        <v>93</v>
      </c>
      <c r="S792" t="str">
        <f t="shared" si="76"/>
        <v>music</v>
      </c>
      <c r="T792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104</v>
      </c>
      <c r="P793" s="10">
        <f t="shared" si="73"/>
        <v>41557.780624999999</v>
      </c>
      <c r="Q793" s="10">
        <f t="shared" si="74"/>
        <v>41591.249305555553</v>
      </c>
      <c r="R793">
        <f t="shared" si="75"/>
        <v>61</v>
      </c>
      <c r="S793" t="str">
        <f t="shared" si="76"/>
        <v>music</v>
      </c>
      <c r="T793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</v>
      </c>
      <c r="P794" s="10">
        <f t="shared" si="73"/>
        <v>41555.873645833337</v>
      </c>
      <c r="Q794" s="10">
        <f t="shared" si="74"/>
        <v>41585.915312500001</v>
      </c>
      <c r="R794">
        <f t="shared" si="75"/>
        <v>42</v>
      </c>
      <c r="S794" t="str">
        <f t="shared" si="76"/>
        <v>music</v>
      </c>
      <c r="T794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103</v>
      </c>
      <c r="P795" s="10">
        <f t="shared" si="73"/>
        <v>41442.741249999999</v>
      </c>
      <c r="Q795" s="10">
        <f t="shared" si="74"/>
        <v>41458.207638888889</v>
      </c>
      <c r="R795">
        <f t="shared" si="75"/>
        <v>88</v>
      </c>
      <c r="S795" t="str">
        <f t="shared" si="76"/>
        <v>music</v>
      </c>
      <c r="T795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</v>
      </c>
      <c r="P796" s="10">
        <f t="shared" si="73"/>
        <v>40736.115011574075</v>
      </c>
      <c r="Q796" s="10">
        <f t="shared" si="74"/>
        <v>40791.712500000001</v>
      </c>
      <c r="R796">
        <f t="shared" si="75"/>
        <v>159</v>
      </c>
      <c r="S796" t="str">
        <f t="shared" si="76"/>
        <v>music</v>
      </c>
      <c r="T796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112</v>
      </c>
      <c r="P797" s="10">
        <f t="shared" si="73"/>
        <v>40963.613032407404</v>
      </c>
      <c r="Q797" s="10">
        <f t="shared" si="74"/>
        <v>41006.207638888889</v>
      </c>
      <c r="R797">
        <f t="shared" si="75"/>
        <v>85</v>
      </c>
      <c r="S797" t="str">
        <f t="shared" si="76"/>
        <v>music</v>
      </c>
      <c r="T797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</v>
      </c>
      <c r="P798" s="10">
        <f t="shared" si="73"/>
        <v>41502.882928240739</v>
      </c>
      <c r="Q798" s="10">
        <f t="shared" si="74"/>
        <v>41532.881944444445</v>
      </c>
      <c r="R798">
        <f t="shared" si="75"/>
        <v>113</v>
      </c>
      <c r="S798" t="str">
        <f t="shared" si="76"/>
        <v>music</v>
      </c>
      <c r="T798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108</v>
      </c>
      <c r="P799" s="10">
        <f t="shared" si="73"/>
        <v>40996.994074074071</v>
      </c>
      <c r="Q799" s="10">
        <f t="shared" si="74"/>
        <v>41028.166666666664</v>
      </c>
      <c r="R799">
        <f t="shared" si="75"/>
        <v>45</v>
      </c>
      <c r="S799" t="str">
        <f t="shared" si="76"/>
        <v>music</v>
      </c>
      <c r="T799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115</v>
      </c>
      <c r="P800" s="10">
        <f t="shared" si="73"/>
        <v>41882.590127314819</v>
      </c>
      <c r="Q800" s="10">
        <f t="shared" si="74"/>
        <v>41912.590127314819</v>
      </c>
      <c r="R800">
        <f t="shared" si="75"/>
        <v>46</v>
      </c>
      <c r="S800" t="str">
        <f t="shared" si="76"/>
        <v>music</v>
      </c>
      <c r="T800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</v>
      </c>
      <c r="P801" s="10">
        <f t="shared" si="73"/>
        <v>40996.667199074072</v>
      </c>
      <c r="Q801" s="10">
        <f t="shared" si="74"/>
        <v>41026.667199074072</v>
      </c>
      <c r="R801">
        <f t="shared" si="75"/>
        <v>179</v>
      </c>
      <c r="S801" t="str">
        <f t="shared" si="76"/>
        <v>music</v>
      </c>
      <c r="T801" t="str">
        <f t="shared" si="7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</v>
      </c>
      <c r="P802" s="10">
        <f t="shared" si="73"/>
        <v>41863.433495370373</v>
      </c>
      <c r="Q802" s="10">
        <f t="shared" si="74"/>
        <v>41893.433495370373</v>
      </c>
      <c r="R802">
        <f t="shared" si="75"/>
        <v>41</v>
      </c>
      <c r="S802" t="str">
        <f t="shared" si="76"/>
        <v>music</v>
      </c>
      <c r="T802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112</v>
      </c>
      <c r="P803" s="10">
        <f t="shared" si="73"/>
        <v>40695.795370370368</v>
      </c>
      <c r="Q803" s="10">
        <f t="shared" si="74"/>
        <v>40725.795370370368</v>
      </c>
      <c r="R803">
        <f t="shared" si="75"/>
        <v>44</v>
      </c>
      <c r="S803" t="str">
        <f t="shared" si="76"/>
        <v>music</v>
      </c>
      <c r="T803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</v>
      </c>
      <c r="P804" s="10">
        <f t="shared" si="73"/>
        <v>41123.022268518522</v>
      </c>
      <c r="Q804" s="10">
        <f t="shared" si="74"/>
        <v>41169.170138888891</v>
      </c>
      <c r="R804">
        <f t="shared" si="75"/>
        <v>81</v>
      </c>
      <c r="S804" t="str">
        <f t="shared" si="76"/>
        <v>music</v>
      </c>
      <c r="T804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</v>
      </c>
      <c r="P805" s="10">
        <f t="shared" si="73"/>
        <v>40665.949976851851</v>
      </c>
      <c r="Q805" s="10">
        <f t="shared" si="74"/>
        <v>40692.041666666664</v>
      </c>
      <c r="R805">
        <f t="shared" si="75"/>
        <v>75</v>
      </c>
      <c r="S805" t="str">
        <f t="shared" si="76"/>
        <v>music</v>
      </c>
      <c r="T805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10">
        <f t="shared" si="73"/>
        <v>40730.105625000004</v>
      </c>
      <c r="Q806" s="10">
        <f t="shared" si="74"/>
        <v>40747.165972222225</v>
      </c>
      <c r="R806">
        <f t="shared" si="75"/>
        <v>306</v>
      </c>
      <c r="S806" t="str">
        <f t="shared" si="76"/>
        <v>music</v>
      </c>
      <c r="T806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10">
        <f t="shared" si="73"/>
        <v>40690.823055555556</v>
      </c>
      <c r="Q807" s="10">
        <f t="shared" si="74"/>
        <v>40740.958333333336</v>
      </c>
      <c r="R807">
        <f t="shared" si="75"/>
        <v>58</v>
      </c>
      <c r="S807" t="str">
        <f t="shared" si="76"/>
        <v>music</v>
      </c>
      <c r="T807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</v>
      </c>
      <c r="P808" s="10">
        <f t="shared" si="73"/>
        <v>40763.691423611112</v>
      </c>
      <c r="Q808" s="10">
        <f t="shared" si="74"/>
        <v>40793.691423611112</v>
      </c>
      <c r="R808">
        <f t="shared" si="75"/>
        <v>118</v>
      </c>
      <c r="S808" t="str">
        <f t="shared" si="76"/>
        <v>music</v>
      </c>
      <c r="T808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</v>
      </c>
      <c r="P809" s="10">
        <f t="shared" si="73"/>
        <v>42759.628599537042</v>
      </c>
      <c r="Q809" s="10">
        <f t="shared" si="74"/>
        <v>42795.083333333328</v>
      </c>
      <c r="R809">
        <f t="shared" si="75"/>
        <v>74</v>
      </c>
      <c r="S809" t="str">
        <f t="shared" si="76"/>
        <v>music</v>
      </c>
      <c r="T809" t="str">
        <f t="shared" si="7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10">
        <f t="shared" si="73"/>
        <v>41962.100532407407</v>
      </c>
      <c r="Q810" s="10">
        <f t="shared" si="74"/>
        <v>41995.207638888889</v>
      </c>
      <c r="R810">
        <f t="shared" si="75"/>
        <v>105</v>
      </c>
      <c r="S810" t="str">
        <f t="shared" si="76"/>
        <v>music</v>
      </c>
      <c r="T810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104</v>
      </c>
      <c r="P811" s="10">
        <f t="shared" si="73"/>
        <v>41628.833680555559</v>
      </c>
      <c r="Q811" s="10">
        <f t="shared" si="74"/>
        <v>41658.833680555559</v>
      </c>
      <c r="R811">
        <f t="shared" si="75"/>
        <v>80</v>
      </c>
      <c r="S811" t="str">
        <f t="shared" si="76"/>
        <v>music</v>
      </c>
      <c r="T811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10">
        <f t="shared" si="73"/>
        <v>41123.056273148148</v>
      </c>
      <c r="Q812" s="10">
        <f t="shared" si="74"/>
        <v>41153.056273148148</v>
      </c>
      <c r="R812">
        <f t="shared" si="75"/>
        <v>58</v>
      </c>
      <c r="S812" t="str">
        <f t="shared" si="76"/>
        <v>music</v>
      </c>
      <c r="T812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10">
        <f t="shared" si="73"/>
        <v>41443.643541666665</v>
      </c>
      <c r="Q813" s="10">
        <f t="shared" si="74"/>
        <v>41465.702777777777</v>
      </c>
      <c r="R813">
        <f t="shared" si="75"/>
        <v>87</v>
      </c>
      <c r="S813" t="str">
        <f t="shared" si="76"/>
        <v>music</v>
      </c>
      <c r="T813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152</v>
      </c>
      <c r="P814" s="10">
        <f t="shared" si="73"/>
        <v>41282.017962962964</v>
      </c>
      <c r="Q814" s="10">
        <f t="shared" si="74"/>
        <v>41334.581944444442</v>
      </c>
      <c r="R814">
        <f t="shared" si="75"/>
        <v>28</v>
      </c>
      <c r="S814" t="str">
        <f t="shared" si="76"/>
        <v>music</v>
      </c>
      <c r="T814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160</v>
      </c>
      <c r="P815" s="10">
        <f t="shared" si="73"/>
        <v>41080.960243055553</v>
      </c>
      <c r="Q815" s="10">
        <f t="shared" si="74"/>
        <v>41110.960243055553</v>
      </c>
      <c r="R815">
        <f t="shared" si="75"/>
        <v>25</v>
      </c>
      <c r="S815" t="str">
        <f t="shared" si="76"/>
        <v>music</v>
      </c>
      <c r="T815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</v>
      </c>
      <c r="P816" s="10">
        <f t="shared" si="73"/>
        <v>40679.743067129632</v>
      </c>
      <c r="Q816" s="10">
        <f t="shared" si="74"/>
        <v>40694.75277777778</v>
      </c>
      <c r="R816">
        <f t="shared" si="75"/>
        <v>45</v>
      </c>
      <c r="S816" t="str">
        <f t="shared" si="76"/>
        <v>music</v>
      </c>
      <c r="T816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10">
        <f t="shared" si="73"/>
        <v>41914.917858796296</v>
      </c>
      <c r="Q817" s="10">
        <f t="shared" si="74"/>
        <v>41944.917858796296</v>
      </c>
      <c r="R817">
        <f t="shared" si="75"/>
        <v>100</v>
      </c>
      <c r="S817" t="str">
        <f t="shared" si="76"/>
        <v>music</v>
      </c>
      <c r="T817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</v>
      </c>
      <c r="P818" s="10">
        <f t="shared" si="73"/>
        <v>41341.870868055557</v>
      </c>
      <c r="Q818" s="10">
        <f t="shared" si="74"/>
        <v>41373.270833333336</v>
      </c>
      <c r="R818">
        <f t="shared" si="75"/>
        <v>39</v>
      </c>
      <c r="S818" t="str">
        <f t="shared" si="76"/>
        <v>music</v>
      </c>
      <c r="T818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</v>
      </c>
      <c r="P819" s="10">
        <f t="shared" si="73"/>
        <v>40925.599664351852</v>
      </c>
      <c r="Q819" s="10">
        <f t="shared" si="74"/>
        <v>40979.207638888889</v>
      </c>
      <c r="R819">
        <f t="shared" si="75"/>
        <v>89</v>
      </c>
      <c r="S819" t="str">
        <f t="shared" si="76"/>
        <v>music</v>
      </c>
      <c r="T819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156</v>
      </c>
      <c r="P820" s="10">
        <f t="shared" si="73"/>
        <v>41120.882881944446</v>
      </c>
      <c r="Q820" s="10">
        <f t="shared" si="74"/>
        <v>41128.709027777775</v>
      </c>
      <c r="R820">
        <f t="shared" si="75"/>
        <v>29</v>
      </c>
      <c r="S820" t="str">
        <f t="shared" si="76"/>
        <v>music</v>
      </c>
      <c r="T820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109</v>
      </c>
      <c r="P821" s="10">
        <f t="shared" si="73"/>
        <v>41619.998310185183</v>
      </c>
      <c r="Q821" s="10">
        <f t="shared" si="74"/>
        <v>41629.197222222225</v>
      </c>
      <c r="R821">
        <f t="shared" si="75"/>
        <v>31</v>
      </c>
      <c r="S821" t="str">
        <f t="shared" si="76"/>
        <v>music</v>
      </c>
      <c r="T821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</v>
      </c>
      <c r="P822" s="10">
        <f t="shared" si="73"/>
        <v>41768.841921296298</v>
      </c>
      <c r="Q822" s="10">
        <f t="shared" si="74"/>
        <v>41799.208333333336</v>
      </c>
      <c r="R822">
        <f t="shared" si="75"/>
        <v>71</v>
      </c>
      <c r="S822" t="str">
        <f t="shared" si="76"/>
        <v>music</v>
      </c>
      <c r="T822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10">
        <f t="shared" si="73"/>
        <v>42093.922048611115</v>
      </c>
      <c r="Q823" s="10">
        <f t="shared" si="74"/>
        <v>42128.167361111111</v>
      </c>
      <c r="R823">
        <f t="shared" si="75"/>
        <v>224</v>
      </c>
      <c r="S823" t="str">
        <f t="shared" si="76"/>
        <v>music</v>
      </c>
      <c r="T823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</v>
      </c>
      <c r="P824" s="10">
        <f t="shared" si="73"/>
        <v>41157.947337962964</v>
      </c>
      <c r="Q824" s="10">
        <f t="shared" si="74"/>
        <v>41187.947337962964</v>
      </c>
      <c r="R824">
        <f t="shared" si="75"/>
        <v>52</v>
      </c>
      <c r="S824" t="str">
        <f t="shared" si="76"/>
        <v>music</v>
      </c>
      <c r="T824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180</v>
      </c>
      <c r="P825" s="10">
        <f t="shared" si="73"/>
        <v>42055.972824074073</v>
      </c>
      <c r="Q825" s="10">
        <f t="shared" si="74"/>
        <v>42085.931157407409</v>
      </c>
      <c r="R825">
        <f t="shared" si="75"/>
        <v>44</v>
      </c>
      <c r="S825" t="str">
        <f t="shared" si="76"/>
        <v>music</v>
      </c>
      <c r="T825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</v>
      </c>
      <c r="P826" s="10">
        <f t="shared" si="73"/>
        <v>40250.242106481484</v>
      </c>
      <c r="Q826" s="10">
        <f t="shared" si="74"/>
        <v>40286.290972222225</v>
      </c>
      <c r="R826">
        <f t="shared" si="75"/>
        <v>40</v>
      </c>
      <c r="S826" t="str">
        <f t="shared" si="76"/>
        <v>music</v>
      </c>
      <c r="T826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</v>
      </c>
      <c r="P827" s="10">
        <f t="shared" si="73"/>
        <v>41186.306527777779</v>
      </c>
      <c r="Q827" s="10">
        <f t="shared" si="74"/>
        <v>41211.306527777779</v>
      </c>
      <c r="R827">
        <f t="shared" si="75"/>
        <v>127</v>
      </c>
      <c r="S827" t="str">
        <f t="shared" si="76"/>
        <v>music</v>
      </c>
      <c r="T827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</v>
      </c>
      <c r="P828" s="10">
        <f t="shared" si="73"/>
        <v>40973.038541666669</v>
      </c>
      <c r="Q828" s="10">
        <f t="shared" si="74"/>
        <v>40993.996874999997</v>
      </c>
      <c r="R828">
        <f t="shared" si="75"/>
        <v>114</v>
      </c>
      <c r="S828" t="str">
        <f t="shared" si="76"/>
        <v>music</v>
      </c>
      <c r="T828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</v>
      </c>
      <c r="P829" s="10">
        <f t="shared" si="73"/>
        <v>40927.473460648151</v>
      </c>
      <c r="Q829" s="10">
        <f t="shared" si="74"/>
        <v>40953.825694444444</v>
      </c>
      <c r="R829">
        <f t="shared" si="75"/>
        <v>28</v>
      </c>
      <c r="S829" t="str">
        <f t="shared" si="76"/>
        <v>music</v>
      </c>
      <c r="T829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10">
        <f t="shared" si="73"/>
        <v>41073.050717592596</v>
      </c>
      <c r="Q830" s="10">
        <f t="shared" si="74"/>
        <v>41085.683333333334</v>
      </c>
      <c r="R830">
        <f t="shared" si="75"/>
        <v>37</v>
      </c>
      <c r="S830" t="str">
        <f t="shared" si="76"/>
        <v>music</v>
      </c>
      <c r="T830" t="str">
        <f t="shared" si="77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10">
        <f t="shared" si="73"/>
        <v>42504.801388888889</v>
      </c>
      <c r="Q831" s="10">
        <f t="shared" si="74"/>
        <v>42564.801388888889</v>
      </c>
      <c r="R831">
        <f t="shared" si="75"/>
        <v>33</v>
      </c>
      <c r="S831" t="str">
        <f t="shared" si="76"/>
        <v>music</v>
      </c>
      <c r="T831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108</v>
      </c>
      <c r="P832" s="10">
        <f t="shared" si="73"/>
        <v>41325.525752314818</v>
      </c>
      <c r="Q832" s="10">
        <f t="shared" si="74"/>
        <v>41355.484085648146</v>
      </c>
      <c r="R832">
        <f t="shared" si="75"/>
        <v>61</v>
      </c>
      <c r="S832" t="str">
        <f t="shared" si="76"/>
        <v>music</v>
      </c>
      <c r="T832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</v>
      </c>
      <c r="P833" s="10">
        <f t="shared" si="73"/>
        <v>40996.646921296298</v>
      </c>
      <c r="Q833" s="10">
        <f t="shared" si="74"/>
        <v>41026.646921296298</v>
      </c>
      <c r="R833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101</v>
      </c>
      <c r="P834" s="10">
        <f t="shared" si="73"/>
        <v>40869.675173611111</v>
      </c>
      <c r="Q834" s="10">
        <f t="shared" si="74"/>
        <v>40929.342361111114</v>
      </c>
      <c r="R834">
        <f t="shared" si="75"/>
        <v>98</v>
      </c>
      <c r="S834" t="str">
        <f t="shared" si="76"/>
        <v>music</v>
      </c>
      <c r="T834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ROUND((E835/D835)*100,0)</f>
        <v>102</v>
      </c>
      <c r="P835" s="10">
        <f t="shared" ref="P835:P898" si="79">(((J835/60)/60)/24)+DATE(1970,1,1)</f>
        <v>41718.878182870372</v>
      </c>
      <c r="Q835" s="10">
        <f t="shared" ref="Q835:Q898" si="80">(((I835/60)/60)/24)+DATE(1970,1,1)</f>
        <v>41748.878182870372</v>
      </c>
      <c r="R835">
        <f t="shared" ref="R835:R898" si="81">ROUND(E835/L835,0)</f>
        <v>149</v>
      </c>
      <c r="S835" t="str">
        <f t="shared" ref="S835:S898" si="82">LEFT(N835,FIND("/",N835)-1)</f>
        <v>music</v>
      </c>
      <c r="T835" t="str">
        <f t="shared" ref="T835:T898" si="83">RIGHT(N835,LEN(N835)-FIND("/",N835))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</v>
      </c>
      <c r="P836" s="10">
        <f t="shared" si="79"/>
        <v>41422.822824074072</v>
      </c>
      <c r="Q836" s="10">
        <f t="shared" si="80"/>
        <v>41456.165972222225</v>
      </c>
      <c r="R836">
        <f t="shared" si="81"/>
        <v>96</v>
      </c>
      <c r="S836" t="str">
        <f t="shared" si="82"/>
        <v>music</v>
      </c>
      <c r="T836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</v>
      </c>
      <c r="P837" s="10">
        <f t="shared" si="79"/>
        <v>41005.45784722222</v>
      </c>
      <c r="Q837" s="10">
        <f t="shared" si="80"/>
        <v>41048.125</v>
      </c>
      <c r="R837">
        <f t="shared" si="81"/>
        <v>59</v>
      </c>
      <c r="S837" t="str">
        <f t="shared" si="82"/>
        <v>music</v>
      </c>
      <c r="T837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101</v>
      </c>
      <c r="P838" s="10">
        <f t="shared" si="79"/>
        <v>41524.056921296295</v>
      </c>
      <c r="Q838" s="10">
        <f t="shared" si="80"/>
        <v>41554.056921296295</v>
      </c>
      <c r="R838">
        <f t="shared" si="81"/>
        <v>110</v>
      </c>
      <c r="S838" t="str">
        <f t="shared" si="82"/>
        <v>music</v>
      </c>
      <c r="T838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122</v>
      </c>
      <c r="P839" s="10">
        <f t="shared" si="79"/>
        <v>41730.998402777775</v>
      </c>
      <c r="Q839" s="10">
        <f t="shared" si="80"/>
        <v>41760.998402777775</v>
      </c>
      <c r="R839">
        <f t="shared" si="81"/>
        <v>49</v>
      </c>
      <c r="S839" t="str">
        <f t="shared" si="82"/>
        <v>music</v>
      </c>
      <c r="T839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</v>
      </c>
      <c r="P840" s="10">
        <f t="shared" si="79"/>
        <v>40895.897974537038</v>
      </c>
      <c r="Q840" s="10">
        <f t="shared" si="80"/>
        <v>40925.897974537038</v>
      </c>
      <c r="R840">
        <f t="shared" si="81"/>
        <v>48</v>
      </c>
      <c r="S840" t="str">
        <f t="shared" si="82"/>
        <v>music</v>
      </c>
      <c r="T840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117</v>
      </c>
      <c r="P841" s="10">
        <f t="shared" si="79"/>
        <v>41144.763379629629</v>
      </c>
      <c r="Q841" s="10">
        <f t="shared" si="80"/>
        <v>41174.763379629629</v>
      </c>
      <c r="R841">
        <f t="shared" si="81"/>
        <v>61</v>
      </c>
      <c r="S841" t="str">
        <f t="shared" si="82"/>
        <v>music</v>
      </c>
      <c r="T841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</v>
      </c>
      <c r="P842" s="10">
        <f t="shared" si="79"/>
        <v>42607.226701388892</v>
      </c>
      <c r="Q842" s="10">
        <f t="shared" si="80"/>
        <v>42637.226701388892</v>
      </c>
      <c r="R842">
        <f t="shared" si="81"/>
        <v>63</v>
      </c>
      <c r="S842" t="str">
        <f t="shared" si="82"/>
        <v>music</v>
      </c>
      <c r="T842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</v>
      </c>
      <c r="P843" s="10">
        <f t="shared" si="79"/>
        <v>41923.838692129626</v>
      </c>
      <c r="Q843" s="10">
        <f t="shared" si="80"/>
        <v>41953.88035879629</v>
      </c>
      <c r="R843">
        <f t="shared" si="81"/>
        <v>54</v>
      </c>
      <c r="S843" t="str">
        <f t="shared" si="82"/>
        <v>music</v>
      </c>
      <c r="T843" t="str">
        <f t="shared" si="83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</v>
      </c>
      <c r="P844" s="10">
        <f t="shared" si="79"/>
        <v>41526.592395833337</v>
      </c>
      <c r="Q844" s="10">
        <f t="shared" si="80"/>
        <v>41561.165972222225</v>
      </c>
      <c r="R844">
        <f t="shared" si="81"/>
        <v>67</v>
      </c>
      <c r="S844" t="str">
        <f t="shared" si="82"/>
        <v>music</v>
      </c>
      <c r="T844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</v>
      </c>
      <c r="P845" s="10">
        <f t="shared" si="79"/>
        <v>42695.257870370369</v>
      </c>
      <c r="Q845" s="10">
        <f t="shared" si="80"/>
        <v>42712.333333333328</v>
      </c>
      <c r="R845">
        <f t="shared" si="81"/>
        <v>63</v>
      </c>
      <c r="S845" t="str">
        <f t="shared" si="82"/>
        <v>music</v>
      </c>
      <c r="T845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</v>
      </c>
      <c r="P846" s="10">
        <f t="shared" si="79"/>
        <v>41905.684629629628</v>
      </c>
      <c r="Q846" s="10">
        <f t="shared" si="80"/>
        <v>41944.207638888889</v>
      </c>
      <c r="R846">
        <f t="shared" si="81"/>
        <v>37</v>
      </c>
      <c r="S846" t="str">
        <f t="shared" si="82"/>
        <v>music</v>
      </c>
      <c r="T846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</v>
      </c>
      <c r="P847" s="10">
        <f t="shared" si="79"/>
        <v>42578.205972222218</v>
      </c>
      <c r="Q847" s="10">
        <f t="shared" si="80"/>
        <v>42618.165972222225</v>
      </c>
      <c r="R847">
        <f t="shared" si="81"/>
        <v>34</v>
      </c>
      <c r="S847" t="str">
        <f t="shared" si="82"/>
        <v>music</v>
      </c>
      <c r="T847" t="str">
        <f t="shared" si="83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</v>
      </c>
      <c r="P848" s="10">
        <f t="shared" si="79"/>
        <v>41694.391840277778</v>
      </c>
      <c r="Q848" s="10">
        <f t="shared" si="80"/>
        <v>41708.583333333336</v>
      </c>
      <c r="R848">
        <f t="shared" si="81"/>
        <v>29</v>
      </c>
      <c r="S848" t="str">
        <f t="shared" si="82"/>
        <v>music</v>
      </c>
      <c r="T848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10">
        <f t="shared" si="79"/>
        <v>42165.79833333334</v>
      </c>
      <c r="Q849" s="10">
        <f t="shared" si="80"/>
        <v>42195.79833333334</v>
      </c>
      <c r="R849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10">
        <f t="shared" si="79"/>
        <v>42078.792048611111</v>
      </c>
      <c r="Q850" s="10">
        <f t="shared" si="80"/>
        <v>42108.792048611111</v>
      </c>
      <c r="R850">
        <f t="shared" si="81"/>
        <v>19</v>
      </c>
      <c r="S850" t="str">
        <f t="shared" si="82"/>
        <v>music</v>
      </c>
      <c r="T850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120</v>
      </c>
      <c r="P851" s="10">
        <f t="shared" si="79"/>
        <v>42051.148888888885</v>
      </c>
      <c r="Q851" s="10">
        <f t="shared" si="80"/>
        <v>42079.107222222221</v>
      </c>
      <c r="R851">
        <f t="shared" si="81"/>
        <v>42</v>
      </c>
      <c r="S851" t="str">
        <f t="shared" si="82"/>
        <v>music</v>
      </c>
      <c r="T851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</v>
      </c>
      <c r="P852" s="10">
        <f t="shared" si="79"/>
        <v>42452.827743055561</v>
      </c>
      <c r="Q852" s="10">
        <f t="shared" si="80"/>
        <v>42485.207638888889</v>
      </c>
      <c r="R852">
        <f t="shared" si="81"/>
        <v>47</v>
      </c>
      <c r="S852" t="str">
        <f t="shared" si="82"/>
        <v>music</v>
      </c>
      <c r="T852" t="str">
        <f t="shared" si="83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</v>
      </c>
      <c r="P853" s="10">
        <f t="shared" si="79"/>
        <v>42522.880243055552</v>
      </c>
      <c r="Q853" s="10">
        <f t="shared" si="80"/>
        <v>42582.822916666672</v>
      </c>
      <c r="R853">
        <f t="shared" si="81"/>
        <v>37</v>
      </c>
      <c r="S853" t="str">
        <f t="shared" si="82"/>
        <v>music</v>
      </c>
      <c r="T853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105</v>
      </c>
      <c r="P854" s="10">
        <f t="shared" si="79"/>
        <v>42656.805497685185</v>
      </c>
      <c r="Q854" s="10">
        <f t="shared" si="80"/>
        <v>42667.875</v>
      </c>
      <c r="R854">
        <f t="shared" si="81"/>
        <v>59</v>
      </c>
      <c r="S854" t="str">
        <f t="shared" si="82"/>
        <v>music</v>
      </c>
      <c r="T854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10">
        <f t="shared" si="79"/>
        <v>42021.832280092596</v>
      </c>
      <c r="Q855" s="10">
        <f t="shared" si="80"/>
        <v>42051.832280092596</v>
      </c>
      <c r="R855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</v>
      </c>
      <c r="P856" s="10">
        <f t="shared" si="79"/>
        <v>42702.212337962963</v>
      </c>
      <c r="Q856" s="10">
        <f t="shared" si="80"/>
        <v>42732.212337962963</v>
      </c>
      <c r="R856">
        <f t="shared" si="81"/>
        <v>66</v>
      </c>
      <c r="S856" t="str">
        <f t="shared" si="82"/>
        <v>music</v>
      </c>
      <c r="T856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</v>
      </c>
      <c r="P857" s="10">
        <f t="shared" si="79"/>
        <v>42545.125196759262</v>
      </c>
      <c r="Q857" s="10">
        <f t="shared" si="80"/>
        <v>42575.125196759262</v>
      </c>
      <c r="R857">
        <f t="shared" si="81"/>
        <v>32</v>
      </c>
      <c r="S857" t="str">
        <f t="shared" si="82"/>
        <v>music</v>
      </c>
      <c r="T857" t="str">
        <f t="shared" si="83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</v>
      </c>
      <c r="P858" s="10">
        <f t="shared" si="79"/>
        <v>42609.311990740738</v>
      </c>
      <c r="Q858" s="10">
        <f t="shared" si="80"/>
        <v>42668.791666666672</v>
      </c>
      <c r="R858">
        <f t="shared" si="81"/>
        <v>19</v>
      </c>
      <c r="S858" t="str">
        <f t="shared" si="82"/>
        <v>music</v>
      </c>
      <c r="T858" t="str">
        <f t="shared" si="83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10">
        <f t="shared" si="79"/>
        <v>42291.581377314811</v>
      </c>
      <c r="Q859" s="10">
        <f t="shared" si="80"/>
        <v>42333.623043981483</v>
      </c>
      <c r="R859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</v>
      </c>
      <c r="P860" s="10">
        <f t="shared" si="79"/>
        <v>42079.745578703703</v>
      </c>
      <c r="Q860" s="10">
        <f t="shared" si="80"/>
        <v>42109.957638888889</v>
      </c>
      <c r="R860">
        <f t="shared" si="81"/>
        <v>23</v>
      </c>
      <c r="S860" t="str">
        <f t="shared" si="82"/>
        <v>music</v>
      </c>
      <c r="T860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105</v>
      </c>
      <c r="P861" s="10">
        <f t="shared" si="79"/>
        <v>42128.820231481484</v>
      </c>
      <c r="Q861" s="10">
        <f t="shared" si="80"/>
        <v>42159</v>
      </c>
      <c r="R861">
        <f t="shared" si="81"/>
        <v>43</v>
      </c>
      <c r="S861" t="str">
        <f t="shared" si="82"/>
        <v>music</v>
      </c>
      <c r="T861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</v>
      </c>
      <c r="P862" s="10">
        <f t="shared" si="79"/>
        <v>41570.482789351852</v>
      </c>
      <c r="Q862" s="10">
        <f t="shared" si="80"/>
        <v>41600.524456018517</v>
      </c>
      <c r="R862">
        <f t="shared" si="81"/>
        <v>53</v>
      </c>
      <c r="S862" t="str">
        <f t="shared" si="82"/>
        <v>music</v>
      </c>
      <c r="T862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</v>
      </c>
      <c r="P863" s="10">
        <f t="shared" si="79"/>
        <v>42599.965324074074</v>
      </c>
      <c r="Q863" s="10">
        <f t="shared" si="80"/>
        <v>42629.965324074074</v>
      </c>
      <c r="R863">
        <f t="shared" si="81"/>
        <v>51</v>
      </c>
      <c r="S863" t="str">
        <f t="shared" si="82"/>
        <v>music</v>
      </c>
      <c r="T863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</v>
      </c>
      <c r="P864" s="10">
        <f t="shared" si="79"/>
        <v>41559.5549537037</v>
      </c>
      <c r="Q864" s="10">
        <f t="shared" si="80"/>
        <v>41589.596620370372</v>
      </c>
      <c r="R864">
        <f t="shared" si="81"/>
        <v>43</v>
      </c>
      <c r="S864" t="str">
        <f t="shared" si="82"/>
        <v>music</v>
      </c>
      <c r="T864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5</v>
      </c>
      <c r="P865" s="10">
        <f t="shared" si="79"/>
        <v>40921.117662037039</v>
      </c>
      <c r="Q865" s="10">
        <f t="shared" si="80"/>
        <v>40951.117662037039</v>
      </c>
      <c r="R865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42</v>
      </c>
      <c r="P866" s="10">
        <f t="shared" si="79"/>
        <v>41541.106921296298</v>
      </c>
      <c r="Q866" s="10">
        <f t="shared" si="80"/>
        <v>41563.415972222225</v>
      </c>
      <c r="R866">
        <f t="shared" si="81"/>
        <v>34</v>
      </c>
      <c r="S866" t="str">
        <f t="shared" si="82"/>
        <v>music</v>
      </c>
      <c r="T866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</v>
      </c>
      <c r="P867" s="10">
        <f t="shared" si="79"/>
        <v>41230.77311342593</v>
      </c>
      <c r="Q867" s="10">
        <f t="shared" si="80"/>
        <v>41290.77311342593</v>
      </c>
      <c r="R867">
        <f t="shared" si="81"/>
        <v>23</v>
      </c>
      <c r="S867" t="str">
        <f t="shared" si="82"/>
        <v>music</v>
      </c>
      <c r="T867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</v>
      </c>
      <c r="P868" s="10">
        <f t="shared" si="79"/>
        <v>42025.637939814813</v>
      </c>
      <c r="Q868" s="10">
        <f t="shared" si="80"/>
        <v>42063.631944444445</v>
      </c>
      <c r="R868">
        <f t="shared" si="81"/>
        <v>58</v>
      </c>
      <c r="S868" t="str">
        <f t="shared" si="82"/>
        <v>music</v>
      </c>
      <c r="T868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</v>
      </c>
      <c r="P869" s="10">
        <f t="shared" si="79"/>
        <v>40088.105393518519</v>
      </c>
      <c r="Q869" s="10">
        <f t="shared" si="80"/>
        <v>40148.207638888889</v>
      </c>
      <c r="R869">
        <f t="shared" si="81"/>
        <v>109</v>
      </c>
      <c r="S869" t="str">
        <f t="shared" si="82"/>
        <v>music</v>
      </c>
      <c r="T869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</v>
      </c>
      <c r="P870" s="10">
        <f t="shared" si="79"/>
        <v>41616.027754629627</v>
      </c>
      <c r="Q870" s="10">
        <f t="shared" si="80"/>
        <v>41646.027754629627</v>
      </c>
      <c r="R870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12</v>
      </c>
      <c r="P871" s="10">
        <f t="shared" si="79"/>
        <v>41342.845567129632</v>
      </c>
      <c r="Q871" s="10">
        <f t="shared" si="80"/>
        <v>41372.803900462961</v>
      </c>
      <c r="R871">
        <f t="shared" si="81"/>
        <v>347</v>
      </c>
      <c r="S871" t="str">
        <f t="shared" si="82"/>
        <v>music</v>
      </c>
      <c r="T871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</v>
      </c>
      <c r="P872" s="10">
        <f t="shared" si="79"/>
        <v>41488.022256944445</v>
      </c>
      <c r="Q872" s="10">
        <f t="shared" si="80"/>
        <v>41518.022256944445</v>
      </c>
      <c r="R872">
        <f t="shared" si="81"/>
        <v>12</v>
      </c>
      <c r="S872" t="str">
        <f t="shared" si="82"/>
        <v>music</v>
      </c>
      <c r="T872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</v>
      </c>
      <c r="P873" s="10">
        <f t="shared" si="79"/>
        <v>41577.561284722222</v>
      </c>
      <c r="Q873" s="10">
        <f t="shared" si="80"/>
        <v>41607.602951388886</v>
      </c>
      <c r="R873">
        <f t="shared" si="81"/>
        <v>27</v>
      </c>
      <c r="S873" t="str">
        <f t="shared" si="82"/>
        <v>music</v>
      </c>
      <c r="T873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1</v>
      </c>
      <c r="P874" s="10">
        <f t="shared" si="79"/>
        <v>40567.825543981482</v>
      </c>
      <c r="Q874" s="10">
        <f t="shared" si="80"/>
        <v>40612.825543981482</v>
      </c>
      <c r="R874">
        <f t="shared" si="81"/>
        <v>33</v>
      </c>
      <c r="S874" t="str">
        <f t="shared" si="82"/>
        <v>music</v>
      </c>
      <c r="T874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</v>
      </c>
      <c r="P875" s="10">
        <f t="shared" si="79"/>
        <v>41184.167129629634</v>
      </c>
      <c r="Q875" s="10">
        <f t="shared" si="80"/>
        <v>41224.208796296298</v>
      </c>
      <c r="R875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</v>
      </c>
      <c r="P876" s="10">
        <f t="shared" si="79"/>
        <v>41368.583726851852</v>
      </c>
      <c r="Q876" s="10">
        <f t="shared" si="80"/>
        <v>41398.583726851852</v>
      </c>
      <c r="R876">
        <f t="shared" si="81"/>
        <v>35</v>
      </c>
      <c r="S876" t="str">
        <f t="shared" si="82"/>
        <v>music</v>
      </c>
      <c r="T876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10">
        <f t="shared" si="79"/>
        <v>42248.723738425921</v>
      </c>
      <c r="Q877" s="10">
        <f t="shared" si="80"/>
        <v>42268.723738425921</v>
      </c>
      <c r="R877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41</v>
      </c>
      <c r="P878" s="10">
        <f t="shared" si="79"/>
        <v>41276.496840277774</v>
      </c>
      <c r="Q878" s="10">
        <f t="shared" si="80"/>
        <v>41309.496840277774</v>
      </c>
      <c r="R878">
        <f t="shared" si="81"/>
        <v>29</v>
      </c>
      <c r="S878" t="str">
        <f t="shared" si="82"/>
        <v>music</v>
      </c>
      <c r="T878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68</v>
      </c>
      <c r="P879" s="10">
        <f t="shared" si="79"/>
        <v>41597.788888888892</v>
      </c>
      <c r="Q879" s="10">
        <f t="shared" si="80"/>
        <v>41627.788888888892</v>
      </c>
      <c r="R879">
        <f t="shared" si="81"/>
        <v>47</v>
      </c>
      <c r="S879" t="str">
        <f t="shared" si="82"/>
        <v>music</v>
      </c>
      <c r="T879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</v>
      </c>
      <c r="P880" s="10">
        <f t="shared" si="79"/>
        <v>40505.232916666668</v>
      </c>
      <c r="Q880" s="10">
        <f t="shared" si="80"/>
        <v>40535.232916666668</v>
      </c>
      <c r="R880">
        <f t="shared" si="81"/>
        <v>33</v>
      </c>
      <c r="S880" t="str">
        <f t="shared" si="82"/>
        <v>music</v>
      </c>
      <c r="T880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31</v>
      </c>
      <c r="P881" s="10">
        <f t="shared" si="79"/>
        <v>41037.829918981479</v>
      </c>
      <c r="Q881" s="10">
        <f t="shared" si="80"/>
        <v>41058.829918981479</v>
      </c>
      <c r="R881">
        <f t="shared" si="81"/>
        <v>21</v>
      </c>
      <c r="S881" t="str">
        <f t="shared" si="82"/>
        <v>music</v>
      </c>
      <c r="T881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3</v>
      </c>
      <c r="P882" s="10">
        <f t="shared" si="79"/>
        <v>41179.32104166667</v>
      </c>
      <c r="Q882" s="10">
        <f t="shared" si="80"/>
        <v>41212.32104166667</v>
      </c>
      <c r="R882">
        <f t="shared" si="81"/>
        <v>14</v>
      </c>
      <c r="S882" t="str">
        <f t="shared" si="82"/>
        <v>music</v>
      </c>
      <c r="T882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1</v>
      </c>
      <c r="P883" s="10">
        <f t="shared" si="79"/>
        <v>40877.25099537037</v>
      </c>
      <c r="Q883" s="10">
        <f t="shared" si="80"/>
        <v>40922.25099537037</v>
      </c>
      <c r="R883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</v>
      </c>
      <c r="P884" s="10">
        <f t="shared" si="79"/>
        <v>40759.860532407409</v>
      </c>
      <c r="Q884" s="10">
        <f t="shared" si="80"/>
        <v>40792.860532407409</v>
      </c>
      <c r="R884">
        <f t="shared" si="81"/>
        <v>22</v>
      </c>
      <c r="S884" t="str">
        <f t="shared" si="82"/>
        <v>music</v>
      </c>
      <c r="T884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</v>
      </c>
      <c r="P885" s="10">
        <f t="shared" si="79"/>
        <v>42371.935590277775</v>
      </c>
      <c r="Q885" s="10">
        <f t="shared" si="80"/>
        <v>42431.935590277775</v>
      </c>
      <c r="R885">
        <f t="shared" si="81"/>
        <v>83</v>
      </c>
      <c r="S885" t="str">
        <f t="shared" si="82"/>
        <v>music</v>
      </c>
      <c r="T885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10">
        <f t="shared" si="79"/>
        <v>40981.802615740737</v>
      </c>
      <c r="Q886" s="10">
        <f t="shared" si="80"/>
        <v>41041.104861111111</v>
      </c>
      <c r="R88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10">
        <f t="shared" si="79"/>
        <v>42713.941099537042</v>
      </c>
      <c r="Q887" s="10">
        <f t="shared" si="80"/>
        <v>42734.941099537042</v>
      </c>
      <c r="R887">
        <f t="shared" si="81"/>
        <v>36</v>
      </c>
      <c r="S887" t="str">
        <f t="shared" si="82"/>
        <v>music</v>
      </c>
      <c r="T887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10">
        <f t="shared" si="79"/>
        <v>42603.870520833334</v>
      </c>
      <c r="Q888" s="10">
        <f t="shared" si="80"/>
        <v>42628.870520833334</v>
      </c>
      <c r="R888">
        <f t="shared" si="81"/>
        <v>29</v>
      </c>
      <c r="S888" t="str">
        <f t="shared" si="82"/>
        <v>music</v>
      </c>
      <c r="T888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10">
        <f t="shared" si="79"/>
        <v>41026.958969907406</v>
      </c>
      <c r="Q889" s="10">
        <f t="shared" si="80"/>
        <v>41056.958969907406</v>
      </c>
      <c r="R889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</v>
      </c>
      <c r="P890" s="10">
        <f t="shared" si="79"/>
        <v>40751.753298611111</v>
      </c>
      <c r="Q890" s="10">
        <f t="shared" si="80"/>
        <v>40787.25</v>
      </c>
      <c r="R890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</v>
      </c>
      <c r="P891" s="10">
        <f t="shared" si="79"/>
        <v>41887.784062500003</v>
      </c>
      <c r="Q891" s="10">
        <f t="shared" si="80"/>
        <v>41917.784062500003</v>
      </c>
      <c r="R891">
        <f t="shared" si="81"/>
        <v>74</v>
      </c>
      <c r="S891" t="str">
        <f t="shared" si="82"/>
        <v>music</v>
      </c>
      <c r="T891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</v>
      </c>
      <c r="P892" s="10">
        <f t="shared" si="79"/>
        <v>41569.698831018519</v>
      </c>
      <c r="Q892" s="10">
        <f t="shared" si="80"/>
        <v>41599.740497685183</v>
      </c>
      <c r="R892">
        <f t="shared" si="81"/>
        <v>31</v>
      </c>
      <c r="S892" t="str">
        <f t="shared" si="82"/>
        <v>music</v>
      </c>
      <c r="T892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</v>
      </c>
      <c r="P893" s="10">
        <f t="shared" si="79"/>
        <v>41842.031597222223</v>
      </c>
      <c r="Q893" s="10">
        <f t="shared" si="80"/>
        <v>41872.031597222223</v>
      </c>
      <c r="R893">
        <f t="shared" si="81"/>
        <v>29</v>
      </c>
      <c r="S893" t="str">
        <f t="shared" si="82"/>
        <v>music</v>
      </c>
      <c r="T893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41</v>
      </c>
      <c r="P894" s="10">
        <f t="shared" si="79"/>
        <v>40304.20003472222</v>
      </c>
      <c r="Q894" s="10">
        <f t="shared" si="80"/>
        <v>40391.166666666664</v>
      </c>
      <c r="R894">
        <f t="shared" si="81"/>
        <v>144</v>
      </c>
      <c r="S894" t="str">
        <f t="shared" si="82"/>
        <v>music</v>
      </c>
      <c r="T894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10">
        <f t="shared" si="79"/>
        <v>42065.897719907407</v>
      </c>
      <c r="Q895" s="10">
        <f t="shared" si="80"/>
        <v>42095.856053240743</v>
      </c>
      <c r="R895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</v>
      </c>
      <c r="P896" s="10">
        <f t="shared" si="79"/>
        <v>42496.981597222228</v>
      </c>
      <c r="Q896" s="10">
        <f t="shared" si="80"/>
        <v>42526.981597222228</v>
      </c>
      <c r="R896">
        <f t="shared" si="81"/>
        <v>148</v>
      </c>
      <c r="S896" t="str">
        <f t="shared" si="82"/>
        <v>music</v>
      </c>
      <c r="T896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</v>
      </c>
      <c r="P897" s="10">
        <f t="shared" si="79"/>
        <v>40431.127650462964</v>
      </c>
      <c r="Q897" s="10">
        <f t="shared" si="80"/>
        <v>40476.127650462964</v>
      </c>
      <c r="R897">
        <f t="shared" si="81"/>
        <v>28</v>
      </c>
      <c r="S897" t="str">
        <f t="shared" si="82"/>
        <v>music</v>
      </c>
      <c r="T897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10">
        <f t="shared" si="79"/>
        <v>42218.872986111113</v>
      </c>
      <c r="Q898" s="10">
        <f t="shared" si="80"/>
        <v>42244.166666666672</v>
      </c>
      <c r="R898">
        <f t="shared" si="81"/>
        <v>44</v>
      </c>
      <c r="S898" t="str">
        <f t="shared" si="82"/>
        <v>music</v>
      </c>
      <c r="T898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ROUND((E899/D899)*100,0)</f>
        <v>0</v>
      </c>
      <c r="P899" s="10">
        <f t="shared" ref="P899:P962" si="85">(((J899/60)/60)/24)+DATE(1970,1,1)</f>
        <v>41211.688750000001</v>
      </c>
      <c r="Q899" s="10">
        <f t="shared" ref="Q899:Q962" si="86">(((I899/60)/60)/24)+DATE(1970,1,1)</f>
        <v>41241.730416666665</v>
      </c>
      <c r="R899" t="e">
        <f t="shared" ref="R899:R962" si="87">ROUND(E899/L899,0)</f>
        <v>#DIV/0!</v>
      </c>
      <c r="S899" t="str">
        <f t="shared" ref="S899:S962" si="88">LEFT(N899,FIND("/",N899)-1)</f>
        <v>music</v>
      </c>
      <c r="T899" t="str">
        <f t="shared" ref="T899:T962" si="89">RIGHT(N899,LEN(N899)-FIND("/",N899))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3</v>
      </c>
      <c r="P900" s="10">
        <f t="shared" si="85"/>
        <v>40878.758217592593</v>
      </c>
      <c r="Q900" s="10">
        <f t="shared" si="86"/>
        <v>40923.758217592593</v>
      </c>
      <c r="R900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</v>
      </c>
      <c r="P901" s="10">
        <f t="shared" si="85"/>
        <v>40646.099097222221</v>
      </c>
      <c r="Q901" s="10">
        <f t="shared" si="86"/>
        <v>40691.099097222221</v>
      </c>
      <c r="R901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</v>
      </c>
      <c r="P902" s="10">
        <f t="shared" si="85"/>
        <v>42429.84956018519</v>
      </c>
      <c r="Q902" s="10">
        <f t="shared" si="86"/>
        <v>42459.807893518519</v>
      </c>
      <c r="R902">
        <f t="shared" si="87"/>
        <v>11</v>
      </c>
      <c r="S902" t="str">
        <f t="shared" si="88"/>
        <v>music</v>
      </c>
      <c r="T902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10">
        <f t="shared" si="85"/>
        <v>40291.81150462963</v>
      </c>
      <c r="Q903" s="10">
        <f t="shared" si="86"/>
        <v>40337.799305555556</v>
      </c>
      <c r="R903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</v>
      </c>
      <c r="P904" s="10">
        <f t="shared" si="85"/>
        <v>41829.965532407405</v>
      </c>
      <c r="Q904" s="10">
        <f t="shared" si="86"/>
        <v>41881.645833333336</v>
      </c>
      <c r="R904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</v>
      </c>
      <c r="P905" s="10">
        <f t="shared" si="85"/>
        <v>41149.796064814815</v>
      </c>
      <c r="Q905" s="10">
        <f t="shared" si="86"/>
        <v>41175.100694444445</v>
      </c>
      <c r="R905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</v>
      </c>
      <c r="P906" s="10">
        <f t="shared" si="85"/>
        <v>42342.080289351856</v>
      </c>
      <c r="Q906" s="10">
        <f t="shared" si="86"/>
        <v>42372.080289351856</v>
      </c>
      <c r="R906">
        <f t="shared" si="87"/>
        <v>50</v>
      </c>
      <c r="S906" t="str">
        <f t="shared" si="88"/>
        <v>music</v>
      </c>
      <c r="T906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</v>
      </c>
      <c r="P907" s="10">
        <f t="shared" si="85"/>
        <v>40507.239884259259</v>
      </c>
      <c r="Q907" s="10">
        <f t="shared" si="86"/>
        <v>40567.239884259259</v>
      </c>
      <c r="R907">
        <f t="shared" si="87"/>
        <v>33</v>
      </c>
      <c r="S907" t="str">
        <f t="shared" si="88"/>
        <v>music</v>
      </c>
      <c r="T907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10">
        <f t="shared" si="85"/>
        <v>41681.189699074072</v>
      </c>
      <c r="Q908" s="10">
        <f t="shared" si="86"/>
        <v>41711.148032407407</v>
      </c>
      <c r="R908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10">
        <f t="shared" si="85"/>
        <v>40767.192395833335</v>
      </c>
      <c r="Q909" s="10">
        <f t="shared" si="86"/>
        <v>40797.192395833335</v>
      </c>
      <c r="R909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10">
        <f t="shared" si="85"/>
        <v>40340.801562499997</v>
      </c>
      <c r="Q910" s="10">
        <f t="shared" si="86"/>
        <v>40386.207638888889</v>
      </c>
      <c r="R910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</v>
      </c>
      <c r="P911" s="10">
        <f t="shared" si="85"/>
        <v>41081.69027777778</v>
      </c>
      <c r="Q911" s="10">
        <f t="shared" si="86"/>
        <v>41113.166666666664</v>
      </c>
      <c r="R911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</v>
      </c>
      <c r="P912" s="10">
        <f t="shared" si="85"/>
        <v>42737.545358796298</v>
      </c>
      <c r="Q912" s="10">
        <f t="shared" si="86"/>
        <v>42797.545358796298</v>
      </c>
      <c r="R912">
        <f t="shared" si="87"/>
        <v>25</v>
      </c>
      <c r="S912" t="str">
        <f t="shared" si="88"/>
        <v>music</v>
      </c>
      <c r="T912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10">
        <f t="shared" si="85"/>
        <v>41642.005150462966</v>
      </c>
      <c r="Q913" s="10">
        <f t="shared" si="86"/>
        <v>41663.005150462966</v>
      </c>
      <c r="R913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1</v>
      </c>
      <c r="P914" s="10">
        <f t="shared" si="85"/>
        <v>41194.109340277777</v>
      </c>
      <c r="Q914" s="10">
        <f t="shared" si="86"/>
        <v>41254.151006944441</v>
      </c>
      <c r="R914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7</v>
      </c>
      <c r="P915" s="10">
        <f t="shared" si="85"/>
        <v>41004.139108796298</v>
      </c>
      <c r="Q915" s="10">
        <f t="shared" si="86"/>
        <v>41034.139108796298</v>
      </c>
      <c r="R915">
        <f t="shared" si="87"/>
        <v>83</v>
      </c>
      <c r="S915" t="str">
        <f t="shared" si="88"/>
        <v>music</v>
      </c>
      <c r="T915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10">
        <f t="shared" si="85"/>
        <v>41116.763275462967</v>
      </c>
      <c r="Q916" s="10">
        <f t="shared" si="86"/>
        <v>41146.763275462967</v>
      </c>
      <c r="R91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6</v>
      </c>
      <c r="P917" s="10">
        <f t="shared" si="85"/>
        <v>40937.679560185185</v>
      </c>
      <c r="Q917" s="10">
        <f t="shared" si="86"/>
        <v>40969.207638888889</v>
      </c>
      <c r="R917">
        <f t="shared" si="87"/>
        <v>42</v>
      </c>
      <c r="S917" t="str">
        <f t="shared" si="88"/>
        <v>music</v>
      </c>
      <c r="T917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10">
        <f t="shared" si="85"/>
        <v>40434.853402777779</v>
      </c>
      <c r="Q918" s="10">
        <f t="shared" si="86"/>
        <v>40473.208333333336</v>
      </c>
      <c r="R918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1</v>
      </c>
      <c r="P919" s="10">
        <f t="shared" si="85"/>
        <v>41802.94363425926</v>
      </c>
      <c r="Q919" s="10">
        <f t="shared" si="86"/>
        <v>41834.104166666664</v>
      </c>
      <c r="R919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</v>
      </c>
      <c r="P920" s="10">
        <f t="shared" si="85"/>
        <v>41944.916215277779</v>
      </c>
      <c r="Q920" s="10">
        <f t="shared" si="86"/>
        <v>41974.957881944443</v>
      </c>
      <c r="R920">
        <f t="shared" si="87"/>
        <v>20</v>
      </c>
      <c r="S920" t="str">
        <f t="shared" si="88"/>
        <v>music</v>
      </c>
      <c r="T920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1</v>
      </c>
      <c r="P921" s="10">
        <f t="shared" si="85"/>
        <v>41227.641724537039</v>
      </c>
      <c r="Q921" s="10">
        <f t="shared" si="86"/>
        <v>41262.641724537039</v>
      </c>
      <c r="R921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10">
        <f t="shared" si="85"/>
        <v>41562.67155092593</v>
      </c>
      <c r="Q922" s="10">
        <f t="shared" si="86"/>
        <v>41592.713217592594</v>
      </c>
      <c r="R922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31</v>
      </c>
      <c r="P923" s="10">
        <f t="shared" si="85"/>
        <v>40847.171018518515</v>
      </c>
      <c r="Q923" s="10">
        <f t="shared" si="86"/>
        <v>40889.212685185186</v>
      </c>
      <c r="R923">
        <f t="shared" si="87"/>
        <v>232</v>
      </c>
      <c r="S923" t="str">
        <f t="shared" si="88"/>
        <v>music</v>
      </c>
      <c r="T923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</v>
      </c>
      <c r="P924" s="10">
        <f t="shared" si="85"/>
        <v>41878.530011574076</v>
      </c>
      <c r="Q924" s="10">
        <f t="shared" si="86"/>
        <v>41913.530011574076</v>
      </c>
      <c r="R924">
        <f t="shared" si="87"/>
        <v>189</v>
      </c>
      <c r="S924" t="str">
        <f t="shared" si="88"/>
        <v>music</v>
      </c>
      <c r="T924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</v>
      </c>
      <c r="P925" s="10">
        <f t="shared" si="85"/>
        <v>41934.959756944445</v>
      </c>
      <c r="Q925" s="10">
        <f t="shared" si="86"/>
        <v>41965.001423611116</v>
      </c>
      <c r="R925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11</v>
      </c>
      <c r="P926" s="10">
        <f t="shared" si="85"/>
        <v>41288.942928240744</v>
      </c>
      <c r="Q926" s="10">
        <f t="shared" si="86"/>
        <v>41318.942928240744</v>
      </c>
      <c r="R926">
        <f t="shared" si="87"/>
        <v>22</v>
      </c>
      <c r="S926" t="str">
        <f t="shared" si="88"/>
        <v>music</v>
      </c>
      <c r="T926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3</v>
      </c>
      <c r="P927" s="10">
        <f t="shared" si="85"/>
        <v>41575.880914351852</v>
      </c>
      <c r="Q927" s="10">
        <f t="shared" si="86"/>
        <v>41605.922581018516</v>
      </c>
      <c r="R927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10">
        <f t="shared" si="85"/>
        <v>40338.02002314815</v>
      </c>
      <c r="Q928" s="10">
        <f t="shared" si="86"/>
        <v>40367.944444444445</v>
      </c>
      <c r="R928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10">
        <f t="shared" si="85"/>
        <v>41013.822858796295</v>
      </c>
      <c r="Q929" s="10">
        <f t="shared" si="86"/>
        <v>41043.822858796295</v>
      </c>
      <c r="R929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11</v>
      </c>
      <c r="P930" s="10">
        <f t="shared" si="85"/>
        <v>41180.86241898148</v>
      </c>
      <c r="Q930" s="10">
        <f t="shared" si="86"/>
        <v>41231</v>
      </c>
      <c r="R930">
        <f t="shared" si="87"/>
        <v>56</v>
      </c>
      <c r="S930" t="str">
        <f t="shared" si="88"/>
        <v>music</v>
      </c>
      <c r="T930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10">
        <f t="shared" si="85"/>
        <v>40978.238067129627</v>
      </c>
      <c r="Q931" s="10">
        <f t="shared" si="86"/>
        <v>41008.196400462963</v>
      </c>
      <c r="R931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</v>
      </c>
      <c r="P932" s="10">
        <f t="shared" si="85"/>
        <v>40312.915578703702</v>
      </c>
      <c r="Q932" s="10">
        <f t="shared" si="86"/>
        <v>40354.897222222222</v>
      </c>
      <c r="R932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7</v>
      </c>
      <c r="P933" s="10">
        <f t="shared" si="85"/>
        <v>41680.359976851854</v>
      </c>
      <c r="Q933" s="10">
        <f t="shared" si="86"/>
        <v>41714.916666666664</v>
      </c>
      <c r="R933">
        <f t="shared" si="87"/>
        <v>19</v>
      </c>
      <c r="S933" t="str">
        <f t="shared" si="88"/>
        <v>music</v>
      </c>
      <c r="T933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15</v>
      </c>
      <c r="P934" s="10">
        <f t="shared" si="85"/>
        <v>41310.969270833331</v>
      </c>
      <c r="Q934" s="10">
        <f t="shared" si="86"/>
        <v>41355.927604166667</v>
      </c>
      <c r="R934">
        <f t="shared" si="87"/>
        <v>46</v>
      </c>
      <c r="S934" t="str">
        <f t="shared" si="88"/>
        <v>music</v>
      </c>
      <c r="T934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10">
        <f t="shared" si="85"/>
        <v>41711.169085648151</v>
      </c>
      <c r="Q935" s="10">
        <f t="shared" si="86"/>
        <v>41771.169085648151</v>
      </c>
      <c r="R935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</v>
      </c>
      <c r="P936" s="10">
        <f t="shared" si="85"/>
        <v>41733.737083333333</v>
      </c>
      <c r="Q936" s="10">
        <f t="shared" si="86"/>
        <v>41763.25</v>
      </c>
      <c r="R936">
        <f t="shared" si="87"/>
        <v>51</v>
      </c>
      <c r="S936" t="str">
        <f t="shared" si="88"/>
        <v>music</v>
      </c>
      <c r="T936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</v>
      </c>
      <c r="P937" s="10">
        <f t="shared" si="85"/>
        <v>42368.333668981482</v>
      </c>
      <c r="Q937" s="10">
        <f t="shared" si="86"/>
        <v>42398.333668981482</v>
      </c>
      <c r="R937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10">
        <f t="shared" si="85"/>
        <v>40883.024178240739</v>
      </c>
      <c r="Q938" s="10">
        <f t="shared" si="86"/>
        <v>40926.833333333336</v>
      </c>
      <c r="R938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</v>
      </c>
      <c r="P939" s="10">
        <f t="shared" si="85"/>
        <v>41551.798113425924</v>
      </c>
      <c r="Q939" s="10">
        <f t="shared" si="86"/>
        <v>41581.839780092596</v>
      </c>
      <c r="R939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</v>
      </c>
      <c r="P940" s="10">
        <f t="shared" si="85"/>
        <v>41124.479722222226</v>
      </c>
      <c r="Q940" s="10">
        <f t="shared" si="86"/>
        <v>41154.479722222226</v>
      </c>
      <c r="R940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</v>
      </c>
      <c r="P941" s="10">
        <f t="shared" si="85"/>
        <v>41416.763171296298</v>
      </c>
      <c r="Q941" s="10">
        <f t="shared" si="86"/>
        <v>41455.831944444442</v>
      </c>
      <c r="R941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</v>
      </c>
      <c r="P942" s="10">
        <f t="shared" si="85"/>
        <v>42182.008402777778</v>
      </c>
      <c r="Q942" s="10">
        <f t="shared" si="86"/>
        <v>42227.008402777778</v>
      </c>
      <c r="R942">
        <f t="shared" si="87"/>
        <v>110</v>
      </c>
      <c r="S942" t="str">
        <f t="shared" si="88"/>
        <v>technology</v>
      </c>
      <c r="T942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</v>
      </c>
      <c r="P943" s="10">
        <f t="shared" si="85"/>
        <v>42746.096585648149</v>
      </c>
      <c r="Q943" s="10">
        <f t="shared" si="86"/>
        <v>42776.096585648149</v>
      </c>
      <c r="R943">
        <f t="shared" si="87"/>
        <v>37</v>
      </c>
      <c r="S943" t="str">
        <f t="shared" si="88"/>
        <v>technology</v>
      </c>
      <c r="T943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9</v>
      </c>
      <c r="P944" s="10">
        <f t="shared" si="85"/>
        <v>42382.843287037031</v>
      </c>
      <c r="Q944" s="10">
        <f t="shared" si="86"/>
        <v>42418.843287037031</v>
      </c>
      <c r="R944">
        <f t="shared" si="87"/>
        <v>42</v>
      </c>
      <c r="S944" t="str">
        <f t="shared" si="88"/>
        <v>technology</v>
      </c>
      <c r="T944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10</v>
      </c>
      <c r="P945" s="10">
        <f t="shared" si="85"/>
        <v>42673.66788194445</v>
      </c>
      <c r="Q945" s="10">
        <f t="shared" si="86"/>
        <v>42703.709548611107</v>
      </c>
      <c r="R945">
        <f t="shared" si="87"/>
        <v>24</v>
      </c>
      <c r="S945" t="str">
        <f t="shared" si="88"/>
        <v>technology</v>
      </c>
      <c r="T945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</v>
      </c>
      <c r="P946" s="10">
        <f t="shared" si="85"/>
        <v>42444.583912037036</v>
      </c>
      <c r="Q946" s="10">
        <f t="shared" si="86"/>
        <v>42478.583333333328</v>
      </c>
      <c r="R946">
        <f t="shared" si="87"/>
        <v>69</v>
      </c>
      <c r="S946" t="str">
        <f t="shared" si="88"/>
        <v>technology</v>
      </c>
      <c r="T946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</v>
      </c>
      <c r="P947" s="10">
        <f t="shared" si="85"/>
        <v>42732.872986111113</v>
      </c>
      <c r="Q947" s="10">
        <f t="shared" si="86"/>
        <v>42784.999305555553</v>
      </c>
      <c r="R947">
        <f t="shared" si="87"/>
        <v>155</v>
      </c>
      <c r="S947" t="str">
        <f t="shared" si="88"/>
        <v>technology</v>
      </c>
      <c r="T947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2</v>
      </c>
      <c r="P948" s="10">
        <f t="shared" si="85"/>
        <v>42592.750555555554</v>
      </c>
      <c r="Q948" s="10">
        <f t="shared" si="86"/>
        <v>42622.750555555554</v>
      </c>
      <c r="R948">
        <f t="shared" si="87"/>
        <v>57</v>
      </c>
      <c r="S948" t="str">
        <f t="shared" si="88"/>
        <v>technology</v>
      </c>
      <c r="T948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10">
        <f t="shared" si="85"/>
        <v>42491.781319444446</v>
      </c>
      <c r="Q949" s="10">
        <f t="shared" si="86"/>
        <v>42551.781319444446</v>
      </c>
      <c r="R949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10">
        <f t="shared" si="85"/>
        <v>42411.828287037039</v>
      </c>
      <c r="Q950" s="10">
        <f t="shared" si="86"/>
        <v>42441.828287037039</v>
      </c>
      <c r="R950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</v>
      </c>
      <c r="P951" s="10">
        <f t="shared" si="85"/>
        <v>42361.043703703705</v>
      </c>
      <c r="Q951" s="10">
        <f t="shared" si="86"/>
        <v>42421.043703703705</v>
      </c>
      <c r="R951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</v>
      </c>
      <c r="P952" s="10">
        <f t="shared" si="85"/>
        <v>42356.750706018516</v>
      </c>
      <c r="Q952" s="10">
        <f t="shared" si="86"/>
        <v>42386.750706018516</v>
      </c>
      <c r="R952">
        <f t="shared" si="87"/>
        <v>58</v>
      </c>
      <c r="S952" t="str">
        <f t="shared" si="88"/>
        <v>technology</v>
      </c>
      <c r="T952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</v>
      </c>
      <c r="P953" s="10">
        <f t="shared" si="85"/>
        <v>42480.653611111105</v>
      </c>
      <c r="Q953" s="10">
        <f t="shared" si="86"/>
        <v>42525.653611111105</v>
      </c>
      <c r="R953">
        <f t="shared" si="87"/>
        <v>159</v>
      </c>
      <c r="S953" t="str">
        <f t="shared" si="88"/>
        <v>technology</v>
      </c>
      <c r="T953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40</v>
      </c>
      <c r="P954" s="10">
        <f t="shared" si="85"/>
        <v>42662.613564814819</v>
      </c>
      <c r="Q954" s="10">
        <f t="shared" si="86"/>
        <v>42692.655231481483</v>
      </c>
      <c r="R954">
        <f t="shared" si="87"/>
        <v>100</v>
      </c>
      <c r="S954" t="str">
        <f t="shared" si="88"/>
        <v>technology</v>
      </c>
      <c r="T954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1</v>
      </c>
      <c r="P955" s="10">
        <f t="shared" si="85"/>
        <v>41999.164340277777</v>
      </c>
      <c r="Q955" s="10">
        <f t="shared" si="86"/>
        <v>42029.164340277777</v>
      </c>
      <c r="R955">
        <f t="shared" si="87"/>
        <v>25</v>
      </c>
      <c r="S955" t="str">
        <f t="shared" si="88"/>
        <v>technology</v>
      </c>
      <c r="T955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</v>
      </c>
      <c r="P956" s="10">
        <f t="shared" si="85"/>
        <v>42194.833784722221</v>
      </c>
      <c r="Q956" s="10">
        <f t="shared" si="86"/>
        <v>42236.833784722221</v>
      </c>
      <c r="R956">
        <f t="shared" si="87"/>
        <v>89</v>
      </c>
      <c r="S956" t="str">
        <f t="shared" si="88"/>
        <v>technology</v>
      </c>
      <c r="T956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6</v>
      </c>
      <c r="P957" s="10">
        <f t="shared" si="85"/>
        <v>42586.295138888891</v>
      </c>
      <c r="Q957" s="10">
        <f t="shared" si="86"/>
        <v>42626.295138888891</v>
      </c>
      <c r="R957">
        <f t="shared" si="87"/>
        <v>183</v>
      </c>
      <c r="S957" t="str">
        <f t="shared" si="88"/>
        <v>technology</v>
      </c>
      <c r="T957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2</v>
      </c>
      <c r="P958" s="10">
        <f t="shared" si="85"/>
        <v>42060.913877314815</v>
      </c>
      <c r="Q958" s="10">
        <f t="shared" si="86"/>
        <v>42120.872210648144</v>
      </c>
      <c r="R958">
        <f t="shared" si="87"/>
        <v>51</v>
      </c>
      <c r="S958" t="str">
        <f t="shared" si="88"/>
        <v>technology</v>
      </c>
      <c r="T958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2</v>
      </c>
      <c r="P959" s="10">
        <f t="shared" si="85"/>
        <v>42660.552465277782</v>
      </c>
      <c r="Q959" s="10">
        <f t="shared" si="86"/>
        <v>42691.594131944439</v>
      </c>
      <c r="R959">
        <f t="shared" si="87"/>
        <v>33</v>
      </c>
      <c r="S959" t="str">
        <f t="shared" si="88"/>
        <v>technology</v>
      </c>
      <c r="T959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</v>
      </c>
      <c r="P960" s="10">
        <f t="shared" si="85"/>
        <v>42082.802812499998</v>
      </c>
      <c r="Q960" s="10">
        <f t="shared" si="86"/>
        <v>42104.207638888889</v>
      </c>
      <c r="R960">
        <f t="shared" si="87"/>
        <v>52</v>
      </c>
      <c r="S960" t="str">
        <f t="shared" si="88"/>
        <v>technology</v>
      </c>
      <c r="T960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39</v>
      </c>
      <c r="P961" s="10">
        <f t="shared" si="85"/>
        <v>41993.174363425926</v>
      </c>
      <c r="Q961" s="10">
        <f t="shared" si="86"/>
        <v>42023.174363425926</v>
      </c>
      <c r="R961">
        <f t="shared" si="87"/>
        <v>114</v>
      </c>
      <c r="S961" t="str">
        <f t="shared" si="88"/>
        <v>technology</v>
      </c>
      <c r="T961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</v>
      </c>
      <c r="P962" s="10">
        <f t="shared" si="85"/>
        <v>42766.626793981486</v>
      </c>
      <c r="Q962" s="10">
        <f t="shared" si="86"/>
        <v>42808.585127314815</v>
      </c>
      <c r="R962">
        <f t="shared" si="87"/>
        <v>136</v>
      </c>
      <c r="S962" t="str">
        <f t="shared" si="88"/>
        <v>technology</v>
      </c>
      <c r="T962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ROUND((E963/D963)*100,0)</f>
        <v>42</v>
      </c>
      <c r="P963" s="10">
        <f t="shared" ref="P963:P1026" si="91">(((J963/60)/60)/24)+DATE(1970,1,1)</f>
        <v>42740.693692129629</v>
      </c>
      <c r="Q963" s="10">
        <f t="shared" ref="Q963:Q1026" si="92">(((I963/60)/60)/24)+DATE(1970,1,1)</f>
        <v>42786.791666666672</v>
      </c>
      <c r="R963">
        <f t="shared" ref="R963:R1026" si="93">ROUND(E963/L963,0)</f>
        <v>364</v>
      </c>
      <c r="S963" t="str">
        <f t="shared" ref="S963:S1026" si="94">LEFT(N963,FIND("/",N963)-1)</f>
        <v>technology</v>
      </c>
      <c r="T963" t="str">
        <f t="shared" ref="T963:T1026" si="95">RIGHT(N963,LEN(N963)-FIND("/",N963))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</v>
      </c>
      <c r="P964" s="10">
        <f t="shared" si="91"/>
        <v>42373.712418981479</v>
      </c>
      <c r="Q964" s="10">
        <f t="shared" si="92"/>
        <v>42411.712418981479</v>
      </c>
      <c r="R964">
        <f t="shared" si="93"/>
        <v>19</v>
      </c>
      <c r="S964" t="str">
        <f t="shared" si="94"/>
        <v>technology</v>
      </c>
      <c r="T964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</v>
      </c>
      <c r="P965" s="10">
        <f t="shared" si="91"/>
        <v>42625.635636574079</v>
      </c>
      <c r="Q965" s="10">
        <f t="shared" si="92"/>
        <v>42660.635636574079</v>
      </c>
      <c r="R965">
        <f t="shared" si="93"/>
        <v>42</v>
      </c>
      <c r="S965" t="str">
        <f t="shared" si="94"/>
        <v>technology</v>
      </c>
      <c r="T965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1</v>
      </c>
      <c r="P966" s="10">
        <f t="shared" si="91"/>
        <v>42208.628692129627</v>
      </c>
      <c r="Q966" s="10">
        <f t="shared" si="92"/>
        <v>42248.628692129627</v>
      </c>
      <c r="R966">
        <f t="shared" si="93"/>
        <v>30</v>
      </c>
      <c r="S966" t="str">
        <f t="shared" si="94"/>
        <v>technology</v>
      </c>
      <c r="T966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</v>
      </c>
      <c r="P967" s="10">
        <f t="shared" si="91"/>
        <v>42637.016736111109</v>
      </c>
      <c r="Q967" s="10">
        <f t="shared" si="92"/>
        <v>42669.165972222225</v>
      </c>
      <c r="R967">
        <f t="shared" si="93"/>
        <v>50</v>
      </c>
      <c r="S967" t="str">
        <f t="shared" si="94"/>
        <v>technology</v>
      </c>
      <c r="T967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15</v>
      </c>
      <c r="P968" s="10">
        <f t="shared" si="91"/>
        <v>42619.635787037041</v>
      </c>
      <c r="Q968" s="10">
        <f t="shared" si="92"/>
        <v>42649.635787037041</v>
      </c>
      <c r="R968">
        <f t="shared" si="93"/>
        <v>59</v>
      </c>
      <c r="S968" t="str">
        <f t="shared" si="94"/>
        <v>technology</v>
      </c>
      <c r="T968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18</v>
      </c>
      <c r="P969" s="10">
        <f t="shared" si="91"/>
        <v>42422.254328703704</v>
      </c>
      <c r="Q969" s="10">
        <f t="shared" si="92"/>
        <v>42482.21266203704</v>
      </c>
      <c r="R969">
        <f t="shared" si="93"/>
        <v>44</v>
      </c>
      <c r="S969" t="str">
        <f t="shared" si="94"/>
        <v>technology</v>
      </c>
      <c r="T969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</v>
      </c>
      <c r="P970" s="10">
        <f t="shared" si="91"/>
        <v>41836.847615740742</v>
      </c>
      <c r="Q970" s="10">
        <f t="shared" si="92"/>
        <v>41866.847615740742</v>
      </c>
      <c r="R970">
        <f t="shared" si="93"/>
        <v>27</v>
      </c>
      <c r="S970" t="str">
        <f t="shared" si="94"/>
        <v>technology</v>
      </c>
      <c r="T970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47</v>
      </c>
      <c r="P971" s="10">
        <f t="shared" si="91"/>
        <v>42742.30332175926</v>
      </c>
      <c r="Q971" s="10">
        <f t="shared" si="92"/>
        <v>42775.30332175926</v>
      </c>
      <c r="R971">
        <f t="shared" si="93"/>
        <v>1273</v>
      </c>
      <c r="S971" t="str">
        <f t="shared" si="94"/>
        <v>technology</v>
      </c>
      <c r="T971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46</v>
      </c>
      <c r="P972" s="10">
        <f t="shared" si="91"/>
        <v>42721.220520833333</v>
      </c>
      <c r="Q972" s="10">
        <f t="shared" si="92"/>
        <v>42758.207638888889</v>
      </c>
      <c r="R972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</v>
      </c>
      <c r="P973" s="10">
        <f t="shared" si="91"/>
        <v>42111.709027777775</v>
      </c>
      <c r="Q973" s="10">
        <f t="shared" si="92"/>
        <v>42156.709027777775</v>
      </c>
      <c r="R973">
        <f t="shared" si="93"/>
        <v>45</v>
      </c>
      <c r="S973" t="str">
        <f t="shared" si="94"/>
        <v>technology</v>
      </c>
      <c r="T973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35</v>
      </c>
      <c r="P974" s="10">
        <f t="shared" si="91"/>
        <v>41856.865717592591</v>
      </c>
      <c r="Q974" s="10">
        <f t="shared" si="92"/>
        <v>41886.290972222225</v>
      </c>
      <c r="R974">
        <f t="shared" si="93"/>
        <v>154</v>
      </c>
      <c r="S974" t="str">
        <f t="shared" si="94"/>
        <v>technology</v>
      </c>
      <c r="T974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</v>
      </c>
      <c r="P975" s="10">
        <f t="shared" si="91"/>
        <v>42257.014965277776</v>
      </c>
      <c r="Q975" s="10">
        <f t="shared" si="92"/>
        <v>42317.056631944448</v>
      </c>
      <c r="R975">
        <f t="shared" si="93"/>
        <v>51</v>
      </c>
      <c r="S975" t="str">
        <f t="shared" si="94"/>
        <v>technology</v>
      </c>
      <c r="T975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1</v>
      </c>
      <c r="P976" s="10">
        <f t="shared" si="91"/>
        <v>42424.749490740738</v>
      </c>
      <c r="Q976" s="10">
        <f t="shared" si="92"/>
        <v>42454.707824074074</v>
      </c>
      <c r="R976">
        <f t="shared" si="93"/>
        <v>93</v>
      </c>
      <c r="S976" t="str">
        <f t="shared" si="94"/>
        <v>technology</v>
      </c>
      <c r="T976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3</v>
      </c>
      <c r="P977" s="10">
        <f t="shared" si="91"/>
        <v>42489.696585648147</v>
      </c>
      <c r="Q977" s="10">
        <f t="shared" si="92"/>
        <v>42549.696585648147</v>
      </c>
      <c r="R977">
        <f t="shared" si="93"/>
        <v>109</v>
      </c>
      <c r="S977" t="str">
        <f t="shared" si="94"/>
        <v>technology</v>
      </c>
      <c r="T977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2</v>
      </c>
      <c r="P978" s="10">
        <f t="shared" si="91"/>
        <v>42185.058993055558</v>
      </c>
      <c r="Q978" s="10">
        <f t="shared" si="92"/>
        <v>42230.058993055558</v>
      </c>
      <c r="R978">
        <f t="shared" si="93"/>
        <v>161</v>
      </c>
      <c r="S978" t="str">
        <f t="shared" si="94"/>
        <v>technology</v>
      </c>
      <c r="T978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34</v>
      </c>
      <c r="P979" s="10">
        <f t="shared" si="91"/>
        <v>42391.942094907412</v>
      </c>
      <c r="Q979" s="10">
        <f t="shared" si="92"/>
        <v>42421.942094907412</v>
      </c>
      <c r="R979">
        <f t="shared" si="93"/>
        <v>76</v>
      </c>
      <c r="S979" t="str">
        <f t="shared" si="94"/>
        <v>technology</v>
      </c>
      <c r="T979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</v>
      </c>
      <c r="P980" s="10">
        <f t="shared" si="91"/>
        <v>42395.309039351851</v>
      </c>
      <c r="Q980" s="10">
        <f t="shared" si="92"/>
        <v>42425.309039351851</v>
      </c>
      <c r="R980">
        <f t="shared" si="93"/>
        <v>791</v>
      </c>
      <c r="S980" t="str">
        <f t="shared" si="94"/>
        <v>technology</v>
      </c>
      <c r="T980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83</v>
      </c>
      <c r="P981" s="10">
        <f t="shared" si="91"/>
        <v>42506.416990740734</v>
      </c>
      <c r="Q981" s="10">
        <f t="shared" si="92"/>
        <v>42541.790972222225</v>
      </c>
      <c r="R981">
        <f t="shared" si="93"/>
        <v>302</v>
      </c>
      <c r="S981" t="str">
        <f t="shared" si="94"/>
        <v>technology</v>
      </c>
      <c r="T981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15</v>
      </c>
      <c r="P982" s="10">
        <f t="shared" si="91"/>
        <v>41928.904189814813</v>
      </c>
      <c r="Q982" s="10">
        <f t="shared" si="92"/>
        <v>41973.945856481485</v>
      </c>
      <c r="R982">
        <f t="shared" si="93"/>
        <v>48</v>
      </c>
      <c r="S982" t="str">
        <f t="shared" si="94"/>
        <v>technology</v>
      </c>
      <c r="T982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0</v>
      </c>
      <c r="P983" s="10">
        <f t="shared" si="91"/>
        <v>41830.947013888886</v>
      </c>
      <c r="Q983" s="10">
        <f t="shared" si="92"/>
        <v>41860.947013888886</v>
      </c>
      <c r="R983">
        <f t="shared" si="93"/>
        <v>3</v>
      </c>
      <c r="S983" t="str">
        <f t="shared" si="94"/>
        <v>technology</v>
      </c>
      <c r="T983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0</v>
      </c>
      <c r="P984" s="10">
        <f t="shared" si="91"/>
        <v>42615.753310185188</v>
      </c>
      <c r="Q984" s="10">
        <f t="shared" si="92"/>
        <v>42645.753310185188</v>
      </c>
      <c r="R984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30</v>
      </c>
      <c r="P985" s="10">
        <f t="shared" si="91"/>
        <v>42574.667650462965</v>
      </c>
      <c r="Q985" s="10">
        <f t="shared" si="92"/>
        <v>42605.870833333334</v>
      </c>
      <c r="R985">
        <f t="shared" si="93"/>
        <v>172</v>
      </c>
      <c r="S985" t="str">
        <f t="shared" si="94"/>
        <v>technology</v>
      </c>
      <c r="T985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</v>
      </c>
      <c r="P986" s="10">
        <f t="shared" si="91"/>
        <v>42061.11583333333</v>
      </c>
      <c r="Q986" s="10">
        <f t="shared" si="92"/>
        <v>42091.074166666673</v>
      </c>
      <c r="R986">
        <f t="shared" si="93"/>
        <v>35</v>
      </c>
      <c r="S986" t="str">
        <f t="shared" si="94"/>
        <v>technology</v>
      </c>
      <c r="T986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</v>
      </c>
      <c r="P987" s="10">
        <f t="shared" si="91"/>
        <v>42339.967708333337</v>
      </c>
      <c r="Q987" s="10">
        <f t="shared" si="92"/>
        <v>42369.958333333328</v>
      </c>
      <c r="R987">
        <f t="shared" si="93"/>
        <v>82</v>
      </c>
      <c r="S987" t="str">
        <f t="shared" si="94"/>
        <v>technology</v>
      </c>
      <c r="T987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13</v>
      </c>
      <c r="P988" s="10">
        <f t="shared" si="91"/>
        <v>42324.767361111109</v>
      </c>
      <c r="Q988" s="10">
        <f t="shared" si="92"/>
        <v>42379</v>
      </c>
      <c r="R988">
        <f t="shared" si="93"/>
        <v>111</v>
      </c>
      <c r="S988" t="str">
        <f t="shared" si="94"/>
        <v>technology</v>
      </c>
      <c r="T988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</v>
      </c>
      <c r="P989" s="10">
        <f t="shared" si="91"/>
        <v>41773.294560185182</v>
      </c>
      <c r="Q989" s="10">
        <f t="shared" si="92"/>
        <v>41813.294560185182</v>
      </c>
      <c r="R989">
        <f t="shared" si="93"/>
        <v>161</v>
      </c>
      <c r="S989" t="str">
        <f t="shared" si="94"/>
        <v>technology</v>
      </c>
      <c r="T989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10">
        <f t="shared" si="91"/>
        <v>42614.356770833328</v>
      </c>
      <c r="Q990" s="10">
        <f t="shared" si="92"/>
        <v>42644.356770833328</v>
      </c>
      <c r="R990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17</v>
      </c>
      <c r="P991" s="10">
        <f t="shared" si="91"/>
        <v>42611.933969907404</v>
      </c>
      <c r="Q991" s="10">
        <f t="shared" si="92"/>
        <v>42641.933969907404</v>
      </c>
      <c r="R991">
        <f t="shared" si="93"/>
        <v>52</v>
      </c>
      <c r="S991" t="str">
        <f t="shared" si="94"/>
        <v>technology</v>
      </c>
      <c r="T991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</v>
      </c>
      <c r="P992" s="10">
        <f t="shared" si="91"/>
        <v>41855.784305555557</v>
      </c>
      <c r="Q992" s="10">
        <f t="shared" si="92"/>
        <v>41885.784305555557</v>
      </c>
      <c r="R992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</v>
      </c>
      <c r="P993" s="10">
        <f t="shared" si="91"/>
        <v>42538.75680555556</v>
      </c>
      <c r="Q993" s="10">
        <f t="shared" si="92"/>
        <v>42563.785416666666</v>
      </c>
      <c r="R993">
        <f t="shared" si="93"/>
        <v>30</v>
      </c>
      <c r="S993" t="str">
        <f t="shared" si="94"/>
        <v>technology</v>
      </c>
      <c r="T993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</v>
      </c>
      <c r="P994" s="10">
        <f t="shared" si="91"/>
        <v>42437.924988425926</v>
      </c>
      <c r="Q994" s="10">
        <f t="shared" si="92"/>
        <v>42497.883321759262</v>
      </c>
      <c r="R994">
        <f t="shared" si="93"/>
        <v>117</v>
      </c>
      <c r="S994" t="str">
        <f t="shared" si="94"/>
        <v>technology</v>
      </c>
      <c r="T994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</v>
      </c>
      <c r="P995" s="10">
        <f t="shared" si="91"/>
        <v>42652.964907407411</v>
      </c>
      <c r="Q995" s="10">
        <f t="shared" si="92"/>
        <v>42686.208333333328</v>
      </c>
      <c r="R995">
        <f t="shared" si="93"/>
        <v>90</v>
      </c>
      <c r="S995" t="str">
        <f t="shared" si="94"/>
        <v>technology</v>
      </c>
      <c r="T995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</v>
      </c>
      <c r="P996" s="10">
        <f t="shared" si="91"/>
        <v>41921.263078703705</v>
      </c>
      <c r="Q996" s="10">
        <f t="shared" si="92"/>
        <v>41973.957638888889</v>
      </c>
      <c r="R996">
        <f t="shared" si="93"/>
        <v>424</v>
      </c>
      <c r="S996" t="str">
        <f t="shared" si="94"/>
        <v>technology</v>
      </c>
      <c r="T996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</v>
      </c>
      <c r="P997" s="10">
        <f t="shared" si="91"/>
        <v>41947.940740740742</v>
      </c>
      <c r="Q997" s="10">
        <f t="shared" si="92"/>
        <v>41972.666666666672</v>
      </c>
      <c r="R997">
        <f t="shared" si="93"/>
        <v>81</v>
      </c>
      <c r="S997" t="str">
        <f t="shared" si="94"/>
        <v>technology</v>
      </c>
      <c r="T997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2</v>
      </c>
      <c r="P998" s="10">
        <f t="shared" si="91"/>
        <v>41817.866435185184</v>
      </c>
      <c r="Q998" s="10">
        <f t="shared" si="92"/>
        <v>41847.643750000003</v>
      </c>
      <c r="R998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</v>
      </c>
      <c r="P999" s="10">
        <f t="shared" si="91"/>
        <v>41941.10297453704</v>
      </c>
      <c r="Q999" s="10">
        <f t="shared" si="92"/>
        <v>41971.144641203704</v>
      </c>
      <c r="R999">
        <f t="shared" si="93"/>
        <v>8</v>
      </c>
      <c r="S999" t="str">
        <f t="shared" si="94"/>
        <v>technology</v>
      </c>
      <c r="T999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59</v>
      </c>
      <c r="P1000" s="10">
        <f t="shared" si="91"/>
        <v>42282.168993055559</v>
      </c>
      <c r="Q1000" s="10">
        <f t="shared" si="92"/>
        <v>42327.210659722223</v>
      </c>
      <c r="R1000">
        <f t="shared" si="93"/>
        <v>153</v>
      </c>
      <c r="S1000" t="str">
        <f t="shared" si="94"/>
        <v>technology</v>
      </c>
      <c r="T1000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8</v>
      </c>
      <c r="P1001" s="10">
        <f t="shared" si="91"/>
        <v>41926.29965277778</v>
      </c>
      <c r="Q1001" s="10">
        <f t="shared" si="92"/>
        <v>41956.334722222222</v>
      </c>
      <c r="R1001">
        <f t="shared" si="93"/>
        <v>292</v>
      </c>
      <c r="S1001" t="str">
        <f t="shared" si="94"/>
        <v>technology</v>
      </c>
      <c r="T1001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</v>
      </c>
      <c r="P1002" s="10">
        <f t="shared" si="91"/>
        <v>42749.059722222228</v>
      </c>
      <c r="Q1002" s="10">
        <f t="shared" si="92"/>
        <v>42809.018055555556</v>
      </c>
      <c r="R1002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10">
        <f t="shared" si="91"/>
        <v>42720.720057870371</v>
      </c>
      <c r="Q1003" s="10">
        <f t="shared" si="92"/>
        <v>42765.720057870371</v>
      </c>
      <c r="R1003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30</v>
      </c>
      <c r="P1004" s="10">
        <f t="shared" si="91"/>
        <v>42325.684189814812</v>
      </c>
      <c r="Q1004" s="10">
        <f t="shared" si="92"/>
        <v>42355.249305555553</v>
      </c>
      <c r="R1004">
        <f t="shared" si="93"/>
        <v>135</v>
      </c>
      <c r="S1004" t="str">
        <f t="shared" si="94"/>
        <v>technology</v>
      </c>
      <c r="T1004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</v>
      </c>
      <c r="P1005" s="10">
        <f t="shared" si="91"/>
        <v>42780.709039351852</v>
      </c>
      <c r="Q1005" s="10">
        <f t="shared" si="92"/>
        <v>42810.667372685188</v>
      </c>
      <c r="R1005">
        <f t="shared" si="93"/>
        <v>214</v>
      </c>
      <c r="S1005" t="str">
        <f t="shared" si="94"/>
        <v>technology</v>
      </c>
      <c r="T1005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</v>
      </c>
      <c r="P1006" s="10">
        <f t="shared" si="91"/>
        <v>42388.708645833336</v>
      </c>
      <c r="Q1006" s="10">
        <f t="shared" si="92"/>
        <v>42418.708645833336</v>
      </c>
      <c r="R1006">
        <f t="shared" si="93"/>
        <v>216</v>
      </c>
      <c r="S1006" t="str">
        <f t="shared" si="94"/>
        <v>technology</v>
      </c>
      <c r="T1006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</v>
      </c>
      <c r="P1007" s="10">
        <f t="shared" si="91"/>
        <v>42276.624803240738</v>
      </c>
      <c r="Q1007" s="10">
        <f t="shared" si="92"/>
        <v>42307.624803240738</v>
      </c>
      <c r="R1007">
        <f t="shared" si="93"/>
        <v>932</v>
      </c>
      <c r="S1007" t="str">
        <f t="shared" si="94"/>
        <v>technology</v>
      </c>
      <c r="T1007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6</v>
      </c>
      <c r="P1008" s="10">
        <f t="shared" si="91"/>
        <v>41977.040185185186</v>
      </c>
      <c r="Q1008" s="10">
        <f t="shared" si="92"/>
        <v>41985.299305555556</v>
      </c>
      <c r="R1008">
        <f t="shared" si="93"/>
        <v>29</v>
      </c>
      <c r="S1008" t="str">
        <f t="shared" si="94"/>
        <v>technology</v>
      </c>
      <c r="T1008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</v>
      </c>
      <c r="P1009" s="10">
        <f t="shared" si="91"/>
        <v>42676.583599537036</v>
      </c>
      <c r="Q1009" s="10">
        <f t="shared" si="92"/>
        <v>42718.6252662037</v>
      </c>
      <c r="R1009">
        <f t="shared" si="93"/>
        <v>175</v>
      </c>
      <c r="S1009" t="str">
        <f t="shared" si="94"/>
        <v>technology</v>
      </c>
      <c r="T1009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</v>
      </c>
      <c r="P1010" s="10">
        <f t="shared" si="91"/>
        <v>42702.809201388889</v>
      </c>
      <c r="Q1010" s="10">
        <f t="shared" si="92"/>
        <v>42732.809201388889</v>
      </c>
      <c r="R1010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</v>
      </c>
      <c r="P1011" s="10">
        <f t="shared" si="91"/>
        <v>42510.604699074072</v>
      </c>
      <c r="Q1011" s="10">
        <f t="shared" si="92"/>
        <v>42540.604699074072</v>
      </c>
      <c r="R1011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</v>
      </c>
      <c r="P1012" s="10">
        <f t="shared" si="91"/>
        <v>42561.829421296294</v>
      </c>
      <c r="Q1012" s="10">
        <f t="shared" si="92"/>
        <v>42618.124305555553</v>
      </c>
      <c r="R1012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</v>
      </c>
      <c r="P1013" s="10">
        <f t="shared" si="91"/>
        <v>41946.898090277777</v>
      </c>
      <c r="Q1013" s="10">
        <f t="shared" si="92"/>
        <v>41991.898090277777</v>
      </c>
      <c r="R1013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</v>
      </c>
      <c r="P1014" s="10">
        <f t="shared" si="91"/>
        <v>42714.440416666665</v>
      </c>
      <c r="Q1014" s="10">
        <f t="shared" si="92"/>
        <v>42759.440416666665</v>
      </c>
      <c r="R1014">
        <f t="shared" si="93"/>
        <v>1389</v>
      </c>
      <c r="S1014" t="str">
        <f t="shared" si="94"/>
        <v>technology</v>
      </c>
      <c r="T1014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35</v>
      </c>
      <c r="P1015" s="10">
        <f t="shared" si="91"/>
        <v>42339.833981481483</v>
      </c>
      <c r="Q1015" s="10">
        <f t="shared" si="92"/>
        <v>42367.833333333328</v>
      </c>
      <c r="R1015">
        <f t="shared" si="93"/>
        <v>96</v>
      </c>
      <c r="S1015" t="str">
        <f t="shared" si="94"/>
        <v>technology</v>
      </c>
      <c r="T1015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31</v>
      </c>
      <c r="P1016" s="10">
        <f t="shared" si="91"/>
        <v>41955.002488425926</v>
      </c>
      <c r="Q1016" s="10">
        <f t="shared" si="92"/>
        <v>42005.002488425926</v>
      </c>
      <c r="R1016">
        <f t="shared" si="93"/>
        <v>191</v>
      </c>
      <c r="S1016" t="str">
        <f t="shared" si="94"/>
        <v>technology</v>
      </c>
      <c r="T1016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3</v>
      </c>
      <c r="P1017" s="10">
        <f t="shared" si="91"/>
        <v>42303.878414351857</v>
      </c>
      <c r="Q1017" s="10">
        <f t="shared" si="92"/>
        <v>42333.920081018514</v>
      </c>
      <c r="R1017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3</v>
      </c>
      <c r="P1018" s="10">
        <f t="shared" si="91"/>
        <v>42422.107129629629</v>
      </c>
      <c r="Q1018" s="10">
        <f t="shared" si="92"/>
        <v>42467.065462962957</v>
      </c>
      <c r="R1018">
        <f t="shared" si="93"/>
        <v>75</v>
      </c>
      <c r="S1018" t="str">
        <f t="shared" si="94"/>
        <v>technology</v>
      </c>
      <c r="T1018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23</v>
      </c>
      <c r="P1019" s="10">
        <f t="shared" si="91"/>
        <v>42289.675173611111</v>
      </c>
      <c r="Q1019" s="10">
        <f t="shared" si="92"/>
        <v>42329.716840277775</v>
      </c>
      <c r="R1019">
        <f t="shared" si="93"/>
        <v>161</v>
      </c>
      <c r="S1019" t="str">
        <f t="shared" si="94"/>
        <v>technology</v>
      </c>
      <c r="T1019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</v>
      </c>
      <c r="P1020" s="10">
        <f t="shared" si="91"/>
        <v>42535.492280092592</v>
      </c>
      <c r="Q1020" s="10">
        <f t="shared" si="92"/>
        <v>42565.492280092592</v>
      </c>
      <c r="R1020">
        <f t="shared" si="93"/>
        <v>89</v>
      </c>
      <c r="S1020" t="str">
        <f t="shared" si="94"/>
        <v>technology</v>
      </c>
      <c r="T1020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</v>
      </c>
      <c r="P1021" s="10">
        <f t="shared" si="91"/>
        <v>42009.973946759259</v>
      </c>
      <c r="Q1021" s="10">
        <f t="shared" si="92"/>
        <v>42039.973946759259</v>
      </c>
      <c r="R1021">
        <f t="shared" si="93"/>
        <v>53</v>
      </c>
      <c r="S1021" t="str">
        <f t="shared" si="94"/>
        <v>technology</v>
      </c>
      <c r="T1021" t="str">
        <f t="shared" si="95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206</v>
      </c>
      <c r="P1022" s="10">
        <f t="shared" si="91"/>
        <v>42127.069548611107</v>
      </c>
      <c r="Q1022" s="10">
        <f t="shared" si="92"/>
        <v>42157.032638888893</v>
      </c>
      <c r="R1022">
        <f t="shared" si="93"/>
        <v>106</v>
      </c>
      <c r="S1022" t="str">
        <f t="shared" si="94"/>
        <v>music</v>
      </c>
      <c r="T1022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352</v>
      </c>
      <c r="P1023" s="10">
        <f t="shared" si="91"/>
        <v>42271.251979166671</v>
      </c>
      <c r="Q1023" s="10">
        <f t="shared" si="92"/>
        <v>42294.166666666672</v>
      </c>
      <c r="R1023">
        <f t="shared" si="93"/>
        <v>22</v>
      </c>
      <c r="S1023" t="str">
        <f t="shared" si="94"/>
        <v>music</v>
      </c>
      <c r="T1023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115</v>
      </c>
      <c r="P1024" s="10">
        <f t="shared" si="91"/>
        <v>42111.646724537044</v>
      </c>
      <c r="Q1024" s="10">
        <f t="shared" si="92"/>
        <v>42141.646724537044</v>
      </c>
      <c r="R1024">
        <f t="shared" si="93"/>
        <v>31</v>
      </c>
      <c r="S1024" t="str">
        <f t="shared" si="94"/>
        <v>music</v>
      </c>
      <c r="T1024" t="str">
        <f t="shared" si="9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</v>
      </c>
      <c r="P1025" s="10">
        <f t="shared" si="91"/>
        <v>42145.919687500005</v>
      </c>
      <c r="Q1025" s="10">
        <f t="shared" si="92"/>
        <v>42175.919687500005</v>
      </c>
      <c r="R1025">
        <f t="shared" si="93"/>
        <v>36</v>
      </c>
      <c r="S1025" t="str">
        <f t="shared" si="94"/>
        <v>music</v>
      </c>
      <c r="T1025" t="str">
        <f t="shared" si="9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119</v>
      </c>
      <c r="P1026" s="10">
        <f t="shared" si="91"/>
        <v>42370.580590277779</v>
      </c>
      <c r="Q1026" s="10">
        <f t="shared" si="92"/>
        <v>42400.580590277779</v>
      </c>
      <c r="R1026">
        <f t="shared" si="93"/>
        <v>389</v>
      </c>
      <c r="S1026" t="str">
        <f t="shared" si="94"/>
        <v>music</v>
      </c>
      <c r="T1026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ROUND((E1027/D1027)*100,0)</f>
        <v>110</v>
      </c>
      <c r="P1027" s="10">
        <f t="shared" ref="P1027:P1090" si="97">(((J1027/60)/60)/24)+DATE(1970,1,1)</f>
        <v>42049.833761574075</v>
      </c>
      <c r="Q1027" s="10">
        <f t="shared" ref="Q1027:Q1090" si="98">(((I1027/60)/60)/24)+DATE(1970,1,1)</f>
        <v>42079.792094907403</v>
      </c>
      <c r="R1027">
        <f t="shared" ref="R1027:R1090" si="99">ROUND(E1027/L1027,0)</f>
        <v>72</v>
      </c>
      <c r="S1027" t="str">
        <f t="shared" ref="S1027:S1090" si="100">LEFT(N1027,FIND("/",N1027)-1)</f>
        <v>music</v>
      </c>
      <c r="T1027" t="str">
        <f t="shared" ref="T1027:T1090" si="101">RIGHT(N1027,LEN(N1027)-FIND("/",N1027))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</v>
      </c>
      <c r="P1028" s="10">
        <f t="shared" si="97"/>
        <v>42426.407592592594</v>
      </c>
      <c r="Q1028" s="10">
        <f t="shared" si="98"/>
        <v>42460.365925925929</v>
      </c>
      <c r="R1028">
        <f t="shared" si="99"/>
        <v>57</v>
      </c>
      <c r="S1028" t="str">
        <f t="shared" si="100"/>
        <v>music</v>
      </c>
      <c r="T1028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</v>
      </c>
      <c r="P1029" s="10">
        <f t="shared" si="97"/>
        <v>41905.034108796295</v>
      </c>
      <c r="Q1029" s="10">
        <f t="shared" si="98"/>
        <v>41935.034108796295</v>
      </c>
      <c r="R1029">
        <f t="shared" si="99"/>
        <v>70</v>
      </c>
      <c r="S1029" t="str">
        <f t="shared" si="100"/>
        <v>music</v>
      </c>
      <c r="T1029" t="str">
        <f t="shared" si="101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</v>
      </c>
      <c r="P1030" s="10">
        <f t="shared" si="97"/>
        <v>42755.627372685187</v>
      </c>
      <c r="Q1030" s="10">
        <f t="shared" si="98"/>
        <v>42800.833333333328</v>
      </c>
      <c r="R1030">
        <f t="shared" si="99"/>
        <v>46</v>
      </c>
      <c r="S1030" t="str">
        <f t="shared" si="100"/>
        <v>music</v>
      </c>
      <c r="T1030" t="str">
        <f t="shared" si="101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112</v>
      </c>
      <c r="P1031" s="10">
        <f t="shared" si="97"/>
        <v>42044.711886574078</v>
      </c>
      <c r="Q1031" s="10">
        <f t="shared" si="98"/>
        <v>42098.915972222225</v>
      </c>
      <c r="R1031">
        <f t="shared" si="99"/>
        <v>79</v>
      </c>
      <c r="S1031" t="str">
        <f t="shared" si="100"/>
        <v>music</v>
      </c>
      <c r="T1031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</v>
      </c>
      <c r="P1032" s="10">
        <f t="shared" si="97"/>
        <v>42611.483206018514</v>
      </c>
      <c r="Q1032" s="10">
        <f t="shared" si="98"/>
        <v>42625.483206018514</v>
      </c>
      <c r="R1032">
        <f t="shared" si="99"/>
        <v>43</v>
      </c>
      <c r="S1032" t="str">
        <f t="shared" si="100"/>
        <v>music</v>
      </c>
      <c r="T1032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</v>
      </c>
      <c r="P1033" s="10">
        <f t="shared" si="97"/>
        <v>42324.764004629629</v>
      </c>
      <c r="Q1033" s="10">
        <f t="shared" si="98"/>
        <v>42354.764004629629</v>
      </c>
      <c r="R1033">
        <f t="shared" si="99"/>
        <v>108</v>
      </c>
      <c r="S1033" t="str">
        <f t="shared" si="100"/>
        <v>music</v>
      </c>
      <c r="T1033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</v>
      </c>
      <c r="P1034" s="10">
        <f t="shared" si="97"/>
        <v>42514.666956018518</v>
      </c>
      <c r="Q1034" s="10">
        <f t="shared" si="98"/>
        <v>42544.666956018518</v>
      </c>
      <c r="R1034">
        <f t="shared" si="99"/>
        <v>61</v>
      </c>
      <c r="S1034" t="str">
        <f t="shared" si="100"/>
        <v>music</v>
      </c>
      <c r="T1034" t="str">
        <f t="shared" si="101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103</v>
      </c>
      <c r="P1035" s="10">
        <f t="shared" si="97"/>
        <v>42688.732407407413</v>
      </c>
      <c r="Q1035" s="10">
        <f t="shared" si="98"/>
        <v>42716.732407407413</v>
      </c>
      <c r="R1035">
        <f t="shared" si="99"/>
        <v>51</v>
      </c>
      <c r="S1035" t="str">
        <f t="shared" si="100"/>
        <v>music</v>
      </c>
      <c r="T1035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</v>
      </c>
      <c r="P1036" s="10">
        <f t="shared" si="97"/>
        <v>42555.166712962964</v>
      </c>
      <c r="Q1036" s="10">
        <f t="shared" si="98"/>
        <v>42587.165972222225</v>
      </c>
      <c r="R1036">
        <f t="shared" si="99"/>
        <v>39</v>
      </c>
      <c r="S1036" t="str">
        <f t="shared" si="100"/>
        <v>music</v>
      </c>
      <c r="T1036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108</v>
      </c>
      <c r="P1037" s="10">
        <f t="shared" si="97"/>
        <v>42016.641435185185</v>
      </c>
      <c r="Q1037" s="10">
        <f t="shared" si="98"/>
        <v>42046.641435185185</v>
      </c>
      <c r="R1037">
        <f t="shared" si="99"/>
        <v>65</v>
      </c>
      <c r="S1037" t="str">
        <f t="shared" si="100"/>
        <v>music</v>
      </c>
      <c r="T1037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</v>
      </c>
      <c r="P1038" s="10">
        <f t="shared" si="97"/>
        <v>41249.448958333334</v>
      </c>
      <c r="Q1038" s="10">
        <f t="shared" si="98"/>
        <v>41281.333333333336</v>
      </c>
      <c r="R1038">
        <f t="shared" si="99"/>
        <v>24</v>
      </c>
      <c r="S1038" t="str">
        <f t="shared" si="100"/>
        <v>music</v>
      </c>
      <c r="T1038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</v>
      </c>
      <c r="P1039" s="10">
        <f t="shared" si="97"/>
        <v>42119.822476851856</v>
      </c>
      <c r="Q1039" s="10">
        <f t="shared" si="98"/>
        <v>42142.208333333328</v>
      </c>
      <c r="R1039">
        <f t="shared" si="99"/>
        <v>49</v>
      </c>
      <c r="S1039" t="str">
        <f t="shared" si="100"/>
        <v>music</v>
      </c>
      <c r="T1039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</v>
      </c>
      <c r="P1040" s="10">
        <f t="shared" si="97"/>
        <v>42418.231747685189</v>
      </c>
      <c r="Q1040" s="10">
        <f t="shared" si="98"/>
        <v>42448.190081018518</v>
      </c>
      <c r="R1040">
        <f t="shared" si="99"/>
        <v>36</v>
      </c>
      <c r="S1040" t="str">
        <f t="shared" si="100"/>
        <v>music</v>
      </c>
      <c r="T1040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</v>
      </c>
      <c r="P1041" s="10">
        <f t="shared" si="97"/>
        <v>42692.109328703707</v>
      </c>
      <c r="Q1041" s="10">
        <f t="shared" si="98"/>
        <v>42717.332638888889</v>
      </c>
      <c r="R1041">
        <f t="shared" si="99"/>
        <v>21</v>
      </c>
      <c r="S1041" t="str">
        <f t="shared" si="100"/>
        <v>music</v>
      </c>
      <c r="T1041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</v>
      </c>
      <c r="P1042" s="10">
        <f t="shared" si="97"/>
        <v>42579.708437499998</v>
      </c>
      <c r="Q1042" s="10">
        <f t="shared" si="98"/>
        <v>42609.708437499998</v>
      </c>
      <c r="R1042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10">
        <f t="shared" si="97"/>
        <v>41831.060092592597</v>
      </c>
      <c r="Q1043" s="10">
        <f t="shared" si="98"/>
        <v>41851.060092592597</v>
      </c>
      <c r="R1043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2</v>
      </c>
      <c r="P1044" s="10">
        <f t="shared" si="97"/>
        <v>41851.696157407408</v>
      </c>
      <c r="Q1044" s="10">
        <f t="shared" si="98"/>
        <v>41894.416666666664</v>
      </c>
      <c r="R1044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9</v>
      </c>
      <c r="P1045" s="10">
        <f t="shared" si="97"/>
        <v>42114.252951388888</v>
      </c>
      <c r="Q1045" s="10">
        <f t="shared" si="98"/>
        <v>42144.252951388888</v>
      </c>
      <c r="R1045">
        <f t="shared" si="99"/>
        <v>29</v>
      </c>
      <c r="S1045" t="str">
        <f t="shared" si="100"/>
        <v>journalism</v>
      </c>
      <c r="T1045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0</v>
      </c>
      <c r="P1046" s="10">
        <f t="shared" si="97"/>
        <v>42011.925937499997</v>
      </c>
      <c r="Q1046" s="10">
        <f t="shared" si="98"/>
        <v>42068.852083333331</v>
      </c>
      <c r="R104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3</v>
      </c>
      <c r="P1047" s="10">
        <f t="shared" si="97"/>
        <v>41844.874421296299</v>
      </c>
      <c r="Q1047" s="10">
        <f t="shared" si="98"/>
        <v>41874.874421296299</v>
      </c>
      <c r="R1047">
        <f t="shared" si="99"/>
        <v>33</v>
      </c>
      <c r="S1047" t="str">
        <f t="shared" si="100"/>
        <v>journalism</v>
      </c>
      <c r="T1047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10">
        <f t="shared" si="97"/>
        <v>42319.851388888885</v>
      </c>
      <c r="Q1048" s="10">
        <f t="shared" si="98"/>
        <v>42364.851388888885</v>
      </c>
      <c r="R1048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</v>
      </c>
      <c r="P1049" s="10">
        <f t="shared" si="97"/>
        <v>41918.818460648145</v>
      </c>
      <c r="Q1049" s="10">
        <f t="shared" si="98"/>
        <v>41948.860127314816</v>
      </c>
      <c r="R1049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</v>
      </c>
      <c r="P1050" s="10">
        <f t="shared" si="97"/>
        <v>42598.053113425922</v>
      </c>
      <c r="Q1050" s="10">
        <f t="shared" si="98"/>
        <v>42638.053113425922</v>
      </c>
      <c r="R1050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10">
        <f t="shared" si="97"/>
        <v>42382.431076388893</v>
      </c>
      <c r="Q1051" s="10">
        <f t="shared" si="98"/>
        <v>42412.431076388893</v>
      </c>
      <c r="R1051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10">
        <f t="shared" si="97"/>
        <v>42231.7971875</v>
      </c>
      <c r="Q1052" s="10">
        <f t="shared" si="98"/>
        <v>42261.7971875</v>
      </c>
      <c r="R1052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10">
        <f t="shared" si="97"/>
        <v>41850.014178240745</v>
      </c>
      <c r="Q1053" s="10">
        <f t="shared" si="98"/>
        <v>41878.014178240745</v>
      </c>
      <c r="R1053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10">
        <f t="shared" si="97"/>
        <v>42483.797395833331</v>
      </c>
      <c r="Q1054" s="10">
        <f t="shared" si="98"/>
        <v>42527.839583333334</v>
      </c>
      <c r="R1054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10">
        <f t="shared" si="97"/>
        <v>42775.172824074078</v>
      </c>
      <c r="Q1055" s="10">
        <f t="shared" si="98"/>
        <v>42800.172824074078</v>
      </c>
      <c r="R1055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10">
        <f t="shared" si="97"/>
        <v>41831.851840277777</v>
      </c>
      <c r="Q1056" s="10">
        <f t="shared" si="98"/>
        <v>41861.916666666664</v>
      </c>
      <c r="R105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10">
        <f t="shared" si="97"/>
        <v>42406.992418981477</v>
      </c>
      <c r="Q1057" s="10">
        <f t="shared" si="98"/>
        <v>42436.992418981477</v>
      </c>
      <c r="R1057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10">
        <f t="shared" si="97"/>
        <v>42058.719641203701</v>
      </c>
      <c r="Q1058" s="10">
        <f t="shared" si="98"/>
        <v>42118.677974537044</v>
      </c>
      <c r="R1058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10">
        <f t="shared" si="97"/>
        <v>42678.871331018512</v>
      </c>
      <c r="Q1059" s="10">
        <f t="shared" si="98"/>
        <v>42708.912997685184</v>
      </c>
      <c r="R1059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10">
        <f t="shared" si="97"/>
        <v>42047.900960648149</v>
      </c>
      <c r="Q1060" s="10">
        <f t="shared" si="98"/>
        <v>42089</v>
      </c>
      <c r="R1060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10">
        <f t="shared" si="97"/>
        <v>42046.79</v>
      </c>
      <c r="Q1061" s="10">
        <f t="shared" si="98"/>
        <v>42076.748333333337</v>
      </c>
      <c r="R1061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10">
        <f t="shared" si="97"/>
        <v>42079.913113425922</v>
      </c>
      <c r="Q1062" s="10">
        <f t="shared" si="98"/>
        <v>42109.913113425922</v>
      </c>
      <c r="R1062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10">
        <f t="shared" si="97"/>
        <v>42432.276712962965</v>
      </c>
      <c r="Q1063" s="10">
        <f t="shared" si="98"/>
        <v>42492.041666666672</v>
      </c>
      <c r="R1063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</v>
      </c>
      <c r="P1064" s="10">
        <f t="shared" si="97"/>
        <v>42556.807187500002</v>
      </c>
      <c r="Q1064" s="10">
        <f t="shared" si="98"/>
        <v>42563.807187500002</v>
      </c>
      <c r="R1064">
        <f t="shared" si="99"/>
        <v>48</v>
      </c>
      <c r="S1064" t="str">
        <f t="shared" si="100"/>
        <v>journalism</v>
      </c>
      <c r="T1064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10">
        <f t="shared" si="97"/>
        <v>42583.030810185184</v>
      </c>
      <c r="Q1065" s="10">
        <f t="shared" si="98"/>
        <v>42613.030810185184</v>
      </c>
      <c r="R1065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9</v>
      </c>
      <c r="P1066" s="10">
        <f t="shared" si="97"/>
        <v>41417.228043981479</v>
      </c>
      <c r="Q1066" s="10">
        <f t="shared" si="98"/>
        <v>41462.228043981479</v>
      </c>
      <c r="R1066">
        <f t="shared" si="99"/>
        <v>66</v>
      </c>
      <c r="S1066" t="str">
        <f t="shared" si="100"/>
        <v>games</v>
      </c>
      <c r="T1066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3</v>
      </c>
      <c r="P1067" s="10">
        <f t="shared" si="97"/>
        <v>41661.381041666667</v>
      </c>
      <c r="Q1067" s="10">
        <f t="shared" si="98"/>
        <v>41689.381041666667</v>
      </c>
      <c r="R1067">
        <f t="shared" si="99"/>
        <v>16</v>
      </c>
      <c r="S1067" t="str">
        <f t="shared" si="100"/>
        <v>games</v>
      </c>
      <c r="T1067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</v>
      </c>
      <c r="P1068" s="10">
        <f t="shared" si="97"/>
        <v>41445.962754629632</v>
      </c>
      <c r="Q1068" s="10">
        <f t="shared" si="98"/>
        <v>41490.962754629632</v>
      </c>
      <c r="R1068">
        <f t="shared" si="99"/>
        <v>34</v>
      </c>
      <c r="S1068" t="str">
        <f t="shared" si="100"/>
        <v>games</v>
      </c>
      <c r="T1068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10">
        <f t="shared" si="97"/>
        <v>41599.855682870373</v>
      </c>
      <c r="Q1069" s="10">
        <f t="shared" si="98"/>
        <v>41629.855682870373</v>
      </c>
      <c r="R1069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</v>
      </c>
      <c r="P1070" s="10">
        <f t="shared" si="97"/>
        <v>42440.371111111104</v>
      </c>
      <c r="Q1070" s="10">
        <f t="shared" si="98"/>
        <v>42470.329444444447</v>
      </c>
      <c r="R1070">
        <f t="shared" si="99"/>
        <v>11</v>
      </c>
      <c r="S1070" t="str">
        <f t="shared" si="100"/>
        <v>games</v>
      </c>
      <c r="T1070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39</v>
      </c>
      <c r="P1071" s="10">
        <f t="shared" si="97"/>
        <v>41572.229849537034</v>
      </c>
      <c r="Q1071" s="10">
        <f t="shared" si="98"/>
        <v>41604.271516203706</v>
      </c>
      <c r="R1071">
        <f t="shared" si="99"/>
        <v>40</v>
      </c>
      <c r="S1071" t="str">
        <f t="shared" si="100"/>
        <v>games</v>
      </c>
      <c r="T1071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1</v>
      </c>
      <c r="P1072" s="10">
        <f t="shared" si="97"/>
        <v>41163.011828703704</v>
      </c>
      <c r="Q1072" s="10">
        <f t="shared" si="98"/>
        <v>41183.011828703704</v>
      </c>
      <c r="R1072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10">
        <f t="shared" si="97"/>
        <v>42295.753391203703</v>
      </c>
      <c r="Q1073" s="10">
        <f t="shared" si="98"/>
        <v>42325.795057870375</v>
      </c>
      <c r="R1073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0</v>
      </c>
      <c r="P1074" s="10">
        <f t="shared" si="97"/>
        <v>41645.832141203704</v>
      </c>
      <c r="Q1074" s="10">
        <f t="shared" si="98"/>
        <v>41675.832141203704</v>
      </c>
      <c r="R1074">
        <f t="shared" si="99"/>
        <v>13</v>
      </c>
      <c r="S1074" t="str">
        <f t="shared" si="100"/>
        <v>games</v>
      </c>
      <c r="T1074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</v>
      </c>
      <c r="P1075" s="10">
        <f t="shared" si="97"/>
        <v>40802.964594907404</v>
      </c>
      <c r="Q1075" s="10">
        <f t="shared" si="98"/>
        <v>40832.964594907404</v>
      </c>
      <c r="R1075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</v>
      </c>
      <c r="P1076" s="10">
        <f t="shared" si="97"/>
        <v>41613.172974537039</v>
      </c>
      <c r="Q1076" s="10">
        <f t="shared" si="98"/>
        <v>41643.172974537039</v>
      </c>
      <c r="R1076">
        <f t="shared" si="99"/>
        <v>114</v>
      </c>
      <c r="S1076" t="str">
        <f t="shared" si="100"/>
        <v>games</v>
      </c>
      <c r="T1076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5</v>
      </c>
      <c r="P1077" s="10">
        <f t="shared" si="97"/>
        <v>41005.904120370367</v>
      </c>
      <c r="Q1077" s="10">
        <f t="shared" si="98"/>
        <v>41035.904120370367</v>
      </c>
      <c r="R1077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63</v>
      </c>
      <c r="P1078" s="10">
        <f t="shared" si="97"/>
        <v>41838.377893518518</v>
      </c>
      <c r="Q1078" s="10">
        <f t="shared" si="98"/>
        <v>41893.377893518518</v>
      </c>
      <c r="R1078">
        <f t="shared" si="99"/>
        <v>48</v>
      </c>
      <c r="S1078" t="str">
        <f t="shared" si="100"/>
        <v>games</v>
      </c>
      <c r="T1078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</v>
      </c>
      <c r="P1079" s="10">
        <f t="shared" si="97"/>
        <v>42353.16679398148</v>
      </c>
      <c r="Q1079" s="10">
        <f t="shared" si="98"/>
        <v>42383.16679398148</v>
      </c>
      <c r="R1079">
        <f t="shared" si="99"/>
        <v>44</v>
      </c>
      <c r="S1079" t="str">
        <f t="shared" si="100"/>
        <v>games</v>
      </c>
      <c r="T1079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8</v>
      </c>
      <c r="P1080" s="10">
        <f t="shared" si="97"/>
        <v>40701.195844907408</v>
      </c>
      <c r="Q1080" s="10">
        <f t="shared" si="98"/>
        <v>40746.195844907408</v>
      </c>
      <c r="R1080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3</v>
      </c>
      <c r="P1081" s="10">
        <f t="shared" si="97"/>
        <v>42479.566388888896</v>
      </c>
      <c r="Q1081" s="10">
        <f t="shared" si="98"/>
        <v>42504.566388888896</v>
      </c>
      <c r="R1081">
        <f t="shared" si="99"/>
        <v>38</v>
      </c>
      <c r="S1081" t="str">
        <f t="shared" si="100"/>
        <v>games</v>
      </c>
      <c r="T1081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</v>
      </c>
      <c r="P1082" s="10">
        <f t="shared" si="97"/>
        <v>41740.138113425928</v>
      </c>
      <c r="Q1082" s="10">
        <f t="shared" si="98"/>
        <v>41770.138113425928</v>
      </c>
      <c r="R1082">
        <f t="shared" si="99"/>
        <v>19</v>
      </c>
      <c r="S1082" t="str">
        <f t="shared" si="100"/>
        <v>games</v>
      </c>
      <c r="T1082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0</v>
      </c>
      <c r="P1083" s="10">
        <f t="shared" si="97"/>
        <v>42002.926990740743</v>
      </c>
      <c r="Q1083" s="10">
        <f t="shared" si="98"/>
        <v>42032.926990740743</v>
      </c>
      <c r="R1083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1</v>
      </c>
      <c r="P1084" s="10">
        <f t="shared" si="97"/>
        <v>41101.906111111115</v>
      </c>
      <c r="Q1084" s="10">
        <f t="shared" si="98"/>
        <v>41131.906111111115</v>
      </c>
      <c r="R1084">
        <f t="shared" si="99"/>
        <v>19</v>
      </c>
      <c r="S1084" t="str">
        <f t="shared" si="100"/>
        <v>games</v>
      </c>
      <c r="T1084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1</v>
      </c>
      <c r="P1085" s="10">
        <f t="shared" si="97"/>
        <v>41793.659525462965</v>
      </c>
      <c r="Q1085" s="10">
        <f t="shared" si="98"/>
        <v>41853.659525462965</v>
      </c>
      <c r="R1085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10">
        <f t="shared" si="97"/>
        <v>41829.912083333329</v>
      </c>
      <c r="Q1086" s="10">
        <f t="shared" si="98"/>
        <v>41859.912083333329</v>
      </c>
      <c r="R108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</v>
      </c>
      <c r="P1087" s="10">
        <f t="shared" si="97"/>
        <v>42413.671006944445</v>
      </c>
      <c r="Q1087" s="10">
        <f t="shared" si="98"/>
        <v>42443.629340277781</v>
      </c>
      <c r="R1087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0</v>
      </c>
      <c r="P1088" s="10">
        <f t="shared" si="97"/>
        <v>41845.866793981484</v>
      </c>
      <c r="Q1088" s="10">
        <f t="shared" si="98"/>
        <v>41875.866793981484</v>
      </c>
      <c r="R1088">
        <f t="shared" si="99"/>
        <v>8</v>
      </c>
      <c r="S1088" t="str">
        <f t="shared" si="100"/>
        <v>games</v>
      </c>
      <c r="T1088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10">
        <f t="shared" si="97"/>
        <v>41775.713969907411</v>
      </c>
      <c r="Q1089" s="10">
        <f t="shared" si="98"/>
        <v>41805.713969907411</v>
      </c>
      <c r="R1089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</v>
      </c>
      <c r="P1090" s="10">
        <f t="shared" si="97"/>
        <v>41723.799386574072</v>
      </c>
      <c r="Q1090" s="10">
        <f t="shared" si="98"/>
        <v>41753.799386574072</v>
      </c>
      <c r="R1090">
        <f t="shared" si="99"/>
        <v>43</v>
      </c>
      <c r="S1090" t="str">
        <f t="shared" si="100"/>
        <v>games</v>
      </c>
      <c r="T1090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ROUND((E1091/D1091)*100,0)</f>
        <v>8</v>
      </c>
      <c r="P1091" s="10">
        <f t="shared" ref="P1091:P1154" si="103">(((J1091/60)/60)/24)+DATE(1970,1,1)</f>
        <v>42151.189525462964</v>
      </c>
      <c r="Q1091" s="10">
        <f t="shared" ref="Q1091:Q1154" si="104">(((I1091/60)/60)/24)+DATE(1970,1,1)</f>
        <v>42181.189525462964</v>
      </c>
      <c r="R1091">
        <f t="shared" ref="R1091:R1154" si="105">ROUND(E1091/L1091,0)</f>
        <v>24</v>
      </c>
      <c r="S1091" t="str">
        <f t="shared" ref="S1091:S1154" si="106">LEFT(N1091,FIND("/",N1091)-1)</f>
        <v>games</v>
      </c>
      <c r="T1091" t="str">
        <f t="shared" ref="T1091:T1154" si="107">RIGHT(N1091,LEN(N1091)-FIND("/",N1091))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0</v>
      </c>
      <c r="P1092" s="10">
        <f t="shared" si="103"/>
        <v>42123.185798611114</v>
      </c>
      <c r="Q1092" s="10">
        <f t="shared" si="104"/>
        <v>42153.185798611114</v>
      </c>
      <c r="R1092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13</v>
      </c>
      <c r="P1093" s="10">
        <f t="shared" si="103"/>
        <v>42440.820277777777</v>
      </c>
      <c r="Q1093" s="10">
        <f t="shared" si="104"/>
        <v>42470.778611111105</v>
      </c>
      <c r="R1093">
        <f t="shared" si="105"/>
        <v>13</v>
      </c>
      <c r="S1093" t="str">
        <f t="shared" si="106"/>
        <v>games</v>
      </c>
      <c r="T1093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</v>
      </c>
      <c r="P1094" s="10">
        <f t="shared" si="103"/>
        <v>41250.025902777779</v>
      </c>
      <c r="Q1094" s="10">
        <f t="shared" si="104"/>
        <v>41280.025902777779</v>
      </c>
      <c r="R1094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</v>
      </c>
      <c r="P1095" s="10">
        <f t="shared" si="103"/>
        <v>42396.973807870367</v>
      </c>
      <c r="Q1095" s="10">
        <f t="shared" si="104"/>
        <v>42411.973807870367</v>
      </c>
      <c r="R1095">
        <f t="shared" si="105"/>
        <v>11</v>
      </c>
      <c r="S1095" t="str">
        <f t="shared" si="106"/>
        <v>games</v>
      </c>
      <c r="T1095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</v>
      </c>
      <c r="P1096" s="10">
        <f t="shared" si="103"/>
        <v>40795.713344907403</v>
      </c>
      <c r="Q1096" s="10">
        <f t="shared" si="104"/>
        <v>40825.713344907403</v>
      </c>
      <c r="R1096">
        <f t="shared" si="105"/>
        <v>122</v>
      </c>
      <c r="S1096" t="str">
        <f t="shared" si="106"/>
        <v>games</v>
      </c>
      <c r="T1096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</v>
      </c>
      <c r="P1097" s="10">
        <f t="shared" si="103"/>
        <v>41486.537268518521</v>
      </c>
      <c r="Q1097" s="10">
        <f t="shared" si="104"/>
        <v>41516.537268518521</v>
      </c>
      <c r="R1097">
        <f t="shared" si="105"/>
        <v>268</v>
      </c>
      <c r="S1097" t="str">
        <f t="shared" si="106"/>
        <v>games</v>
      </c>
      <c r="T1097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18</v>
      </c>
      <c r="P1098" s="10">
        <f t="shared" si="103"/>
        <v>41885.51798611111</v>
      </c>
      <c r="Q1098" s="10">
        <f t="shared" si="104"/>
        <v>41916.145833333336</v>
      </c>
      <c r="R1098">
        <f t="shared" si="105"/>
        <v>74</v>
      </c>
      <c r="S1098" t="str">
        <f t="shared" si="106"/>
        <v>games</v>
      </c>
      <c r="T1098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0</v>
      </c>
      <c r="P1099" s="10">
        <f t="shared" si="103"/>
        <v>41660.792557870373</v>
      </c>
      <c r="Q1099" s="10">
        <f t="shared" si="104"/>
        <v>41700.792557870373</v>
      </c>
      <c r="R1099">
        <f t="shared" si="105"/>
        <v>7</v>
      </c>
      <c r="S1099" t="str">
        <f t="shared" si="106"/>
        <v>games</v>
      </c>
      <c r="T1099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</v>
      </c>
      <c r="P1100" s="10">
        <f t="shared" si="103"/>
        <v>41712.762673611112</v>
      </c>
      <c r="Q1100" s="10">
        <f t="shared" si="104"/>
        <v>41742.762673611112</v>
      </c>
      <c r="R1100">
        <f t="shared" si="105"/>
        <v>82</v>
      </c>
      <c r="S1100" t="str">
        <f t="shared" si="106"/>
        <v>games</v>
      </c>
      <c r="T1100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1</v>
      </c>
      <c r="P1101" s="10">
        <f t="shared" si="103"/>
        <v>42107.836435185185</v>
      </c>
      <c r="Q1101" s="10">
        <f t="shared" si="104"/>
        <v>42137.836435185185</v>
      </c>
      <c r="R1101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3</v>
      </c>
      <c r="P1102" s="10">
        <f t="shared" si="103"/>
        <v>42384.110775462963</v>
      </c>
      <c r="Q1102" s="10">
        <f t="shared" si="104"/>
        <v>42414.110775462963</v>
      </c>
      <c r="R1102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0</v>
      </c>
      <c r="P1103" s="10">
        <f t="shared" si="103"/>
        <v>42538.77243055556</v>
      </c>
      <c r="Q1103" s="10">
        <f t="shared" si="104"/>
        <v>42565.758333333331</v>
      </c>
      <c r="R1103">
        <f t="shared" si="105"/>
        <v>7</v>
      </c>
      <c r="S1103" t="str">
        <f t="shared" si="106"/>
        <v>games</v>
      </c>
      <c r="T1103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</v>
      </c>
      <c r="P1104" s="10">
        <f t="shared" si="103"/>
        <v>41577.045428240745</v>
      </c>
      <c r="Q1104" s="10">
        <f t="shared" si="104"/>
        <v>41617.249305555553</v>
      </c>
      <c r="R1104">
        <f t="shared" si="105"/>
        <v>18</v>
      </c>
      <c r="S1104" t="str">
        <f t="shared" si="106"/>
        <v>games</v>
      </c>
      <c r="T1104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2</v>
      </c>
      <c r="P1105" s="10">
        <f t="shared" si="103"/>
        <v>42479.22210648148</v>
      </c>
      <c r="Q1105" s="10">
        <f t="shared" si="104"/>
        <v>42539.22210648148</v>
      </c>
      <c r="R1105">
        <f t="shared" si="105"/>
        <v>16</v>
      </c>
      <c r="S1105" t="str">
        <f t="shared" si="106"/>
        <v>games</v>
      </c>
      <c r="T1105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5</v>
      </c>
      <c r="P1106" s="10">
        <f t="shared" si="103"/>
        <v>41771.40996527778</v>
      </c>
      <c r="Q1106" s="10">
        <f t="shared" si="104"/>
        <v>41801.40996527778</v>
      </c>
      <c r="R1106">
        <f t="shared" si="105"/>
        <v>80</v>
      </c>
      <c r="S1106" t="str">
        <f t="shared" si="106"/>
        <v>games</v>
      </c>
      <c r="T1106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</v>
      </c>
      <c r="P1107" s="10">
        <f t="shared" si="103"/>
        <v>41692.135729166665</v>
      </c>
      <c r="Q1107" s="10">
        <f t="shared" si="104"/>
        <v>41722.0940625</v>
      </c>
      <c r="R1107">
        <f t="shared" si="105"/>
        <v>72</v>
      </c>
      <c r="S1107" t="str">
        <f t="shared" si="106"/>
        <v>games</v>
      </c>
      <c r="T1107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</v>
      </c>
      <c r="P1108" s="10">
        <f t="shared" si="103"/>
        <v>40973.740451388891</v>
      </c>
      <c r="Q1108" s="10">
        <f t="shared" si="104"/>
        <v>41003.698784722219</v>
      </c>
      <c r="R1108">
        <f t="shared" si="105"/>
        <v>24</v>
      </c>
      <c r="S1108" t="str">
        <f t="shared" si="106"/>
        <v>games</v>
      </c>
      <c r="T1108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10">
        <f t="shared" si="103"/>
        <v>41813.861388888887</v>
      </c>
      <c r="Q1109" s="10">
        <f t="shared" si="104"/>
        <v>41843.861388888887</v>
      </c>
      <c r="R1109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3</v>
      </c>
      <c r="P1110" s="10">
        <f t="shared" si="103"/>
        <v>40952.636979166666</v>
      </c>
      <c r="Q1110" s="10">
        <f t="shared" si="104"/>
        <v>41012.595312500001</v>
      </c>
      <c r="R1110">
        <f t="shared" si="105"/>
        <v>35</v>
      </c>
      <c r="S1110" t="str">
        <f t="shared" si="106"/>
        <v>games</v>
      </c>
      <c r="T1110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</v>
      </c>
      <c r="P1111" s="10">
        <f t="shared" si="103"/>
        <v>42662.752199074079</v>
      </c>
      <c r="Q1111" s="10">
        <f t="shared" si="104"/>
        <v>42692.793865740736</v>
      </c>
      <c r="R1111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1</v>
      </c>
      <c r="P1112" s="10">
        <f t="shared" si="103"/>
        <v>41220.933124999996</v>
      </c>
      <c r="Q1112" s="10">
        <f t="shared" si="104"/>
        <v>41250.933124999996</v>
      </c>
      <c r="R1112">
        <f t="shared" si="105"/>
        <v>23</v>
      </c>
      <c r="S1112" t="str">
        <f t="shared" si="106"/>
        <v>games</v>
      </c>
      <c r="T1112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</v>
      </c>
      <c r="P1113" s="10">
        <f t="shared" si="103"/>
        <v>42347.203587962969</v>
      </c>
      <c r="Q1113" s="10">
        <f t="shared" si="104"/>
        <v>42377.203587962969</v>
      </c>
      <c r="R1113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36</v>
      </c>
      <c r="P1114" s="10">
        <f t="shared" si="103"/>
        <v>41963.759386574078</v>
      </c>
      <c r="Q1114" s="10">
        <f t="shared" si="104"/>
        <v>42023.354166666672</v>
      </c>
      <c r="R1114">
        <f t="shared" si="105"/>
        <v>100</v>
      </c>
      <c r="S1114" t="str">
        <f t="shared" si="106"/>
        <v>games</v>
      </c>
      <c r="T1114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1</v>
      </c>
      <c r="P1115" s="10">
        <f t="shared" si="103"/>
        <v>41835.977083333331</v>
      </c>
      <c r="Q1115" s="10">
        <f t="shared" si="104"/>
        <v>41865.977083333331</v>
      </c>
      <c r="R1115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</v>
      </c>
      <c r="P1116" s="10">
        <f t="shared" si="103"/>
        <v>41526.345914351856</v>
      </c>
      <c r="Q1116" s="10">
        <f t="shared" si="104"/>
        <v>41556.345914351856</v>
      </c>
      <c r="R1116">
        <f t="shared" si="105"/>
        <v>3</v>
      </c>
      <c r="S1116" t="str">
        <f t="shared" si="106"/>
        <v>games</v>
      </c>
      <c r="T1116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</v>
      </c>
      <c r="P1117" s="10">
        <f t="shared" si="103"/>
        <v>42429.695543981477</v>
      </c>
      <c r="Q1117" s="10">
        <f t="shared" si="104"/>
        <v>42459.653877314813</v>
      </c>
      <c r="R1117">
        <f t="shared" si="105"/>
        <v>13</v>
      </c>
      <c r="S1117" t="str">
        <f t="shared" si="106"/>
        <v>games</v>
      </c>
      <c r="T1117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0</v>
      </c>
      <c r="P1118" s="10">
        <f t="shared" si="103"/>
        <v>41009.847314814811</v>
      </c>
      <c r="Q1118" s="10">
        <f t="shared" si="104"/>
        <v>41069.847314814811</v>
      </c>
      <c r="R1118">
        <f t="shared" si="105"/>
        <v>18</v>
      </c>
      <c r="S1118" t="str">
        <f t="shared" si="106"/>
        <v>games</v>
      </c>
      <c r="T1118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</v>
      </c>
      <c r="P1119" s="10">
        <f t="shared" si="103"/>
        <v>42333.598530092597</v>
      </c>
      <c r="Q1119" s="10">
        <f t="shared" si="104"/>
        <v>42363.598530092597</v>
      </c>
      <c r="R1119">
        <f t="shared" si="105"/>
        <v>10</v>
      </c>
      <c r="S1119" t="str">
        <f t="shared" si="106"/>
        <v>games</v>
      </c>
      <c r="T1119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</v>
      </c>
      <c r="P1120" s="10">
        <f t="shared" si="103"/>
        <v>41704.16642361111</v>
      </c>
      <c r="Q1120" s="10">
        <f t="shared" si="104"/>
        <v>41734.124756944446</v>
      </c>
      <c r="R1120">
        <f t="shared" si="105"/>
        <v>36</v>
      </c>
      <c r="S1120" t="str">
        <f t="shared" si="106"/>
        <v>games</v>
      </c>
      <c r="T1120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</v>
      </c>
      <c r="P1121" s="10">
        <f t="shared" si="103"/>
        <v>41722.792407407411</v>
      </c>
      <c r="Q1121" s="10">
        <f t="shared" si="104"/>
        <v>41735.792407407411</v>
      </c>
      <c r="R1121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10">
        <f t="shared" si="103"/>
        <v>40799.872685185182</v>
      </c>
      <c r="Q1122" s="10">
        <f t="shared" si="104"/>
        <v>40844.872685185182</v>
      </c>
      <c r="R1122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0</v>
      </c>
      <c r="P1123" s="10">
        <f t="shared" si="103"/>
        <v>42412.934212962966</v>
      </c>
      <c r="Q1123" s="10">
        <f t="shared" si="104"/>
        <v>42442.892546296294</v>
      </c>
      <c r="R1123">
        <f t="shared" si="105"/>
        <v>6</v>
      </c>
      <c r="S1123" t="str">
        <f t="shared" si="106"/>
        <v>games</v>
      </c>
      <c r="T1123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10">
        <f t="shared" si="103"/>
        <v>41410.703993055555</v>
      </c>
      <c r="Q1124" s="10">
        <f t="shared" si="104"/>
        <v>41424.703993055555</v>
      </c>
      <c r="R1124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</v>
      </c>
      <c r="P1125" s="10">
        <f t="shared" si="103"/>
        <v>41718.5237037037</v>
      </c>
      <c r="Q1125" s="10">
        <f t="shared" si="104"/>
        <v>41748.5237037037</v>
      </c>
      <c r="R1125">
        <f t="shared" si="105"/>
        <v>4</v>
      </c>
      <c r="S1125" t="str">
        <f t="shared" si="106"/>
        <v>games</v>
      </c>
      <c r="T1125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</v>
      </c>
      <c r="P1126" s="10">
        <f t="shared" si="103"/>
        <v>42094.667256944449</v>
      </c>
      <c r="Q1126" s="10">
        <f t="shared" si="104"/>
        <v>42124.667256944449</v>
      </c>
      <c r="R1126">
        <f t="shared" si="105"/>
        <v>61</v>
      </c>
      <c r="S1126" t="str">
        <f t="shared" si="106"/>
        <v>games</v>
      </c>
      <c r="T1126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10">
        <f t="shared" si="103"/>
        <v>42212.624189814815</v>
      </c>
      <c r="Q1127" s="10">
        <f t="shared" si="104"/>
        <v>42272.624189814815</v>
      </c>
      <c r="R1127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1</v>
      </c>
      <c r="P1128" s="10">
        <f t="shared" si="103"/>
        <v>42535.327476851846</v>
      </c>
      <c r="Q1128" s="10">
        <f t="shared" si="104"/>
        <v>42565.327476851846</v>
      </c>
      <c r="R1128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2</v>
      </c>
      <c r="P1129" s="10">
        <f t="shared" si="103"/>
        <v>41926.854166666664</v>
      </c>
      <c r="Q1129" s="10">
        <f t="shared" si="104"/>
        <v>41957.895833333328</v>
      </c>
      <c r="R1129">
        <f t="shared" si="105"/>
        <v>25</v>
      </c>
      <c r="S1129" t="str">
        <f t="shared" si="106"/>
        <v>games</v>
      </c>
      <c r="T1129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</v>
      </c>
      <c r="P1130" s="10">
        <f t="shared" si="103"/>
        <v>41828.649502314816</v>
      </c>
      <c r="Q1130" s="10">
        <f t="shared" si="104"/>
        <v>41858.649502314816</v>
      </c>
      <c r="R1130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</v>
      </c>
      <c r="P1131" s="10">
        <f t="shared" si="103"/>
        <v>42496.264965277776</v>
      </c>
      <c r="Q1131" s="10">
        <f t="shared" si="104"/>
        <v>42526.264965277776</v>
      </c>
      <c r="R1131">
        <f t="shared" si="105"/>
        <v>11</v>
      </c>
      <c r="S1131" t="str">
        <f t="shared" si="106"/>
        <v>games</v>
      </c>
      <c r="T1131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</v>
      </c>
      <c r="P1132" s="10">
        <f t="shared" si="103"/>
        <v>41908.996527777781</v>
      </c>
      <c r="Q1132" s="10">
        <f t="shared" si="104"/>
        <v>41969.038194444445</v>
      </c>
      <c r="R1132">
        <f t="shared" si="105"/>
        <v>4</v>
      </c>
      <c r="S1132" t="str">
        <f t="shared" si="106"/>
        <v>games</v>
      </c>
      <c r="T1132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10">
        <f t="shared" si="103"/>
        <v>42332.908194444448</v>
      </c>
      <c r="Q1133" s="10">
        <f t="shared" si="104"/>
        <v>42362.908194444448</v>
      </c>
      <c r="R1133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</v>
      </c>
      <c r="P1134" s="10">
        <f t="shared" si="103"/>
        <v>42706.115405092598</v>
      </c>
      <c r="Q1134" s="10">
        <f t="shared" si="104"/>
        <v>42736.115405092598</v>
      </c>
      <c r="R1134">
        <f t="shared" si="105"/>
        <v>111</v>
      </c>
      <c r="S1134" t="str">
        <f t="shared" si="106"/>
        <v>games</v>
      </c>
      <c r="T1134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1</v>
      </c>
      <c r="P1135" s="10">
        <f t="shared" si="103"/>
        <v>41821.407187500001</v>
      </c>
      <c r="Q1135" s="10">
        <f t="shared" si="104"/>
        <v>41851.407187500001</v>
      </c>
      <c r="R1135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0</v>
      </c>
      <c r="P1136" s="10">
        <f t="shared" si="103"/>
        <v>41958.285046296296</v>
      </c>
      <c r="Q1136" s="10">
        <f t="shared" si="104"/>
        <v>41972.189583333333</v>
      </c>
      <c r="R113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10">
        <f t="shared" si="103"/>
        <v>42558.989513888882</v>
      </c>
      <c r="Q1137" s="10">
        <f t="shared" si="104"/>
        <v>42588.989513888882</v>
      </c>
      <c r="R1137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</v>
      </c>
      <c r="P1138" s="10">
        <f t="shared" si="103"/>
        <v>42327.671631944439</v>
      </c>
      <c r="Q1138" s="10">
        <f t="shared" si="104"/>
        <v>42357.671631944439</v>
      </c>
      <c r="R1138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40</v>
      </c>
      <c r="P1139" s="10">
        <f t="shared" si="103"/>
        <v>42453.819687499999</v>
      </c>
      <c r="Q1139" s="10">
        <f t="shared" si="104"/>
        <v>42483.819687499999</v>
      </c>
      <c r="R1139">
        <f t="shared" si="105"/>
        <v>253</v>
      </c>
      <c r="S1139" t="str">
        <f t="shared" si="106"/>
        <v>games</v>
      </c>
      <c r="T1139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</v>
      </c>
      <c r="P1140" s="10">
        <f t="shared" si="103"/>
        <v>42736.9066087963</v>
      </c>
      <c r="Q1140" s="10">
        <f t="shared" si="104"/>
        <v>42756.9066087963</v>
      </c>
      <c r="R1140">
        <f t="shared" si="105"/>
        <v>31</v>
      </c>
      <c r="S1140" t="str">
        <f t="shared" si="106"/>
        <v>games</v>
      </c>
      <c r="T1140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0</v>
      </c>
      <c r="P1141" s="10">
        <f t="shared" si="103"/>
        <v>41975.347523148142</v>
      </c>
      <c r="Q1141" s="10">
        <f t="shared" si="104"/>
        <v>42005.347523148142</v>
      </c>
      <c r="R1141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10">
        <f t="shared" si="103"/>
        <v>42192.462048611109</v>
      </c>
      <c r="Q1142" s="10">
        <f t="shared" si="104"/>
        <v>42222.462048611109</v>
      </c>
      <c r="R1142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10">
        <f t="shared" si="103"/>
        <v>42164.699652777781</v>
      </c>
      <c r="Q1143" s="10">
        <f t="shared" si="104"/>
        <v>42194.699652777781</v>
      </c>
      <c r="R1143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10">
        <f t="shared" si="103"/>
        <v>42022.006099537044</v>
      </c>
      <c r="Q1144" s="10">
        <f t="shared" si="104"/>
        <v>42052.006099537044</v>
      </c>
      <c r="R1144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</v>
      </c>
      <c r="P1145" s="10">
        <f t="shared" si="103"/>
        <v>42325.19358796296</v>
      </c>
      <c r="Q1145" s="10">
        <f t="shared" si="104"/>
        <v>42355.19358796296</v>
      </c>
      <c r="R1145">
        <f t="shared" si="105"/>
        <v>23</v>
      </c>
      <c r="S1145" t="str">
        <f t="shared" si="106"/>
        <v>games</v>
      </c>
      <c r="T1145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10">
        <f t="shared" si="103"/>
        <v>42093.181944444441</v>
      </c>
      <c r="Q1146" s="10">
        <f t="shared" si="104"/>
        <v>42123.181944444441</v>
      </c>
      <c r="R114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</v>
      </c>
      <c r="P1147" s="10">
        <f t="shared" si="103"/>
        <v>41854.747592592597</v>
      </c>
      <c r="Q1147" s="10">
        <f t="shared" si="104"/>
        <v>41914.747592592597</v>
      </c>
      <c r="R1147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9</v>
      </c>
      <c r="P1148" s="10">
        <f t="shared" si="103"/>
        <v>41723.9533912037</v>
      </c>
      <c r="Q1148" s="10">
        <f t="shared" si="104"/>
        <v>41761.9533912037</v>
      </c>
      <c r="R1148">
        <f t="shared" si="105"/>
        <v>44</v>
      </c>
      <c r="S1148" t="str">
        <f t="shared" si="106"/>
        <v>food</v>
      </c>
      <c r="T1148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10">
        <f t="shared" si="103"/>
        <v>41871.972025462965</v>
      </c>
      <c r="Q1149" s="10">
        <f t="shared" si="104"/>
        <v>41931.972025462965</v>
      </c>
      <c r="R1149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</v>
      </c>
      <c r="P1150" s="10">
        <f t="shared" si="103"/>
        <v>42675.171076388884</v>
      </c>
      <c r="Q1150" s="10">
        <f t="shared" si="104"/>
        <v>42705.212743055556</v>
      </c>
      <c r="R1150">
        <f t="shared" si="105"/>
        <v>24</v>
      </c>
      <c r="S1150" t="str">
        <f t="shared" si="106"/>
        <v>food</v>
      </c>
      <c r="T1150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</v>
      </c>
      <c r="P1151" s="10">
        <f t="shared" si="103"/>
        <v>42507.71025462963</v>
      </c>
      <c r="Q1151" s="10">
        <f t="shared" si="104"/>
        <v>42537.71025462963</v>
      </c>
      <c r="R1151">
        <f t="shared" si="105"/>
        <v>38</v>
      </c>
      <c r="S1151" t="str">
        <f t="shared" si="106"/>
        <v>food</v>
      </c>
      <c r="T1151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</v>
      </c>
      <c r="P1152" s="10">
        <f t="shared" si="103"/>
        <v>42317.954571759255</v>
      </c>
      <c r="Q1152" s="10">
        <f t="shared" si="104"/>
        <v>42377.954571759255</v>
      </c>
      <c r="R1152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10">
        <f t="shared" si="103"/>
        <v>42224.102581018517</v>
      </c>
      <c r="Q1153" s="10">
        <f t="shared" si="104"/>
        <v>42254.102581018517</v>
      </c>
      <c r="R1153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6</v>
      </c>
      <c r="P1154" s="10">
        <f t="shared" si="103"/>
        <v>42109.709629629629</v>
      </c>
      <c r="Q1154" s="10">
        <f t="shared" si="104"/>
        <v>42139.709629629629</v>
      </c>
      <c r="R1154">
        <f t="shared" si="105"/>
        <v>61</v>
      </c>
      <c r="S1154" t="str">
        <f t="shared" si="106"/>
        <v>food</v>
      </c>
      <c r="T1154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ROUND((E1155/D1155)*100,0)</f>
        <v>1</v>
      </c>
      <c r="P1155" s="10">
        <f t="shared" ref="P1155:P1218" si="109">(((J1155/60)/60)/24)+DATE(1970,1,1)</f>
        <v>42143.714178240742</v>
      </c>
      <c r="Q1155" s="10">
        <f t="shared" ref="Q1155:Q1218" si="110">(((I1155/60)/60)/24)+DATE(1970,1,1)</f>
        <v>42173.714178240742</v>
      </c>
      <c r="R1155">
        <f t="shared" ref="R1155:R1218" si="111">ROUND(E1155/L1155,0)</f>
        <v>50</v>
      </c>
      <c r="S1155" t="str">
        <f t="shared" ref="S1155:S1218" si="112">LEFT(N1155,FIND("/",N1155)-1)</f>
        <v>food</v>
      </c>
      <c r="T1155" t="str">
        <f t="shared" ref="T1155:T1218" si="113">RIGHT(N1155,LEN(N1155)-FIND("/",N1155))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7</v>
      </c>
      <c r="P1156" s="10">
        <f t="shared" si="109"/>
        <v>42223.108865740738</v>
      </c>
      <c r="Q1156" s="10">
        <f t="shared" si="110"/>
        <v>42253.108865740738</v>
      </c>
      <c r="R1156">
        <f t="shared" si="111"/>
        <v>108</v>
      </c>
      <c r="S1156" t="str">
        <f t="shared" si="112"/>
        <v>food</v>
      </c>
      <c r="T1156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1</v>
      </c>
      <c r="P1157" s="10">
        <f t="shared" si="109"/>
        <v>41835.763981481483</v>
      </c>
      <c r="Q1157" s="10">
        <f t="shared" si="110"/>
        <v>41865.763981481483</v>
      </c>
      <c r="R1157">
        <f t="shared" si="111"/>
        <v>24</v>
      </c>
      <c r="S1157" t="str">
        <f t="shared" si="112"/>
        <v>food</v>
      </c>
      <c r="T1157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10">
        <f t="shared" si="109"/>
        <v>42029.07131944444</v>
      </c>
      <c r="Q1158" s="10">
        <f t="shared" si="110"/>
        <v>42059.07131944444</v>
      </c>
      <c r="R1158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2</v>
      </c>
      <c r="P1159" s="10">
        <f t="shared" si="109"/>
        <v>41918.628240740742</v>
      </c>
      <c r="Q1159" s="10">
        <f t="shared" si="110"/>
        <v>41978.669907407413</v>
      </c>
      <c r="R1159">
        <f t="shared" si="111"/>
        <v>50</v>
      </c>
      <c r="S1159" t="str">
        <f t="shared" si="112"/>
        <v>food</v>
      </c>
      <c r="T1159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</v>
      </c>
      <c r="P1160" s="10">
        <f t="shared" si="109"/>
        <v>41952.09175925926</v>
      </c>
      <c r="Q1160" s="10">
        <f t="shared" si="110"/>
        <v>41982.09175925926</v>
      </c>
      <c r="R1160">
        <f t="shared" si="111"/>
        <v>12</v>
      </c>
      <c r="S1160" t="str">
        <f t="shared" si="112"/>
        <v>food</v>
      </c>
      <c r="T1160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10">
        <f t="shared" si="109"/>
        <v>42154.726446759261</v>
      </c>
      <c r="Q1161" s="10">
        <f t="shared" si="110"/>
        <v>42185.65625</v>
      </c>
      <c r="R1161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4</v>
      </c>
      <c r="P1162" s="10">
        <f t="shared" si="109"/>
        <v>42061.154930555553</v>
      </c>
      <c r="Q1162" s="10">
        <f t="shared" si="110"/>
        <v>42091.113263888896</v>
      </c>
      <c r="R1162">
        <f t="shared" si="111"/>
        <v>61</v>
      </c>
      <c r="S1162" t="str">
        <f t="shared" si="112"/>
        <v>food</v>
      </c>
      <c r="T1162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10">
        <f t="shared" si="109"/>
        <v>42122.629502314812</v>
      </c>
      <c r="Q1163" s="10">
        <f t="shared" si="110"/>
        <v>42143.629502314812</v>
      </c>
      <c r="R1163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0</v>
      </c>
      <c r="P1164" s="10">
        <f t="shared" si="109"/>
        <v>41876.683611111112</v>
      </c>
      <c r="Q1164" s="10">
        <f t="shared" si="110"/>
        <v>41907.683611111112</v>
      </c>
      <c r="R1164">
        <f t="shared" si="111"/>
        <v>18</v>
      </c>
      <c r="S1164" t="str">
        <f t="shared" si="112"/>
        <v>food</v>
      </c>
      <c r="T1164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10">
        <f t="shared" si="109"/>
        <v>41830.723611111112</v>
      </c>
      <c r="Q1165" s="10">
        <f t="shared" si="110"/>
        <v>41860.723611111112</v>
      </c>
      <c r="R1165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10">
        <f t="shared" si="109"/>
        <v>42509.724328703705</v>
      </c>
      <c r="Q1166" s="10">
        <f t="shared" si="110"/>
        <v>42539.724328703705</v>
      </c>
      <c r="R116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21</v>
      </c>
      <c r="P1167" s="10">
        <f t="shared" si="109"/>
        <v>41792.214467592588</v>
      </c>
      <c r="Q1167" s="10">
        <f t="shared" si="110"/>
        <v>41826.214467592588</v>
      </c>
      <c r="R1167">
        <f t="shared" si="111"/>
        <v>83</v>
      </c>
      <c r="S1167" t="str">
        <f t="shared" si="112"/>
        <v>food</v>
      </c>
      <c r="T1167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</v>
      </c>
      <c r="P1168" s="10">
        <f t="shared" si="109"/>
        <v>42150.485439814816</v>
      </c>
      <c r="Q1168" s="10">
        <f t="shared" si="110"/>
        <v>42181.166666666672</v>
      </c>
      <c r="R1168">
        <f t="shared" si="111"/>
        <v>359</v>
      </c>
      <c r="S1168" t="str">
        <f t="shared" si="112"/>
        <v>food</v>
      </c>
      <c r="T1168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2</v>
      </c>
      <c r="P1169" s="10">
        <f t="shared" si="109"/>
        <v>41863.734895833331</v>
      </c>
      <c r="Q1169" s="10">
        <f t="shared" si="110"/>
        <v>41894.734895833331</v>
      </c>
      <c r="R1169">
        <f t="shared" si="111"/>
        <v>61</v>
      </c>
      <c r="S1169" t="str">
        <f t="shared" si="112"/>
        <v>food</v>
      </c>
      <c r="T1169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6</v>
      </c>
      <c r="P1170" s="10">
        <f t="shared" si="109"/>
        <v>42605.053993055553</v>
      </c>
      <c r="Q1170" s="10">
        <f t="shared" si="110"/>
        <v>42635.053993055553</v>
      </c>
      <c r="R1170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</v>
      </c>
      <c r="P1171" s="10">
        <f t="shared" si="109"/>
        <v>42027.353738425925</v>
      </c>
      <c r="Q1171" s="10">
        <f t="shared" si="110"/>
        <v>42057.353738425925</v>
      </c>
      <c r="R1171">
        <f t="shared" si="111"/>
        <v>6</v>
      </c>
      <c r="S1171" t="str">
        <f t="shared" si="112"/>
        <v>food</v>
      </c>
      <c r="T1171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</v>
      </c>
      <c r="P1172" s="10">
        <f t="shared" si="109"/>
        <v>42124.893182870372</v>
      </c>
      <c r="Q1172" s="10">
        <f t="shared" si="110"/>
        <v>42154.893182870372</v>
      </c>
      <c r="R1172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</v>
      </c>
      <c r="P1173" s="10">
        <f t="shared" si="109"/>
        <v>41938.804710648146</v>
      </c>
      <c r="Q1173" s="10">
        <f t="shared" si="110"/>
        <v>41956.846377314811</v>
      </c>
      <c r="R1173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10">
        <f t="shared" si="109"/>
        <v>41841.682314814818</v>
      </c>
      <c r="Q1174" s="10">
        <f t="shared" si="110"/>
        <v>41871.682314814818</v>
      </c>
      <c r="R1174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0</v>
      </c>
      <c r="P1175" s="10">
        <f t="shared" si="109"/>
        <v>42184.185844907406</v>
      </c>
      <c r="Q1175" s="10">
        <f t="shared" si="110"/>
        <v>42219.185844907406</v>
      </c>
      <c r="R1175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6</v>
      </c>
      <c r="P1176" s="10">
        <f t="shared" si="109"/>
        <v>42468.84174768519</v>
      </c>
      <c r="Q1176" s="10">
        <f t="shared" si="110"/>
        <v>42498.84174768519</v>
      </c>
      <c r="R1176">
        <f t="shared" si="111"/>
        <v>47</v>
      </c>
      <c r="S1176" t="str">
        <f t="shared" si="112"/>
        <v>food</v>
      </c>
      <c r="T1176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3</v>
      </c>
      <c r="P1177" s="10">
        <f t="shared" si="109"/>
        <v>42170.728460648148</v>
      </c>
      <c r="Q1177" s="10">
        <f t="shared" si="110"/>
        <v>42200.728460648148</v>
      </c>
      <c r="R1177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0</v>
      </c>
      <c r="P1178" s="10">
        <f t="shared" si="109"/>
        <v>42746.019652777773</v>
      </c>
      <c r="Q1178" s="10">
        <f t="shared" si="110"/>
        <v>42800.541666666672</v>
      </c>
      <c r="R1178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10">
        <f t="shared" si="109"/>
        <v>41897.660833333335</v>
      </c>
      <c r="Q1179" s="10">
        <f t="shared" si="110"/>
        <v>41927.660833333335</v>
      </c>
      <c r="R1179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0</v>
      </c>
      <c r="P1180" s="10">
        <f t="shared" si="109"/>
        <v>41837.905694444446</v>
      </c>
      <c r="Q1180" s="10">
        <f t="shared" si="110"/>
        <v>41867.905694444446</v>
      </c>
      <c r="R1180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</v>
      </c>
      <c r="P1181" s="10">
        <f t="shared" si="109"/>
        <v>42275.720219907409</v>
      </c>
      <c r="Q1181" s="10">
        <f t="shared" si="110"/>
        <v>42305.720219907409</v>
      </c>
      <c r="R1181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12</v>
      </c>
      <c r="P1182" s="10">
        <f t="shared" si="109"/>
        <v>41781.806875000002</v>
      </c>
      <c r="Q1182" s="10">
        <f t="shared" si="110"/>
        <v>41818.806875000002</v>
      </c>
      <c r="R1182">
        <f t="shared" si="111"/>
        <v>69</v>
      </c>
      <c r="S1182" t="str">
        <f t="shared" si="112"/>
        <v>food</v>
      </c>
      <c r="T1182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0</v>
      </c>
      <c r="P1183" s="10">
        <f t="shared" si="109"/>
        <v>42034.339363425926</v>
      </c>
      <c r="Q1183" s="10">
        <f t="shared" si="110"/>
        <v>42064.339363425926</v>
      </c>
      <c r="R1183">
        <f t="shared" si="111"/>
        <v>1</v>
      </c>
      <c r="S1183" t="str">
        <f t="shared" si="112"/>
        <v>food</v>
      </c>
      <c r="T1183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</v>
      </c>
      <c r="P1184" s="10">
        <f t="shared" si="109"/>
        <v>42728.827407407407</v>
      </c>
      <c r="Q1184" s="10">
        <f t="shared" si="110"/>
        <v>42747.695833333331</v>
      </c>
      <c r="R1184">
        <f t="shared" si="111"/>
        <v>11</v>
      </c>
      <c r="S1184" t="str">
        <f t="shared" si="112"/>
        <v>food</v>
      </c>
      <c r="T1184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10">
        <f t="shared" si="109"/>
        <v>42656.86137731481</v>
      </c>
      <c r="Q1185" s="10">
        <f t="shared" si="110"/>
        <v>42676.165972222225</v>
      </c>
      <c r="R1185">
        <f t="shared" si="111"/>
        <v>33</v>
      </c>
      <c r="S1185" t="str">
        <f t="shared" si="112"/>
        <v>food</v>
      </c>
      <c r="T1185" t="str">
        <f t="shared" si="11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105</v>
      </c>
      <c r="P1186" s="10">
        <f t="shared" si="109"/>
        <v>42741.599664351852</v>
      </c>
      <c r="Q1186" s="10">
        <f t="shared" si="110"/>
        <v>42772.599664351852</v>
      </c>
      <c r="R1186">
        <f t="shared" si="111"/>
        <v>62</v>
      </c>
      <c r="S1186" t="str">
        <f t="shared" si="112"/>
        <v>photography</v>
      </c>
      <c r="T1186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</v>
      </c>
      <c r="P1187" s="10">
        <f t="shared" si="109"/>
        <v>42130.865150462967</v>
      </c>
      <c r="Q1187" s="10">
        <f t="shared" si="110"/>
        <v>42163.166666666672</v>
      </c>
      <c r="R1187">
        <f t="shared" si="111"/>
        <v>119</v>
      </c>
      <c r="S1187" t="str">
        <f t="shared" si="112"/>
        <v>photography</v>
      </c>
      <c r="T1187" t="str">
        <f t="shared" si="113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107</v>
      </c>
      <c r="P1188" s="10">
        <f t="shared" si="109"/>
        <v>42123.86336805555</v>
      </c>
      <c r="Q1188" s="10">
        <f t="shared" si="110"/>
        <v>42156.945833333331</v>
      </c>
      <c r="R1188">
        <f t="shared" si="111"/>
        <v>65</v>
      </c>
      <c r="S1188" t="str">
        <f t="shared" si="112"/>
        <v>photography</v>
      </c>
      <c r="T1188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</v>
      </c>
      <c r="P1189" s="10">
        <f t="shared" si="109"/>
        <v>42109.894942129627</v>
      </c>
      <c r="Q1189" s="10">
        <f t="shared" si="110"/>
        <v>42141.75</v>
      </c>
      <c r="R1189">
        <f t="shared" si="111"/>
        <v>130</v>
      </c>
      <c r="S1189" t="str">
        <f t="shared" si="112"/>
        <v>photography</v>
      </c>
      <c r="T1189" t="str">
        <f t="shared" si="113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161</v>
      </c>
      <c r="P1190" s="10">
        <f t="shared" si="109"/>
        <v>42711.700694444444</v>
      </c>
      <c r="Q1190" s="10">
        <f t="shared" si="110"/>
        <v>42732.700694444444</v>
      </c>
      <c r="R1190">
        <f t="shared" si="111"/>
        <v>38</v>
      </c>
      <c r="S1190" t="str">
        <f t="shared" si="112"/>
        <v>photography</v>
      </c>
      <c r="T1190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108</v>
      </c>
      <c r="P1191" s="10">
        <f t="shared" si="109"/>
        <v>42529.979108796295</v>
      </c>
      <c r="Q1191" s="10">
        <f t="shared" si="110"/>
        <v>42550.979108796295</v>
      </c>
      <c r="R1191">
        <f t="shared" si="111"/>
        <v>113</v>
      </c>
      <c r="S1191" t="str">
        <f t="shared" si="112"/>
        <v>photography</v>
      </c>
      <c r="T1191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10">
        <f t="shared" si="109"/>
        <v>41852.665798611109</v>
      </c>
      <c r="Q1192" s="10">
        <f t="shared" si="110"/>
        <v>41882.665798611109</v>
      </c>
      <c r="R1192">
        <f t="shared" si="111"/>
        <v>52</v>
      </c>
      <c r="S1192" t="str">
        <f t="shared" si="112"/>
        <v>photography</v>
      </c>
      <c r="T1192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</v>
      </c>
      <c r="P1193" s="10">
        <f t="shared" si="109"/>
        <v>42419.603703703702</v>
      </c>
      <c r="Q1193" s="10">
        <f t="shared" si="110"/>
        <v>42449.562037037031</v>
      </c>
      <c r="R1193">
        <f t="shared" si="111"/>
        <v>89</v>
      </c>
      <c r="S1193" t="str">
        <f t="shared" si="112"/>
        <v>photography</v>
      </c>
      <c r="T1193" t="str">
        <f t="shared" si="113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10">
        <f t="shared" si="109"/>
        <v>42747.506689814814</v>
      </c>
      <c r="Q1194" s="10">
        <f t="shared" si="110"/>
        <v>42777.506689814814</v>
      </c>
      <c r="R1194">
        <f t="shared" si="111"/>
        <v>19</v>
      </c>
      <c r="S1194" t="str">
        <f t="shared" si="112"/>
        <v>photography</v>
      </c>
      <c r="T1194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104</v>
      </c>
      <c r="P1195" s="10">
        <f t="shared" si="109"/>
        <v>42409.776076388895</v>
      </c>
      <c r="Q1195" s="10">
        <f t="shared" si="110"/>
        <v>42469.734409722223</v>
      </c>
      <c r="R1195">
        <f t="shared" si="111"/>
        <v>80</v>
      </c>
      <c r="S1195" t="str">
        <f t="shared" si="112"/>
        <v>photography</v>
      </c>
      <c r="T1195" t="str">
        <f t="shared" si="113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</v>
      </c>
      <c r="P1196" s="10">
        <f t="shared" si="109"/>
        <v>42072.488182870366</v>
      </c>
      <c r="Q1196" s="10">
        <f t="shared" si="110"/>
        <v>42102.488182870366</v>
      </c>
      <c r="R1196">
        <f t="shared" si="111"/>
        <v>56</v>
      </c>
      <c r="S1196" t="str">
        <f t="shared" si="112"/>
        <v>photography</v>
      </c>
      <c r="T1196" t="str">
        <f t="shared" si="113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10">
        <f t="shared" si="109"/>
        <v>42298.34783564815</v>
      </c>
      <c r="Q1197" s="10">
        <f t="shared" si="110"/>
        <v>42358.375</v>
      </c>
      <c r="R1197">
        <f t="shared" si="111"/>
        <v>79</v>
      </c>
      <c r="S1197" t="str">
        <f t="shared" si="112"/>
        <v>photography</v>
      </c>
      <c r="T1197" t="str">
        <f t="shared" si="113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270</v>
      </c>
      <c r="P1198" s="10">
        <f t="shared" si="109"/>
        <v>42326.818738425922</v>
      </c>
      <c r="Q1198" s="10">
        <f t="shared" si="110"/>
        <v>42356.818738425922</v>
      </c>
      <c r="R1198">
        <f t="shared" si="111"/>
        <v>76</v>
      </c>
      <c r="S1198" t="str">
        <f t="shared" si="112"/>
        <v>photography</v>
      </c>
      <c r="T1198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</v>
      </c>
      <c r="P1199" s="10">
        <f t="shared" si="109"/>
        <v>42503.66474537037</v>
      </c>
      <c r="Q1199" s="10">
        <f t="shared" si="110"/>
        <v>42534.249305555553</v>
      </c>
      <c r="R1199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261</v>
      </c>
      <c r="P1200" s="10">
        <f t="shared" si="109"/>
        <v>42333.619050925925</v>
      </c>
      <c r="Q1200" s="10">
        <f t="shared" si="110"/>
        <v>42369.125</v>
      </c>
      <c r="R1200">
        <f t="shared" si="111"/>
        <v>55</v>
      </c>
      <c r="S1200" t="str">
        <f t="shared" si="112"/>
        <v>photography</v>
      </c>
      <c r="T1200" t="str">
        <f t="shared" si="113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</v>
      </c>
      <c r="P1201" s="10">
        <f t="shared" si="109"/>
        <v>42161.770833333328</v>
      </c>
      <c r="Q1201" s="10">
        <f t="shared" si="110"/>
        <v>42193.770833333328</v>
      </c>
      <c r="R1201">
        <f t="shared" si="111"/>
        <v>299</v>
      </c>
      <c r="S1201" t="str">
        <f t="shared" si="112"/>
        <v>photography</v>
      </c>
      <c r="T1201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126</v>
      </c>
      <c r="P1202" s="10">
        <f t="shared" si="109"/>
        <v>42089.477500000001</v>
      </c>
      <c r="Q1202" s="10">
        <f t="shared" si="110"/>
        <v>42110.477500000001</v>
      </c>
      <c r="R1202">
        <f t="shared" si="111"/>
        <v>59</v>
      </c>
      <c r="S1202" t="str">
        <f t="shared" si="112"/>
        <v>photography</v>
      </c>
      <c r="T1202" t="str">
        <f t="shared" si="113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</v>
      </c>
      <c r="P1203" s="10">
        <f t="shared" si="109"/>
        <v>42536.60701388889</v>
      </c>
      <c r="Q1203" s="10">
        <f t="shared" si="110"/>
        <v>42566.60701388889</v>
      </c>
      <c r="R1203">
        <f t="shared" si="111"/>
        <v>55</v>
      </c>
      <c r="S1203" t="str">
        <f t="shared" si="112"/>
        <v>photography</v>
      </c>
      <c r="T1203" t="str">
        <f t="shared" si="113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</v>
      </c>
      <c r="P1204" s="10">
        <f t="shared" si="109"/>
        <v>42152.288819444439</v>
      </c>
      <c r="Q1204" s="10">
        <f t="shared" si="110"/>
        <v>42182.288819444439</v>
      </c>
      <c r="R1204">
        <f t="shared" si="111"/>
        <v>184</v>
      </c>
      <c r="S1204" t="str">
        <f t="shared" si="112"/>
        <v>photography</v>
      </c>
      <c r="T1204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</v>
      </c>
      <c r="P1205" s="10">
        <f t="shared" si="109"/>
        <v>42125.614895833336</v>
      </c>
      <c r="Q1205" s="10">
        <f t="shared" si="110"/>
        <v>42155.614895833336</v>
      </c>
      <c r="R1205">
        <f t="shared" si="111"/>
        <v>165</v>
      </c>
      <c r="S1205" t="str">
        <f t="shared" si="112"/>
        <v>photography</v>
      </c>
      <c r="T1205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103</v>
      </c>
      <c r="P1206" s="10">
        <f t="shared" si="109"/>
        <v>42297.748067129629</v>
      </c>
      <c r="Q1206" s="10">
        <f t="shared" si="110"/>
        <v>42342.208333333328</v>
      </c>
      <c r="R1206">
        <f t="shared" si="111"/>
        <v>235</v>
      </c>
      <c r="S1206" t="str">
        <f t="shared" si="112"/>
        <v>photography</v>
      </c>
      <c r="T1206" t="str">
        <f t="shared" si="113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101</v>
      </c>
      <c r="P1207" s="10">
        <f t="shared" si="109"/>
        <v>42138.506377314814</v>
      </c>
      <c r="Q1207" s="10">
        <f t="shared" si="110"/>
        <v>42168.506377314814</v>
      </c>
      <c r="R1207">
        <f t="shared" si="111"/>
        <v>211</v>
      </c>
      <c r="S1207" t="str">
        <f t="shared" si="112"/>
        <v>photography</v>
      </c>
      <c r="T1207" t="str">
        <f t="shared" si="113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115</v>
      </c>
      <c r="P1208" s="10">
        <f t="shared" si="109"/>
        <v>42772.776076388895</v>
      </c>
      <c r="Q1208" s="10">
        <f t="shared" si="110"/>
        <v>42805.561805555553</v>
      </c>
      <c r="R1208">
        <f t="shared" si="111"/>
        <v>32</v>
      </c>
      <c r="S1208" t="str">
        <f t="shared" si="112"/>
        <v>photography</v>
      </c>
      <c r="T1208" t="str">
        <f t="shared" si="113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</v>
      </c>
      <c r="P1209" s="10">
        <f t="shared" si="109"/>
        <v>42430.430243055554</v>
      </c>
      <c r="Q1209" s="10">
        <f t="shared" si="110"/>
        <v>42460.416666666672</v>
      </c>
      <c r="R1209">
        <f t="shared" si="111"/>
        <v>123</v>
      </c>
      <c r="S1209" t="str">
        <f t="shared" si="112"/>
        <v>photography</v>
      </c>
      <c r="T1209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</v>
      </c>
      <c r="P1210" s="10">
        <f t="shared" si="109"/>
        <v>42423.709074074075</v>
      </c>
      <c r="Q1210" s="10">
        <f t="shared" si="110"/>
        <v>42453.667407407411</v>
      </c>
      <c r="R1210">
        <f t="shared" si="111"/>
        <v>207</v>
      </c>
      <c r="S1210" t="str">
        <f t="shared" si="112"/>
        <v>photography</v>
      </c>
      <c r="T1210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10">
        <f t="shared" si="109"/>
        <v>42761.846122685187</v>
      </c>
      <c r="Q1211" s="10">
        <f t="shared" si="110"/>
        <v>42791.846122685187</v>
      </c>
      <c r="R1211">
        <f t="shared" si="111"/>
        <v>138</v>
      </c>
      <c r="S1211" t="str">
        <f t="shared" si="112"/>
        <v>photography</v>
      </c>
      <c r="T1211" t="str">
        <f t="shared" si="113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</v>
      </c>
      <c r="P1212" s="10">
        <f t="shared" si="109"/>
        <v>42132.941805555558</v>
      </c>
      <c r="Q1212" s="10">
        <f t="shared" si="110"/>
        <v>42155.875</v>
      </c>
      <c r="R1212">
        <f t="shared" si="111"/>
        <v>494</v>
      </c>
      <c r="S1212" t="str">
        <f t="shared" si="112"/>
        <v>photography</v>
      </c>
      <c r="T1212" t="str">
        <f t="shared" si="113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</v>
      </c>
      <c r="P1213" s="10">
        <f t="shared" si="109"/>
        <v>42515.866446759261</v>
      </c>
      <c r="Q1213" s="10">
        <f t="shared" si="110"/>
        <v>42530.866446759261</v>
      </c>
      <c r="R1213">
        <f t="shared" si="111"/>
        <v>169</v>
      </c>
      <c r="S1213" t="str">
        <f t="shared" si="112"/>
        <v>photography</v>
      </c>
      <c r="T1213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</v>
      </c>
      <c r="P1214" s="10">
        <f t="shared" si="109"/>
        <v>42318.950173611112</v>
      </c>
      <c r="Q1214" s="10">
        <f t="shared" si="110"/>
        <v>42335.041666666672</v>
      </c>
      <c r="R1214">
        <f t="shared" si="111"/>
        <v>39</v>
      </c>
      <c r="S1214" t="str">
        <f t="shared" si="112"/>
        <v>photography</v>
      </c>
      <c r="T1214" t="str">
        <f t="shared" si="113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</v>
      </c>
      <c r="P1215" s="10">
        <f t="shared" si="109"/>
        <v>42731.755787037036</v>
      </c>
      <c r="Q1215" s="10">
        <f t="shared" si="110"/>
        <v>42766.755787037036</v>
      </c>
      <c r="R1215">
        <f t="shared" si="111"/>
        <v>62</v>
      </c>
      <c r="S1215" t="str">
        <f t="shared" si="112"/>
        <v>photography</v>
      </c>
      <c r="T1215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132</v>
      </c>
      <c r="P1216" s="10">
        <f t="shared" si="109"/>
        <v>42104.840335648143</v>
      </c>
      <c r="Q1216" s="10">
        <f t="shared" si="110"/>
        <v>42164.840335648143</v>
      </c>
      <c r="R1216">
        <f t="shared" si="111"/>
        <v>105</v>
      </c>
      <c r="S1216" t="str">
        <f t="shared" si="112"/>
        <v>photography</v>
      </c>
      <c r="T1216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</v>
      </c>
      <c r="P1217" s="10">
        <f t="shared" si="109"/>
        <v>41759.923101851848</v>
      </c>
      <c r="Q1217" s="10">
        <f t="shared" si="110"/>
        <v>41789.923101851848</v>
      </c>
      <c r="R1217">
        <f t="shared" si="111"/>
        <v>72</v>
      </c>
      <c r="S1217" t="str">
        <f t="shared" si="112"/>
        <v>photography</v>
      </c>
      <c r="T1217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146</v>
      </c>
      <c r="P1218" s="10">
        <f t="shared" si="109"/>
        <v>42247.616400462968</v>
      </c>
      <c r="Q1218" s="10">
        <f t="shared" si="110"/>
        <v>42279.960416666669</v>
      </c>
      <c r="R1218">
        <f t="shared" si="111"/>
        <v>92</v>
      </c>
      <c r="S1218" t="str">
        <f t="shared" si="112"/>
        <v>photography</v>
      </c>
      <c r="T1218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ROUND((E1219/D1219)*100,0)</f>
        <v>103</v>
      </c>
      <c r="P1219" s="10">
        <f t="shared" ref="P1219:P1282" si="115">(((J1219/60)/60)/24)+DATE(1970,1,1)</f>
        <v>42535.809490740736</v>
      </c>
      <c r="Q1219" s="10">
        <f t="shared" ref="Q1219:Q1282" si="116">(((I1219/60)/60)/24)+DATE(1970,1,1)</f>
        <v>42565.809490740736</v>
      </c>
      <c r="R1219">
        <f t="shared" ref="R1219:R1282" si="117">ROUND(E1219/L1219,0)</f>
        <v>149</v>
      </c>
      <c r="S1219" t="str">
        <f t="shared" ref="S1219:S1282" si="118">LEFT(N1219,FIND("/",N1219)-1)</f>
        <v>photography</v>
      </c>
      <c r="T1219" t="str">
        <f t="shared" ref="T1219:T1282" si="119">RIGHT(N1219,LEN(N1219)-FIND("/",N1219))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</v>
      </c>
      <c r="P1220" s="10">
        <f t="shared" si="115"/>
        <v>42278.662037037036</v>
      </c>
      <c r="Q1220" s="10">
        <f t="shared" si="116"/>
        <v>42309.125</v>
      </c>
      <c r="R1220">
        <f t="shared" si="117"/>
        <v>174</v>
      </c>
      <c r="S1220" t="str">
        <f t="shared" si="118"/>
        <v>photography</v>
      </c>
      <c r="T1220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</v>
      </c>
      <c r="P1221" s="10">
        <f t="shared" si="115"/>
        <v>42633.461956018517</v>
      </c>
      <c r="Q1221" s="10">
        <f t="shared" si="116"/>
        <v>42663.461956018517</v>
      </c>
      <c r="R1221">
        <f t="shared" si="117"/>
        <v>103</v>
      </c>
      <c r="S1221" t="str">
        <f t="shared" si="118"/>
        <v>photography</v>
      </c>
      <c r="T1221" t="str">
        <f t="shared" si="11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104</v>
      </c>
      <c r="P1222" s="10">
        <f t="shared" si="115"/>
        <v>42211.628611111111</v>
      </c>
      <c r="Q1222" s="10">
        <f t="shared" si="116"/>
        <v>42241.628611111111</v>
      </c>
      <c r="R1222">
        <f t="shared" si="117"/>
        <v>111</v>
      </c>
      <c r="S1222" t="str">
        <f t="shared" si="118"/>
        <v>photography</v>
      </c>
      <c r="T1222" t="str">
        <f t="shared" si="11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</v>
      </c>
      <c r="P1223" s="10">
        <f t="shared" si="115"/>
        <v>42680.47555555556</v>
      </c>
      <c r="Q1223" s="10">
        <f t="shared" si="116"/>
        <v>42708</v>
      </c>
      <c r="R1223">
        <f t="shared" si="117"/>
        <v>24</v>
      </c>
      <c r="S1223" t="str">
        <f t="shared" si="118"/>
        <v>photography</v>
      </c>
      <c r="T1223" t="str">
        <f t="shared" si="11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</v>
      </c>
      <c r="P1224" s="10">
        <f t="shared" si="115"/>
        <v>42430.720451388886</v>
      </c>
      <c r="Q1224" s="10">
        <f t="shared" si="116"/>
        <v>42461.166666666672</v>
      </c>
      <c r="R1224">
        <f t="shared" si="117"/>
        <v>81</v>
      </c>
      <c r="S1224" t="str">
        <f t="shared" si="118"/>
        <v>photography</v>
      </c>
      <c r="T1224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</v>
      </c>
      <c r="P1225" s="10">
        <f t="shared" si="115"/>
        <v>42654.177187499998</v>
      </c>
      <c r="Q1225" s="10">
        <f t="shared" si="116"/>
        <v>42684.218854166669</v>
      </c>
      <c r="R1225">
        <f t="shared" si="117"/>
        <v>116</v>
      </c>
      <c r="S1225" t="str">
        <f t="shared" si="118"/>
        <v>photography</v>
      </c>
      <c r="T1225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</v>
      </c>
      <c r="P1226" s="10">
        <f t="shared" si="115"/>
        <v>41736.549791666665</v>
      </c>
      <c r="Q1226" s="10">
        <f t="shared" si="116"/>
        <v>41796.549791666665</v>
      </c>
      <c r="R1226">
        <f t="shared" si="117"/>
        <v>59</v>
      </c>
      <c r="S1226" t="str">
        <f t="shared" si="118"/>
        <v>music</v>
      </c>
      <c r="T1226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</v>
      </c>
      <c r="P1227" s="10">
        <f t="shared" si="115"/>
        <v>41509.905995370369</v>
      </c>
      <c r="Q1227" s="10">
        <f t="shared" si="116"/>
        <v>41569.905995370369</v>
      </c>
      <c r="R1227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4</v>
      </c>
      <c r="P1228" s="10">
        <f t="shared" si="115"/>
        <v>41715.874780092592</v>
      </c>
      <c r="Q1228" s="10">
        <f t="shared" si="116"/>
        <v>41750.041666666664</v>
      </c>
      <c r="R1228">
        <f t="shared" si="117"/>
        <v>48</v>
      </c>
      <c r="S1228" t="str">
        <f t="shared" si="118"/>
        <v>music</v>
      </c>
      <c r="T1228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10">
        <f t="shared" si="115"/>
        <v>41827.919166666667</v>
      </c>
      <c r="Q1229" s="10">
        <f t="shared" si="116"/>
        <v>41858.291666666664</v>
      </c>
      <c r="R1229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</v>
      </c>
      <c r="P1230" s="10">
        <f t="shared" si="115"/>
        <v>40754.729259259257</v>
      </c>
      <c r="Q1230" s="10">
        <f t="shared" si="116"/>
        <v>40814.729259259257</v>
      </c>
      <c r="R1230">
        <f t="shared" si="117"/>
        <v>61</v>
      </c>
      <c r="S1230" t="str">
        <f t="shared" si="118"/>
        <v>music</v>
      </c>
      <c r="T1230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1</v>
      </c>
      <c r="P1231" s="10">
        <f t="shared" si="115"/>
        <v>40985.459803240738</v>
      </c>
      <c r="Q1231" s="10">
        <f t="shared" si="116"/>
        <v>41015.666666666664</v>
      </c>
      <c r="R1231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10">
        <f t="shared" si="115"/>
        <v>40568.972569444442</v>
      </c>
      <c r="Q1232" s="10">
        <f t="shared" si="116"/>
        <v>40598.972569444442</v>
      </c>
      <c r="R1232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10">
        <f t="shared" si="115"/>
        <v>42193.941759259258</v>
      </c>
      <c r="Q1233" s="10">
        <f t="shared" si="116"/>
        <v>42244.041666666672</v>
      </c>
      <c r="R1233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1</v>
      </c>
      <c r="P1234" s="10">
        <f t="shared" si="115"/>
        <v>41506.848032407412</v>
      </c>
      <c r="Q1234" s="10">
        <f t="shared" si="116"/>
        <v>41553.848032407412</v>
      </c>
      <c r="R1234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12</v>
      </c>
      <c r="P1235" s="10">
        <f t="shared" si="115"/>
        <v>40939.948773148149</v>
      </c>
      <c r="Q1235" s="10">
        <f t="shared" si="116"/>
        <v>40960.948773148149</v>
      </c>
      <c r="R1235">
        <f t="shared" si="117"/>
        <v>19</v>
      </c>
      <c r="S1235" t="str">
        <f t="shared" si="118"/>
        <v>music</v>
      </c>
      <c r="T1235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10">
        <f t="shared" si="115"/>
        <v>42007.788680555561</v>
      </c>
      <c r="Q1236" s="10">
        <f t="shared" si="116"/>
        <v>42037.788680555561</v>
      </c>
      <c r="R123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3</v>
      </c>
      <c r="P1237" s="10">
        <f t="shared" si="115"/>
        <v>41583.135405092595</v>
      </c>
      <c r="Q1237" s="10">
        <f t="shared" si="116"/>
        <v>41623.135405092595</v>
      </c>
      <c r="R1237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10">
        <f t="shared" si="115"/>
        <v>41110.680138888885</v>
      </c>
      <c r="Q1238" s="10">
        <f t="shared" si="116"/>
        <v>41118.666666666664</v>
      </c>
      <c r="R1238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10">
        <f t="shared" si="115"/>
        <v>41125.283159722225</v>
      </c>
      <c r="Q1239" s="10">
        <f t="shared" si="116"/>
        <v>41145.283159722225</v>
      </c>
      <c r="R1239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18</v>
      </c>
      <c r="P1240" s="10">
        <f t="shared" si="115"/>
        <v>40731.61037037037</v>
      </c>
      <c r="Q1240" s="10">
        <f t="shared" si="116"/>
        <v>40761.61037037037</v>
      </c>
      <c r="R1240">
        <f t="shared" si="117"/>
        <v>59</v>
      </c>
      <c r="S1240" t="str">
        <f t="shared" si="118"/>
        <v>music</v>
      </c>
      <c r="T1240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10">
        <f t="shared" si="115"/>
        <v>40883.962581018517</v>
      </c>
      <c r="Q1241" s="10">
        <f t="shared" si="116"/>
        <v>40913.962581018517</v>
      </c>
      <c r="R1241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</v>
      </c>
      <c r="P1242" s="10">
        <f t="shared" si="115"/>
        <v>41409.040011574078</v>
      </c>
      <c r="Q1242" s="10">
        <f t="shared" si="116"/>
        <v>41467.910416666666</v>
      </c>
      <c r="R1242">
        <f t="shared" si="117"/>
        <v>30</v>
      </c>
      <c r="S1242" t="str">
        <f t="shared" si="118"/>
        <v>music</v>
      </c>
      <c r="T1242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51</v>
      </c>
      <c r="P1243" s="10">
        <f t="shared" si="115"/>
        <v>41923.837731481479</v>
      </c>
      <c r="Q1243" s="10">
        <f t="shared" si="116"/>
        <v>41946.249305555553</v>
      </c>
      <c r="R1243">
        <f t="shared" si="117"/>
        <v>75</v>
      </c>
      <c r="S1243" t="str">
        <f t="shared" si="118"/>
        <v>music</v>
      </c>
      <c r="T1243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1</v>
      </c>
      <c r="P1244" s="10">
        <f t="shared" si="115"/>
        <v>40782.165532407409</v>
      </c>
      <c r="Q1244" s="10">
        <f t="shared" si="116"/>
        <v>40797.554166666669</v>
      </c>
      <c r="R1244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</v>
      </c>
      <c r="P1245" s="10">
        <f t="shared" si="115"/>
        <v>40671.879293981481</v>
      </c>
      <c r="Q1245" s="10">
        <f t="shared" si="116"/>
        <v>40732.875</v>
      </c>
      <c r="R1245">
        <f t="shared" si="117"/>
        <v>45</v>
      </c>
      <c r="S1245" t="str">
        <f t="shared" si="118"/>
        <v>music</v>
      </c>
      <c r="T1245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104</v>
      </c>
      <c r="P1246" s="10">
        <f t="shared" si="115"/>
        <v>41355.825497685182</v>
      </c>
      <c r="Q1246" s="10">
        <f t="shared" si="116"/>
        <v>41386.875</v>
      </c>
      <c r="R1246">
        <f t="shared" si="117"/>
        <v>46</v>
      </c>
      <c r="S1246" t="str">
        <f t="shared" si="118"/>
        <v>music</v>
      </c>
      <c r="T1246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</v>
      </c>
      <c r="P1247" s="10">
        <f t="shared" si="115"/>
        <v>41774.599930555552</v>
      </c>
      <c r="Q1247" s="10">
        <f t="shared" si="116"/>
        <v>41804.599930555552</v>
      </c>
      <c r="R1247">
        <f t="shared" si="117"/>
        <v>141</v>
      </c>
      <c r="S1247" t="str">
        <f t="shared" si="118"/>
        <v>music</v>
      </c>
      <c r="T1247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10">
        <f t="shared" si="115"/>
        <v>40838.043391203704</v>
      </c>
      <c r="Q1248" s="10">
        <f t="shared" si="116"/>
        <v>40883.085057870368</v>
      </c>
      <c r="R1248">
        <f t="shared" si="117"/>
        <v>75</v>
      </c>
      <c r="S1248" t="str">
        <f t="shared" si="118"/>
        <v>music</v>
      </c>
      <c r="T1248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</v>
      </c>
      <c r="P1249" s="10">
        <f t="shared" si="115"/>
        <v>41370.292303240742</v>
      </c>
      <c r="Q1249" s="10">
        <f t="shared" si="116"/>
        <v>41400.292303240742</v>
      </c>
      <c r="R1249">
        <f t="shared" si="117"/>
        <v>86</v>
      </c>
      <c r="S1249" t="str">
        <f t="shared" si="118"/>
        <v>music</v>
      </c>
      <c r="T1249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152</v>
      </c>
      <c r="P1250" s="10">
        <f t="shared" si="115"/>
        <v>41767.656863425924</v>
      </c>
      <c r="Q1250" s="10">
        <f t="shared" si="116"/>
        <v>41803.290972222225</v>
      </c>
      <c r="R1250">
        <f t="shared" si="117"/>
        <v>64</v>
      </c>
      <c r="S1250" t="str">
        <f t="shared" si="118"/>
        <v>music</v>
      </c>
      <c r="T1250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</v>
      </c>
      <c r="P1251" s="10">
        <f t="shared" si="115"/>
        <v>41067.74086805556</v>
      </c>
      <c r="Q1251" s="10">
        <f t="shared" si="116"/>
        <v>41097.74086805556</v>
      </c>
      <c r="R1251">
        <f t="shared" si="117"/>
        <v>64</v>
      </c>
      <c r="S1251" t="str">
        <f t="shared" si="118"/>
        <v>music</v>
      </c>
      <c r="T1251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</v>
      </c>
      <c r="P1252" s="10">
        <f t="shared" si="115"/>
        <v>41843.64271990741</v>
      </c>
      <c r="Q1252" s="10">
        <f t="shared" si="116"/>
        <v>41888.64271990741</v>
      </c>
      <c r="R1252">
        <f t="shared" si="117"/>
        <v>118</v>
      </c>
      <c r="S1252" t="str">
        <f t="shared" si="118"/>
        <v>music</v>
      </c>
      <c r="T1252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102</v>
      </c>
      <c r="P1253" s="10">
        <f t="shared" si="115"/>
        <v>40751.814432870371</v>
      </c>
      <c r="Q1253" s="10">
        <f t="shared" si="116"/>
        <v>40811.814432870371</v>
      </c>
      <c r="R1253">
        <f t="shared" si="117"/>
        <v>83</v>
      </c>
      <c r="S1253" t="str">
        <f t="shared" si="118"/>
        <v>music</v>
      </c>
      <c r="T1253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138</v>
      </c>
      <c r="P1254" s="10">
        <f t="shared" si="115"/>
        <v>41543.988067129627</v>
      </c>
      <c r="Q1254" s="10">
        <f t="shared" si="116"/>
        <v>41571.988067129627</v>
      </c>
      <c r="R1254">
        <f t="shared" si="117"/>
        <v>34</v>
      </c>
      <c r="S1254" t="str">
        <f t="shared" si="118"/>
        <v>music</v>
      </c>
      <c r="T1254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</v>
      </c>
      <c r="P1255" s="10">
        <f t="shared" si="115"/>
        <v>41855.783645833333</v>
      </c>
      <c r="Q1255" s="10">
        <f t="shared" si="116"/>
        <v>41885.783645833333</v>
      </c>
      <c r="R1255">
        <f t="shared" si="117"/>
        <v>43</v>
      </c>
      <c r="S1255" t="str">
        <f t="shared" si="118"/>
        <v>music</v>
      </c>
      <c r="T1255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199</v>
      </c>
      <c r="P1256" s="10">
        <f t="shared" si="115"/>
        <v>40487.621365740742</v>
      </c>
      <c r="Q1256" s="10">
        <f t="shared" si="116"/>
        <v>40544.207638888889</v>
      </c>
      <c r="R1256">
        <f t="shared" si="117"/>
        <v>94</v>
      </c>
      <c r="S1256" t="str">
        <f t="shared" si="118"/>
        <v>music</v>
      </c>
      <c r="T1256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</v>
      </c>
      <c r="P1257" s="10">
        <f t="shared" si="115"/>
        <v>41579.845509259263</v>
      </c>
      <c r="Q1257" s="10">
        <f t="shared" si="116"/>
        <v>41609.887175925927</v>
      </c>
      <c r="R1257">
        <f t="shared" si="117"/>
        <v>56</v>
      </c>
      <c r="S1257" t="str">
        <f t="shared" si="118"/>
        <v>music</v>
      </c>
      <c r="T1257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118</v>
      </c>
      <c r="P1258" s="10">
        <f t="shared" si="115"/>
        <v>40921.919340277782</v>
      </c>
      <c r="Q1258" s="10">
        <f t="shared" si="116"/>
        <v>40951.919340277782</v>
      </c>
      <c r="R1258">
        <f t="shared" si="117"/>
        <v>98</v>
      </c>
      <c r="S1258" t="str">
        <f t="shared" si="118"/>
        <v>music</v>
      </c>
      <c r="T1258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295</v>
      </c>
      <c r="P1259" s="10">
        <f t="shared" si="115"/>
        <v>40587.085532407407</v>
      </c>
      <c r="Q1259" s="10">
        <f t="shared" si="116"/>
        <v>40636.043865740743</v>
      </c>
      <c r="R1259">
        <f t="shared" si="117"/>
        <v>92</v>
      </c>
      <c r="S1259" t="str">
        <f t="shared" si="118"/>
        <v>music</v>
      </c>
      <c r="T1259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</v>
      </c>
      <c r="P1260" s="10">
        <f t="shared" si="115"/>
        <v>41487.611250000002</v>
      </c>
      <c r="Q1260" s="10">
        <f t="shared" si="116"/>
        <v>41517.611250000002</v>
      </c>
      <c r="R1260">
        <f t="shared" si="117"/>
        <v>38</v>
      </c>
      <c r="S1260" t="str">
        <f t="shared" si="118"/>
        <v>music</v>
      </c>
      <c r="T1260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</v>
      </c>
      <c r="P1261" s="10">
        <f t="shared" si="115"/>
        <v>41766.970648148148</v>
      </c>
      <c r="Q1261" s="10">
        <f t="shared" si="116"/>
        <v>41799.165972222225</v>
      </c>
      <c r="R1261">
        <f t="shared" si="117"/>
        <v>27</v>
      </c>
      <c r="S1261" t="str">
        <f t="shared" si="118"/>
        <v>music</v>
      </c>
      <c r="T1261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114</v>
      </c>
      <c r="P1262" s="10">
        <f t="shared" si="115"/>
        <v>41666.842824074076</v>
      </c>
      <c r="Q1262" s="10">
        <f t="shared" si="116"/>
        <v>41696.842824074076</v>
      </c>
      <c r="R1262">
        <f t="shared" si="117"/>
        <v>51</v>
      </c>
      <c r="S1262" t="str">
        <f t="shared" si="118"/>
        <v>music</v>
      </c>
      <c r="T1262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</v>
      </c>
      <c r="P1263" s="10">
        <f t="shared" si="115"/>
        <v>41638.342905092592</v>
      </c>
      <c r="Q1263" s="10">
        <f t="shared" si="116"/>
        <v>41668.342905092592</v>
      </c>
      <c r="R1263">
        <f t="shared" si="117"/>
        <v>39</v>
      </c>
      <c r="S1263" t="str">
        <f t="shared" si="118"/>
        <v>music</v>
      </c>
      <c r="T1263" t="str">
        <f t="shared" si="11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</v>
      </c>
      <c r="P1264" s="10">
        <f t="shared" si="115"/>
        <v>41656.762638888889</v>
      </c>
      <c r="Q1264" s="10">
        <f t="shared" si="116"/>
        <v>41686.762638888889</v>
      </c>
      <c r="R1264">
        <f t="shared" si="117"/>
        <v>78</v>
      </c>
      <c r="S1264" t="str">
        <f t="shared" si="118"/>
        <v>music</v>
      </c>
      <c r="T1264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10">
        <f t="shared" si="115"/>
        <v>41692.084143518521</v>
      </c>
      <c r="Q1265" s="10">
        <f t="shared" si="116"/>
        <v>41727.041666666664</v>
      </c>
      <c r="R1265">
        <f t="shared" si="117"/>
        <v>44</v>
      </c>
      <c r="S1265" t="str">
        <f t="shared" si="118"/>
        <v>music</v>
      </c>
      <c r="T1265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</v>
      </c>
      <c r="P1266" s="10">
        <f t="shared" si="115"/>
        <v>41547.662997685184</v>
      </c>
      <c r="Q1266" s="10">
        <f t="shared" si="116"/>
        <v>41576.662997685184</v>
      </c>
      <c r="R1266">
        <f t="shared" si="117"/>
        <v>32</v>
      </c>
      <c r="S1266" t="str">
        <f t="shared" si="118"/>
        <v>music</v>
      </c>
      <c r="T1266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</v>
      </c>
      <c r="P1267" s="10">
        <f t="shared" si="115"/>
        <v>40465.655266203699</v>
      </c>
      <c r="Q1267" s="10">
        <f t="shared" si="116"/>
        <v>40512.655266203699</v>
      </c>
      <c r="R1267">
        <f t="shared" si="117"/>
        <v>63</v>
      </c>
      <c r="S1267" t="str">
        <f t="shared" si="118"/>
        <v>music</v>
      </c>
      <c r="T1267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</v>
      </c>
      <c r="P1268" s="10">
        <f t="shared" si="115"/>
        <v>41620.87667824074</v>
      </c>
      <c r="Q1268" s="10">
        <f t="shared" si="116"/>
        <v>41650.87667824074</v>
      </c>
      <c r="R1268">
        <f t="shared" si="117"/>
        <v>191</v>
      </c>
      <c r="S1268" t="str">
        <f t="shared" si="118"/>
        <v>music</v>
      </c>
      <c r="T1268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102</v>
      </c>
      <c r="P1269" s="10">
        <f t="shared" si="115"/>
        <v>41449.585162037038</v>
      </c>
      <c r="Q1269" s="10">
        <f t="shared" si="116"/>
        <v>41479.585162037038</v>
      </c>
      <c r="R1269">
        <f t="shared" si="117"/>
        <v>141</v>
      </c>
      <c r="S1269" t="str">
        <f t="shared" si="118"/>
        <v>music</v>
      </c>
      <c r="T1269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117</v>
      </c>
      <c r="P1270" s="10">
        <f t="shared" si="115"/>
        <v>41507.845451388886</v>
      </c>
      <c r="Q1270" s="10">
        <f t="shared" si="116"/>
        <v>41537.845451388886</v>
      </c>
      <c r="R1270">
        <f t="shared" si="117"/>
        <v>77</v>
      </c>
      <c r="S1270" t="str">
        <f t="shared" si="118"/>
        <v>music</v>
      </c>
      <c r="T1270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109</v>
      </c>
      <c r="P1271" s="10">
        <f t="shared" si="115"/>
        <v>42445.823055555549</v>
      </c>
      <c r="Q1271" s="10">
        <f t="shared" si="116"/>
        <v>42476</v>
      </c>
      <c r="R1271">
        <f t="shared" si="117"/>
        <v>99</v>
      </c>
      <c r="S1271" t="str">
        <f t="shared" si="118"/>
        <v>music</v>
      </c>
      <c r="T1271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115</v>
      </c>
      <c r="P1272" s="10">
        <f t="shared" si="115"/>
        <v>40933.856967592597</v>
      </c>
      <c r="Q1272" s="10">
        <f t="shared" si="116"/>
        <v>40993.815300925926</v>
      </c>
      <c r="R1272">
        <f t="shared" si="117"/>
        <v>68</v>
      </c>
      <c r="S1272" t="str">
        <f t="shared" si="118"/>
        <v>music</v>
      </c>
      <c r="T1272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102</v>
      </c>
      <c r="P1273" s="10">
        <f t="shared" si="115"/>
        <v>41561.683553240742</v>
      </c>
      <c r="Q1273" s="10">
        <f t="shared" si="116"/>
        <v>41591.725219907406</v>
      </c>
      <c r="R1273">
        <f t="shared" si="117"/>
        <v>246</v>
      </c>
      <c r="S1273" t="str">
        <f t="shared" si="118"/>
        <v>music</v>
      </c>
      <c r="T1273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10">
        <f t="shared" si="115"/>
        <v>40274.745127314818</v>
      </c>
      <c r="Q1274" s="10">
        <f t="shared" si="116"/>
        <v>40344.166666666664</v>
      </c>
      <c r="R1274">
        <f t="shared" si="117"/>
        <v>189</v>
      </c>
      <c r="S1274" t="str">
        <f t="shared" si="118"/>
        <v>music</v>
      </c>
      <c r="T1274" t="str">
        <f t="shared" si="11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104</v>
      </c>
      <c r="P1275" s="10">
        <f t="shared" si="115"/>
        <v>41852.730219907404</v>
      </c>
      <c r="Q1275" s="10">
        <f t="shared" si="116"/>
        <v>41882.730219907404</v>
      </c>
      <c r="R1275">
        <f t="shared" si="117"/>
        <v>77</v>
      </c>
      <c r="S1275" t="str">
        <f t="shared" si="118"/>
        <v>music</v>
      </c>
      <c r="T1275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155</v>
      </c>
      <c r="P1276" s="10">
        <f t="shared" si="115"/>
        <v>41116.690104166664</v>
      </c>
      <c r="Q1276" s="10">
        <f t="shared" si="116"/>
        <v>41151.690104166664</v>
      </c>
      <c r="R1276">
        <f t="shared" si="117"/>
        <v>83</v>
      </c>
      <c r="S1276" t="str">
        <f t="shared" si="118"/>
        <v>music</v>
      </c>
      <c r="T1276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</v>
      </c>
      <c r="P1277" s="10">
        <f t="shared" si="115"/>
        <v>41458.867905092593</v>
      </c>
      <c r="Q1277" s="10">
        <f t="shared" si="116"/>
        <v>41493.867905092593</v>
      </c>
      <c r="R1277">
        <f t="shared" si="117"/>
        <v>63</v>
      </c>
      <c r="S1277" t="str">
        <f t="shared" si="118"/>
        <v>music</v>
      </c>
      <c r="T1277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</v>
      </c>
      <c r="P1278" s="10">
        <f t="shared" si="115"/>
        <v>40007.704247685186</v>
      </c>
      <c r="Q1278" s="10">
        <f t="shared" si="116"/>
        <v>40057.166666666664</v>
      </c>
      <c r="R1278">
        <f t="shared" si="117"/>
        <v>46</v>
      </c>
      <c r="S1278" t="str">
        <f t="shared" si="118"/>
        <v>music</v>
      </c>
      <c r="T1278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</v>
      </c>
      <c r="P1279" s="10">
        <f t="shared" si="115"/>
        <v>41121.561886574076</v>
      </c>
      <c r="Q1279" s="10">
        <f t="shared" si="116"/>
        <v>41156.561886574076</v>
      </c>
      <c r="R1279">
        <f t="shared" si="117"/>
        <v>39</v>
      </c>
      <c r="S1279" t="str">
        <f t="shared" si="118"/>
        <v>music</v>
      </c>
      <c r="T1279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155</v>
      </c>
      <c r="P1280" s="10">
        <f t="shared" si="115"/>
        <v>41786.555162037039</v>
      </c>
      <c r="Q1280" s="10">
        <f t="shared" si="116"/>
        <v>41815.083333333336</v>
      </c>
      <c r="R1280">
        <f t="shared" si="117"/>
        <v>53</v>
      </c>
      <c r="S1280" t="str">
        <f t="shared" si="118"/>
        <v>music</v>
      </c>
      <c r="T1280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111</v>
      </c>
      <c r="P1281" s="10">
        <f t="shared" si="115"/>
        <v>41682.099189814813</v>
      </c>
      <c r="Q1281" s="10">
        <f t="shared" si="116"/>
        <v>41722.057523148149</v>
      </c>
      <c r="R1281">
        <f t="shared" si="117"/>
        <v>73</v>
      </c>
      <c r="S1281" t="str">
        <f t="shared" si="118"/>
        <v>music</v>
      </c>
      <c r="T1281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111</v>
      </c>
      <c r="P1282" s="10">
        <f t="shared" si="115"/>
        <v>40513.757569444446</v>
      </c>
      <c r="Q1282" s="10">
        <f t="shared" si="116"/>
        <v>40603.757569444446</v>
      </c>
      <c r="R1282">
        <f t="shared" si="117"/>
        <v>128</v>
      </c>
      <c r="S1282" t="str">
        <f t="shared" si="118"/>
        <v>music</v>
      </c>
      <c r="T1282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ROUND((E1283/D1283)*100,0)</f>
        <v>111</v>
      </c>
      <c r="P1283" s="10">
        <f t="shared" ref="P1283:P1346" si="121">(((J1283/60)/60)/24)+DATE(1970,1,1)</f>
        <v>41463.743472222224</v>
      </c>
      <c r="Q1283" s="10">
        <f t="shared" ref="Q1283:Q1346" si="122">(((I1283/60)/60)/24)+DATE(1970,1,1)</f>
        <v>41483.743472222224</v>
      </c>
      <c r="R1283">
        <f t="shared" ref="R1283:R1346" si="123">ROUND(E1283/L1283,0)</f>
        <v>105</v>
      </c>
      <c r="S1283" t="str">
        <f t="shared" ref="S1283:S1346" si="124">LEFT(N1283,FIND("/",N1283)-1)</f>
        <v>music</v>
      </c>
      <c r="T1283" t="str">
        <f t="shared" ref="T1283:T1346" si="125">RIGHT(N1283,LEN(N1283)-FIND("/",N1283))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124</v>
      </c>
      <c r="P1284" s="10">
        <f t="shared" si="121"/>
        <v>41586.475173611114</v>
      </c>
      <c r="Q1284" s="10">
        <f t="shared" si="122"/>
        <v>41617.207638888889</v>
      </c>
      <c r="R1284">
        <f t="shared" si="123"/>
        <v>68</v>
      </c>
      <c r="S1284" t="str">
        <f t="shared" si="124"/>
        <v>music</v>
      </c>
      <c r="T1284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</v>
      </c>
      <c r="P1285" s="10">
        <f t="shared" si="121"/>
        <v>41320.717465277776</v>
      </c>
      <c r="Q1285" s="10">
        <f t="shared" si="122"/>
        <v>41344.166666666664</v>
      </c>
      <c r="R1285">
        <f t="shared" si="123"/>
        <v>96</v>
      </c>
      <c r="S1285" t="str">
        <f t="shared" si="124"/>
        <v>music</v>
      </c>
      <c r="T1285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10">
        <f t="shared" si="121"/>
        <v>42712.23474537037</v>
      </c>
      <c r="Q1286" s="10">
        <f t="shared" si="122"/>
        <v>42735.707638888889</v>
      </c>
      <c r="R1286">
        <f t="shared" si="123"/>
        <v>65</v>
      </c>
      <c r="S1286" t="str">
        <f t="shared" si="124"/>
        <v>theater</v>
      </c>
      <c r="T1286" t="str">
        <f t="shared" si="12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102</v>
      </c>
      <c r="P1287" s="10">
        <f t="shared" si="121"/>
        <v>42160.583043981482</v>
      </c>
      <c r="Q1287" s="10">
        <f t="shared" si="122"/>
        <v>42175.583043981482</v>
      </c>
      <c r="R1287">
        <f t="shared" si="123"/>
        <v>32</v>
      </c>
      <c r="S1287" t="str">
        <f t="shared" si="124"/>
        <v>theater</v>
      </c>
      <c r="T1287" t="str">
        <f t="shared" si="12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</v>
      </c>
      <c r="P1288" s="10">
        <f t="shared" si="121"/>
        <v>42039.384571759263</v>
      </c>
      <c r="Q1288" s="10">
        <f t="shared" si="122"/>
        <v>42052.583333333328</v>
      </c>
      <c r="R1288">
        <f t="shared" si="123"/>
        <v>81</v>
      </c>
      <c r="S1288" t="str">
        <f t="shared" si="124"/>
        <v>theater</v>
      </c>
      <c r="T1288" t="str">
        <f t="shared" si="12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10">
        <f t="shared" si="121"/>
        <v>42107.621018518519</v>
      </c>
      <c r="Q1289" s="10">
        <f t="shared" si="122"/>
        <v>42167.621018518519</v>
      </c>
      <c r="R1289">
        <f t="shared" si="123"/>
        <v>24</v>
      </c>
      <c r="S1289" t="str">
        <f t="shared" si="124"/>
        <v>theater</v>
      </c>
      <c r="T1289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</v>
      </c>
      <c r="P1290" s="10">
        <f t="shared" si="121"/>
        <v>42561.154664351852</v>
      </c>
      <c r="Q1290" s="10">
        <f t="shared" si="122"/>
        <v>42592.166666666672</v>
      </c>
      <c r="R1290">
        <f t="shared" si="123"/>
        <v>66</v>
      </c>
      <c r="S1290" t="str">
        <f t="shared" si="124"/>
        <v>theater</v>
      </c>
      <c r="T1290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</v>
      </c>
      <c r="P1291" s="10">
        <f t="shared" si="121"/>
        <v>42709.134780092587</v>
      </c>
      <c r="Q1291" s="10">
        <f t="shared" si="122"/>
        <v>42739.134780092587</v>
      </c>
      <c r="R1291">
        <f t="shared" si="123"/>
        <v>36</v>
      </c>
      <c r="S1291" t="str">
        <f t="shared" si="124"/>
        <v>theater</v>
      </c>
      <c r="T1291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109</v>
      </c>
      <c r="P1292" s="10">
        <f t="shared" si="121"/>
        <v>42086.614942129629</v>
      </c>
      <c r="Q1292" s="10">
        <f t="shared" si="122"/>
        <v>42117.290972222225</v>
      </c>
      <c r="R1292">
        <f t="shared" si="123"/>
        <v>44</v>
      </c>
      <c r="S1292" t="str">
        <f t="shared" si="124"/>
        <v>theater</v>
      </c>
      <c r="T1292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146</v>
      </c>
      <c r="P1293" s="10">
        <f t="shared" si="121"/>
        <v>42064.652673611112</v>
      </c>
      <c r="Q1293" s="10">
        <f t="shared" si="122"/>
        <v>42101.291666666672</v>
      </c>
      <c r="R1293">
        <f t="shared" si="123"/>
        <v>104</v>
      </c>
      <c r="S1293" t="str">
        <f t="shared" si="124"/>
        <v>theater</v>
      </c>
      <c r="T1293" t="str">
        <f t="shared" si="12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</v>
      </c>
      <c r="P1294" s="10">
        <f t="shared" si="121"/>
        <v>42256.764212962968</v>
      </c>
      <c r="Q1294" s="10">
        <f t="shared" si="122"/>
        <v>42283.957638888889</v>
      </c>
      <c r="R1294">
        <f t="shared" si="123"/>
        <v>36</v>
      </c>
      <c r="S1294" t="str">
        <f t="shared" si="124"/>
        <v>theater</v>
      </c>
      <c r="T1294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</v>
      </c>
      <c r="P1295" s="10">
        <f t="shared" si="121"/>
        <v>42292.701053240744</v>
      </c>
      <c r="Q1295" s="10">
        <f t="shared" si="122"/>
        <v>42322.742719907401</v>
      </c>
      <c r="R1295">
        <f t="shared" si="123"/>
        <v>128</v>
      </c>
      <c r="S1295" t="str">
        <f t="shared" si="124"/>
        <v>theater</v>
      </c>
      <c r="T1295" t="str">
        <f t="shared" si="12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10">
        <f t="shared" si="121"/>
        <v>42278.453668981485</v>
      </c>
      <c r="Q1296" s="10">
        <f t="shared" si="122"/>
        <v>42296.458333333328</v>
      </c>
      <c r="R1296">
        <f t="shared" si="123"/>
        <v>28</v>
      </c>
      <c r="S1296" t="str">
        <f t="shared" si="124"/>
        <v>theater</v>
      </c>
      <c r="T1296" t="str">
        <f t="shared" si="12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102</v>
      </c>
      <c r="P1297" s="10">
        <f t="shared" si="121"/>
        <v>42184.572881944448</v>
      </c>
      <c r="Q1297" s="10">
        <f t="shared" si="122"/>
        <v>42214.708333333328</v>
      </c>
      <c r="R1297">
        <f t="shared" si="123"/>
        <v>40</v>
      </c>
      <c r="S1297" t="str">
        <f t="shared" si="124"/>
        <v>theater</v>
      </c>
      <c r="T1297" t="str">
        <f t="shared" si="12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</v>
      </c>
      <c r="P1298" s="10">
        <f t="shared" si="121"/>
        <v>42423.050613425927</v>
      </c>
      <c r="Q1298" s="10">
        <f t="shared" si="122"/>
        <v>42443.008946759262</v>
      </c>
      <c r="R1298">
        <f t="shared" si="123"/>
        <v>52</v>
      </c>
      <c r="S1298" t="str">
        <f t="shared" si="124"/>
        <v>theater</v>
      </c>
      <c r="T1298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110</v>
      </c>
      <c r="P1299" s="10">
        <f t="shared" si="121"/>
        <v>42461.747199074074</v>
      </c>
      <c r="Q1299" s="10">
        <f t="shared" si="122"/>
        <v>42491.747199074074</v>
      </c>
      <c r="R1299">
        <f t="shared" si="123"/>
        <v>92</v>
      </c>
      <c r="S1299" t="str">
        <f t="shared" si="124"/>
        <v>theater</v>
      </c>
      <c r="T1299" t="str">
        <f t="shared" si="12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105</v>
      </c>
      <c r="P1300" s="10">
        <f t="shared" si="121"/>
        <v>42458.680925925932</v>
      </c>
      <c r="Q1300" s="10">
        <f t="shared" si="122"/>
        <v>42488.680925925932</v>
      </c>
      <c r="R1300">
        <f t="shared" si="123"/>
        <v>63</v>
      </c>
      <c r="S1300" t="str">
        <f t="shared" si="124"/>
        <v>theater</v>
      </c>
      <c r="T1300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10">
        <f t="shared" si="121"/>
        <v>42169.814340277779</v>
      </c>
      <c r="Q1301" s="10">
        <f t="shared" si="122"/>
        <v>42199.814340277779</v>
      </c>
      <c r="R1301">
        <f t="shared" si="123"/>
        <v>136</v>
      </c>
      <c r="S1301" t="str">
        <f t="shared" si="124"/>
        <v>theater</v>
      </c>
      <c r="T1301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10">
        <f t="shared" si="121"/>
        <v>42483.675208333334</v>
      </c>
      <c r="Q1302" s="10">
        <f t="shared" si="122"/>
        <v>42522.789583333331</v>
      </c>
      <c r="R1302">
        <f t="shared" si="123"/>
        <v>169</v>
      </c>
      <c r="S1302" t="str">
        <f t="shared" si="124"/>
        <v>theater</v>
      </c>
      <c r="T1302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103</v>
      </c>
      <c r="P1303" s="10">
        <f t="shared" si="121"/>
        <v>42195.749745370369</v>
      </c>
      <c r="Q1303" s="10">
        <f t="shared" si="122"/>
        <v>42206.125</v>
      </c>
      <c r="R1303">
        <f t="shared" si="123"/>
        <v>71</v>
      </c>
      <c r="S1303" t="str">
        <f t="shared" si="124"/>
        <v>theater</v>
      </c>
      <c r="T1303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10">
        <f t="shared" si="121"/>
        <v>42675.057997685188</v>
      </c>
      <c r="Q1304" s="10">
        <f t="shared" si="122"/>
        <v>42705.099664351852</v>
      </c>
      <c r="R1304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</v>
      </c>
      <c r="P1305" s="10">
        <f t="shared" si="121"/>
        <v>42566.441203703704</v>
      </c>
      <c r="Q1305" s="10">
        <f t="shared" si="122"/>
        <v>42582.458333333328</v>
      </c>
      <c r="R1305">
        <f t="shared" si="123"/>
        <v>42</v>
      </c>
      <c r="S1305" t="str">
        <f t="shared" si="124"/>
        <v>theater</v>
      </c>
      <c r="T1305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40</v>
      </c>
      <c r="P1306" s="10">
        <f t="shared" si="121"/>
        <v>42747.194502314815</v>
      </c>
      <c r="Q1306" s="10">
        <f t="shared" si="122"/>
        <v>42807.152835648143</v>
      </c>
      <c r="R1306">
        <f t="shared" si="123"/>
        <v>152</v>
      </c>
      <c r="S1306" t="str">
        <f t="shared" si="124"/>
        <v>technology</v>
      </c>
      <c r="T1306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26</v>
      </c>
      <c r="P1307" s="10">
        <f t="shared" si="121"/>
        <v>42543.665601851855</v>
      </c>
      <c r="Q1307" s="10">
        <f t="shared" si="122"/>
        <v>42572.729166666672</v>
      </c>
      <c r="R1307">
        <f t="shared" si="123"/>
        <v>91</v>
      </c>
      <c r="S1307" t="str">
        <f t="shared" si="124"/>
        <v>technology</v>
      </c>
      <c r="T1307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</v>
      </c>
      <c r="P1308" s="10">
        <f t="shared" si="121"/>
        <v>41947.457569444443</v>
      </c>
      <c r="Q1308" s="10">
        <f t="shared" si="122"/>
        <v>41977.457569444443</v>
      </c>
      <c r="R1308">
        <f t="shared" si="123"/>
        <v>202</v>
      </c>
      <c r="S1308" t="str">
        <f t="shared" si="124"/>
        <v>technology</v>
      </c>
      <c r="T1308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12</v>
      </c>
      <c r="P1309" s="10">
        <f t="shared" si="121"/>
        <v>42387.503229166665</v>
      </c>
      <c r="Q1309" s="10">
        <f t="shared" si="122"/>
        <v>42417.503229166665</v>
      </c>
      <c r="R1309">
        <f t="shared" si="123"/>
        <v>128</v>
      </c>
      <c r="S1309" t="str">
        <f t="shared" si="124"/>
        <v>technology</v>
      </c>
      <c r="T1309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</v>
      </c>
      <c r="P1310" s="10">
        <f t="shared" si="121"/>
        <v>42611.613564814819</v>
      </c>
      <c r="Q1310" s="10">
        <f t="shared" si="122"/>
        <v>42651.613564814819</v>
      </c>
      <c r="R1310">
        <f t="shared" si="123"/>
        <v>30</v>
      </c>
      <c r="S1310" t="str">
        <f t="shared" si="124"/>
        <v>technology</v>
      </c>
      <c r="T1310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112</v>
      </c>
      <c r="P1311" s="10">
        <f t="shared" si="121"/>
        <v>42257.882731481484</v>
      </c>
      <c r="Q1311" s="10">
        <f t="shared" si="122"/>
        <v>42292.882731481484</v>
      </c>
      <c r="R1311">
        <f t="shared" si="123"/>
        <v>368</v>
      </c>
      <c r="S1311" t="str">
        <f t="shared" si="124"/>
        <v>technology</v>
      </c>
      <c r="T1311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16</v>
      </c>
      <c r="P1312" s="10">
        <f t="shared" si="121"/>
        <v>42556.667245370365</v>
      </c>
      <c r="Q1312" s="10">
        <f t="shared" si="122"/>
        <v>42601.667245370365</v>
      </c>
      <c r="R1312">
        <f t="shared" si="123"/>
        <v>129</v>
      </c>
      <c r="S1312" t="str">
        <f t="shared" si="124"/>
        <v>technology</v>
      </c>
      <c r="T1312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</v>
      </c>
      <c r="P1313" s="10">
        <f t="shared" si="121"/>
        <v>42669.802303240736</v>
      </c>
      <c r="Q1313" s="10">
        <f t="shared" si="122"/>
        <v>42704.843969907408</v>
      </c>
      <c r="R1313">
        <f t="shared" si="123"/>
        <v>801</v>
      </c>
      <c r="S1313" t="str">
        <f t="shared" si="124"/>
        <v>technology</v>
      </c>
      <c r="T1313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1</v>
      </c>
      <c r="P1314" s="10">
        <f t="shared" si="121"/>
        <v>42082.702800925923</v>
      </c>
      <c r="Q1314" s="10">
        <f t="shared" si="122"/>
        <v>42112.702800925923</v>
      </c>
      <c r="R1314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</v>
      </c>
      <c r="P1315" s="10">
        <f t="shared" si="121"/>
        <v>42402.709652777776</v>
      </c>
      <c r="Q1315" s="10">
        <f t="shared" si="122"/>
        <v>42432.709652777776</v>
      </c>
      <c r="R1315">
        <f t="shared" si="123"/>
        <v>102</v>
      </c>
      <c r="S1315" t="str">
        <f t="shared" si="124"/>
        <v>technology</v>
      </c>
      <c r="T1315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</v>
      </c>
      <c r="P1316" s="10">
        <f t="shared" si="121"/>
        <v>42604.669675925921</v>
      </c>
      <c r="Q1316" s="10">
        <f t="shared" si="122"/>
        <v>42664.669675925921</v>
      </c>
      <c r="R1316">
        <f t="shared" si="123"/>
        <v>184</v>
      </c>
      <c r="S1316" t="str">
        <f t="shared" si="124"/>
        <v>technology</v>
      </c>
      <c r="T1316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</v>
      </c>
      <c r="P1317" s="10">
        <f t="shared" si="121"/>
        <v>42278.498240740737</v>
      </c>
      <c r="Q1317" s="10">
        <f t="shared" si="122"/>
        <v>42314.041666666672</v>
      </c>
      <c r="R1317">
        <f t="shared" si="123"/>
        <v>163</v>
      </c>
      <c r="S1317" t="str">
        <f t="shared" si="124"/>
        <v>technology</v>
      </c>
      <c r="T1317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0</v>
      </c>
      <c r="P1318" s="10">
        <f t="shared" si="121"/>
        <v>42393.961909722217</v>
      </c>
      <c r="Q1318" s="10">
        <f t="shared" si="122"/>
        <v>42428.961909722217</v>
      </c>
      <c r="R1318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6</v>
      </c>
      <c r="P1319" s="10">
        <f t="shared" si="121"/>
        <v>42520.235486111109</v>
      </c>
      <c r="Q1319" s="10">
        <f t="shared" si="122"/>
        <v>42572.583333333328</v>
      </c>
      <c r="R1319">
        <f t="shared" si="123"/>
        <v>604</v>
      </c>
      <c r="S1319" t="str">
        <f t="shared" si="124"/>
        <v>technology</v>
      </c>
      <c r="T1319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</v>
      </c>
      <c r="P1320" s="10">
        <f t="shared" si="121"/>
        <v>41985.043657407412</v>
      </c>
      <c r="Q1320" s="10">
        <f t="shared" si="122"/>
        <v>42015.043657407412</v>
      </c>
      <c r="R1320">
        <f t="shared" si="123"/>
        <v>45</v>
      </c>
      <c r="S1320" t="str">
        <f t="shared" si="124"/>
        <v>technology</v>
      </c>
      <c r="T1320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</v>
      </c>
      <c r="P1321" s="10">
        <f t="shared" si="121"/>
        <v>41816.812094907407</v>
      </c>
      <c r="Q1321" s="10">
        <f t="shared" si="122"/>
        <v>41831.666666666664</v>
      </c>
      <c r="R1321">
        <f t="shared" si="123"/>
        <v>97</v>
      </c>
      <c r="S1321" t="str">
        <f t="shared" si="124"/>
        <v>technology</v>
      </c>
      <c r="T1321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1</v>
      </c>
      <c r="P1322" s="10">
        <f t="shared" si="121"/>
        <v>42705.690347222218</v>
      </c>
      <c r="Q1322" s="10">
        <f t="shared" si="122"/>
        <v>42734.958333333328</v>
      </c>
      <c r="R1322">
        <f t="shared" si="123"/>
        <v>168</v>
      </c>
      <c r="S1322" t="str">
        <f t="shared" si="124"/>
        <v>technology</v>
      </c>
      <c r="T1322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</v>
      </c>
      <c r="P1323" s="10">
        <f t="shared" si="121"/>
        <v>42697.74927083333</v>
      </c>
      <c r="Q1323" s="10">
        <f t="shared" si="122"/>
        <v>42727.74927083333</v>
      </c>
      <c r="R1323">
        <f t="shared" si="123"/>
        <v>860</v>
      </c>
      <c r="S1323" t="str">
        <f t="shared" si="124"/>
        <v>technology</v>
      </c>
      <c r="T1323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</v>
      </c>
      <c r="P1324" s="10">
        <f t="shared" si="121"/>
        <v>42115.656539351854</v>
      </c>
      <c r="Q1324" s="10">
        <f t="shared" si="122"/>
        <v>42145.656539351854</v>
      </c>
      <c r="R1324">
        <f t="shared" si="123"/>
        <v>27</v>
      </c>
      <c r="S1324" t="str">
        <f t="shared" si="124"/>
        <v>technology</v>
      </c>
      <c r="T1324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9</v>
      </c>
      <c r="P1325" s="10">
        <f t="shared" si="121"/>
        <v>42451.698449074072</v>
      </c>
      <c r="Q1325" s="10">
        <f t="shared" si="122"/>
        <v>42486.288194444445</v>
      </c>
      <c r="R1325">
        <f t="shared" si="123"/>
        <v>30</v>
      </c>
      <c r="S1325" t="str">
        <f t="shared" si="124"/>
        <v>technology</v>
      </c>
      <c r="T1325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10</v>
      </c>
      <c r="P1326" s="10">
        <f t="shared" si="121"/>
        <v>42626.633703703701</v>
      </c>
      <c r="Q1326" s="10">
        <f t="shared" si="122"/>
        <v>42656.633703703701</v>
      </c>
      <c r="R1326">
        <f t="shared" si="123"/>
        <v>55</v>
      </c>
      <c r="S1326" t="str">
        <f t="shared" si="124"/>
        <v>technology</v>
      </c>
      <c r="T1326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</v>
      </c>
      <c r="P1327" s="10">
        <f t="shared" si="121"/>
        <v>42704.086053240739</v>
      </c>
      <c r="Q1327" s="10">
        <f t="shared" si="122"/>
        <v>42734.086053240739</v>
      </c>
      <c r="R1327">
        <f t="shared" si="123"/>
        <v>61</v>
      </c>
      <c r="S1327" t="str">
        <f t="shared" si="124"/>
        <v>technology</v>
      </c>
      <c r="T1327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</v>
      </c>
      <c r="P1328" s="10">
        <f t="shared" si="121"/>
        <v>41974.791990740734</v>
      </c>
      <c r="Q1328" s="10">
        <f t="shared" si="122"/>
        <v>42019.791990740734</v>
      </c>
      <c r="R1328">
        <f t="shared" si="123"/>
        <v>103</v>
      </c>
      <c r="S1328" t="str">
        <f t="shared" si="124"/>
        <v>technology</v>
      </c>
      <c r="T1328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4</v>
      </c>
      <c r="P1329" s="10">
        <f t="shared" si="121"/>
        <v>42123.678645833337</v>
      </c>
      <c r="Q1329" s="10">
        <f t="shared" si="122"/>
        <v>42153.678645833337</v>
      </c>
      <c r="R1329">
        <f t="shared" si="123"/>
        <v>42</v>
      </c>
      <c r="S1329" t="str">
        <f t="shared" si="124"/>
        <v>technology</v>
      </c>
      <c r="T1329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</v>
      </c>
      <c r="P1330" s="10">
        <f t="shared" si="121"/>
        <v>42612.642754629633</v>
      </c>
      <c r="Q1330" s="10">
        <f t="shared" si="122"/>
        <v>42657.642754629633</v>
      </c>
      <c r="R1330">
        <f t="shared" si="123"/>
        <v>117</v>
      </c>
      <c r="S1330" t="str">
        <f t="shared" si="124"/>
        <v>technology</v>
      </c>
      <c r="T1330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1</v>
      </c>
      <c r="P1331" s="10">
        <f t="shared" si="121"/>
        <v>41935.221585648149</v>
      </c>
      <c r="Q1331" s="10">
        <f t="shared" si="122"/>
        <v>41975.263252314813</v>
      </c>
      <c r="R1331">
        <f t="shared" si="123"/>
        <v>45</v>
      </c>
      <c r="S1331" t="str">
        <f t="shared" si="124"/>
        <v>technology</v>
      </c>
      <c r="T1331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</v>
      </c>
      <c r="P1332" s="10">
        <f t="shared" si="121"/>
        <v>42522.276724537034</v>
      </c>
      <c r="Q1332" s="10">
        <f t="shared" si="122"/>
        <v>42553.166666666672</v>
      </c>
      <c r="R1332">
        <f t="shared" si="123"/>
        <v>157</v>
      </c>
      <c r="S1332" t="str">
        <f t="shared" si="124"/>
        <v>technology</v>
      </c>
      <c r="T1332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</v>
      </c>
      <c r="P1333" s="10">
        <f t="shared" si="121"/>
        <v>42569.50409722222</v>
      </c>
      <c r="Q1333" s="10">
        <f t="shared" si="122"/>
        <v>42599.50409722222</v>
      </c>
      <c r="R1333">
        <f t="shared" si="123"/>
        <v>101</v>
      </c>
      <c r="S1333" t="str">
        <f t="shared" si="124"/>
        <v>technology</v>
      </c>
      <c r="T1333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10">
        <f t="shared" si="121"/>
        <v>42732.060277777782</v>
      </c>
      <c r="Q1334" s="10">
        <f t="shared" si="122"/>
        <v>42762.060277777782</v>
      </c>
      <c r="R1334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10">
        <f t="shared" si="121"/>
        <v>41806.106770833336</v>
      </c>
      <c r="Q1335" s="10">
        <f t="shared" si="122"/>
        <v>41836.106770833336</v>
      </c>
      <c r="R1335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11</v>
      </c>
      <c r="P1336" s="10">
        <f t="shared" si="121"/>
        <v>42410.774155092593</v>
      </c>
      <c r="Q1336" s="10">
        <f t="shared" si="122"/>
        <v>42440.774155092593</v>
      </c>
      <c r="R1336">
        <f t="shared" si="123"/>
        <v>52</v>
      </c>
      <c r="S1336" t="str">
        <f t="shared" si="124"/>
        <v>technology</v>
      </c>
      <c r="T1336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20</v>
      </c>
      <c r="P1337" s="10">
        <f t="shared" si="121"/>
        <v>42313.936365740738</v>
      </c>
      <c r="Q1337" s="10">
        <f t="shared" si="122"/>
        <v>42343.936365740738</v>
      </c>
      <c r="R1337">
        <f t="shared" si="123"/>
        <v>309</v>
      </c>
      <c r="S1337" t="str">
        <f t="shared" si="124"/>
        <v>technology</v>
      </c>
      <c r="T1337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85</v>
      </c>
      <c r="P1338" s="10">
        <f t="shared" si="121"/>
        <v>41955.863750000004</v>
      </c>
      <c r="Q1338" s="10">
        <f t="shared" si="122"/>
        <v>41990.863750000004</v>
      </c>
      <c r="R1338">
        <f t="shared" si="123"/>
        <v>379</v>
      </c>
      <c r="S1338" t="str">
        <f t="shared" si="124"/>
        <v>technology</v>
      </c>
      <c r="T1338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</v>
      </c>
      <c r="P1339" s="10">
        <f t="shared" si="121"/>
        <v>42767.577303240745</v>
      </c>
      <c r="Q1339" s="10">
        <f t="shared" si="122"/>
        <v>42797.577303240745</v>
      </c>
      <c r="R1339">
        <f t="shared" si="123"/>
        <v>176</v>
      </c>
      <c r="S1339" t="str">
        <f t="shared" si="124"/>
        <v>technology</v>
      </c>
      <c r="T1339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</v>
      </c>
      <c r="P1340" s="10">
        <f t="shared" si="121"/>
        <v>42188.803622685184</v>
      </c>
      <c r="Q1340" s="10">
        <f t="shared" si="122"/>
        <v>42218.803622685184</v>
      </c>
      <c r="R1340">
        <f t="shared" si="123"/>
        <v>66</v>
      </c>
      <c r="S1340" t="str">
        <f t="shared" si="124"/>
        <v>technology</v>
      </c>
      <c r="T1340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7</v>
      </c>
      <c r="P1341" s="10">
        <f t="shared" si="121"/>
        <v>41936.647164351853</v>
      </c>
      <c r="Q1341" s="10">
        <f t="shared" si="122"/>
        <v>41981.688831018517</v>
      </c>
      <c r="R1341">
        <f t="shared" si="123"/>
        <v>90</v>
      </c>
      <c r="S1341" t="str">
        <f t="shared" si="124"/>
        <v>technology</v>
      </c>
      <c r="T1341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10">
        <f t="shared" si="121"/>
        <v>41836.595520833333</v>
      </c>
      <c r="Q1342" s="10">
        <f t="shared" si="122"/>
        <v>41866.595520833333</v>
      </c>
      <c r="R1342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</v>
      </c>
      <c r="P1343" s="10">
        <f t="shared" si="121"/>
        <v>42612.624039351853</v>
      </c>
      <c r="Q1343" s="10">
        <f t="shared" si="122"/>
        <v>42644.624039351853</v>
      </c>
      <c r="R1343">
        <f t="shared" si="123"/>
        <v>382</v>
      </c>
      <c r="S1343" t="str">
        <f t="shared" si="124"/>
        <v>technology</v>
      </c>
      <c r="T1343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</v>
      </c>
      <c r="P1344" s="10">
        <f t="shared" si="121"/>
        <v>42172.816423611104</v>
      </c>
      <c r="Q1344" s="10">
        <f t="shared" si="122"/>
        <v>42202.816423611104</v>
      </c>
      <c r="R1344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</v>
      </c>
      <c r="P1345" s="10">
        <f t="shared" si="121"/>
        <v>42542.526423611111</v>
      </c>
      <c r="Q1345" s="10">
        <f t="shared" si="122"/>
        <v>42601.165972222225</v>
      </c>
      <c r="R1345">
        <f t="shared" si="123"/>
        <v>158</v>
      </c>
      <c r="S1345" t="str">
        <f t="shared" si="124"/>
        <v>technology</v>
      </c>
      <c r="T1345" t="str">
        <f t="shared" si="12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378</v>
      </c>
      <c r="P1346" s="10">
        <f t="shared" si="121"/>
        <v>42522.789803240739</v>
      </c>
      <c r="Q1346" s="10">
        <f t="shared" si="122"/>
        <v>42551.789803240739</v>
      </c>
      <c r="R1346">
        <f t="shared" si="123"/>
        <v>41</v>
      </c>
      <c r="S1346" t="str">
        <f t="shared" si="124"/>
        <v>publishing</v>
      </c>
      <c r="T1346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ROUND((E1347/D1347)*100,0)</f>
        <v>125</v>
      </c>
      <c r="P1347" s="10">
        <f t="shared" ref="P1347:P1410" si="127">(((J1347/60)/60)/24)+DATE(1970,1,1)</f>
        <v>41799.814340277779</v>
      </c>
      <c r="Q1347" s="10">
        <f t="shared" ref="Q1347:Q1410" si="128">(((I1347/60)/60)/24)+DATE(1970,1,1)</f>
        <v>41834.814340277779</v>
      </c>
      <c r="R1347">
        <f t="shared" ref="R1347:R1410" si="129">ROUND(E1347/L1347,0)</f>
        <v>54</v>
      </c>
      <c r="S1347" t="str">
        <f t="shared" ref="S1347:S1410" si="130">LEFT(N1347,FIND("/",N1347)-1)</f>
        <v>publishing</v>
      </c>
      <c r="T1347" t="str">
        <f t="shared" ref="T1347:T1410" si="131">RIGHT(N1347,LEN(N1347)-FIND("/",N1347))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</v>
      </c>
      <c r="P1348" s="10">
        <f t="shared" si="127"/>
        <v>41422.075821759259</v>
      </c>
      <c r="Q1348" s="10">
        <f t="shared" si="128"/>
        <v>41452.075821759259</v>
      </c>
      <c r="R1348">
        <f t="shared" si="129"/>
        <v>48</v>
      </c>
      <c r="S1348" t="str">
        <f t="shared" si="130"/>
        <v>publishing</v>
      </c>
      <c r="T1348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</v>
      </c>
      <c r="P1349" s="10">
        <f t="shared" si="127"/>
        <v>42040.638020833328</v>
      </c>
      <c r="Q1349" s="10">
        <f t="shared" si="128"/>
        <v>42070.638020833328</v>
      </c>
      <c r="R1349">
        <f t="shared" si="129"/>
        <v>82</v>
      </c>
      <c r="S1349" t="str">
        <f t="shared" si="130"/>
        <v>publishing</v>
      </c>
      <c r="T1349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102</v>
      </c>
      <c r="P1350" s="10">
        <f t="shared" si="127"/>
        <v>41963.506168981476</v>
      </c>
      <c r="Q1350" s="10">
        <f t="shared" si="128"/>
        <v>41991.506168981476</v>
      </c>
      <c r="R1350">
        <f t="shared" si="129"/>
        <v>230</v>
      </c>
      <c r="S1350" t="str">
        <f t="shared" si="130"/>
        <v>publishing</v>
      </c>
      <c r="T1350" t="str">
        <f t="shared" si="13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</v>
      </c>
      <c r="P1351" s="10">
        <f t="shared" si="127"/>
        <v>42317.33258101852</v>
      </c>
      <c r="Q1351" s="10">
        <f t="shared" si="128"/>
        <v>42354.290972222225</v>
      </c>
      <c r="R1351">
        <f t="shared" si="129"/>
        <v>59</v>
      </c>
      <c r="S1351" t="str">
        <f t="shared" si="130"/>
        <v>publishing</v>
      </c>
      <c r="T1351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</v>
      </c>
      <c r="P1352" s="10">
        <f t="shared" si="127"/>
        <v>42334.013124999998</v>
      </c>
      <c r="Q1352" s="10">
        <f t="shared" si="128"/>
        <v>42364.013124999998</v>
      </c>
      <c r="R1352">
        <f t="shared" si="129"/>
        <v>67</v>
      </c>
      <c r="S1352" t="str">
        <f t="shared" si="130"/>
        <v>publishing</v>
      </c>
      <c r="T1352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</v>
      </c>
      <c r="P1353" s="10">
        <f t="shared" si="127"/>
        <v>42382.74009259259</v>
      </c>
      <c r="Q1353" s="10">
        <f t="shared" si="128"/>
        <v>42412.74009259259</v>
      </c>
      <c r="R1353">
        <f t="shared" si="129"/>
        <v>169</v>
      </c>
      <c r="S1353" t="str">
        <f t="shared" si="130"/>
        <v>publishing</v>
      </c>
      <c r="T1353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</v>
      </c>
      <c r="P1354" s="10">
        <f t="shared" si="127"/>
        <v>42200.578310185185</v>
      </c>
      <c r="Q1354" s="10">
        <f t="shared" si="128"/>
        <v>42252.165972222225</v>
      </c>
      <c r="R1354">
        <f t="shared" si="129"/>
        <v>60</v>
      </c>
      <c r="S1354" t="str">
        <f t="shared" si="130"/>
        <v>publishing</v>
      </c>
      <c r="T1354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134</v>
      </c>
      <c r="P1355" s="10">
        <f t="shared" si="127"/>
        <v>41309.11791666667</v>
      </c>
      <c r="Q1355" s="10">
        <f t="shared" si="128"/>
        <v>41344</v>
      </c>
      <c r="R1355">
        <f t="shared" si="129"/>
        <v>32</v>
      </c>
      <c r="S1355" t="str">
        <f t="shared" si="130"/>
        <v>publishing</v>
      </c>
      <c r="T1355" t="str">
        <f t="shared" si="13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</v>
      </c>
      <c r="P1356" s="10">
        <f t="shared" si="127"/>
        <v>42502.807627314818</v>
      </c>
      <c r="Q1356" s="10">
        <f t="shared" si="128"/>
        <v>42532.807627314818</v>
      </c>
      <c r="R1356">
        <f t="shared" si="129"/>
        <v>24</v>
      </c>
      <c r="S1356" t="str">
        <f t="shared" si="130"/>
        <v>publishing</v>
      </c>
      <c r="T1356" t="str">
        <f t="shared" si="13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123</v>
      </c>
      <c r="P1357" s="10">
        <f t="shared" si="127"/>
        <v>41213.254687499997</v>
      </c>
      <c r="Q1357" s="10">
        <f t="shared" si="128"/>
        <v>41243.416666666664</v>
      </c>
      <c r="R1357">
        <f t="shared" si="129"/>
        <v>25</v>
      </c>
      <c r="S1357" t="str">
        <f t="shared" si="130"/>
        <v>publishing</v>
      </c>
      <c r="T1357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183</v>
      </c>
      <c r="P1358" s="10">
        <f t="shared" si="127"/>
        <v>41430.038888888892</v>
      </c>
      <c r="Q1358" s="10">
        <f t="shared" si="128"/>
        <v>41460.038888888892</v>
      </c>
      <c r="R1358">
        <f t="shared" si="129"/>
        <v>71</v>
      </c>
      <c r="S1358" t="str">
        <f t="shared" si="130"/>
        <v>publishing</v>
      </c>
      <c r="T1358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</v>
      </c>
      <c r="P1359" s="10">
        <f t="shared" si="127"/>
        <v>41304.962233796294</v>
      </c>
      <c r="Q1359" s="10">
        <f t="shared" si="128"/>
        <v>41334.249305555553</v>
      </c>
      <c r="R1359">
        <f t="shared" si="129"/>
        <v>39</v>
      </c>
      <c r="S1359" t="str">
        <f t="shared" si="130"/>
        <v>publishing</v>
      </c>
      <c r="T1359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112</v>
      </c>
      <c r="P1360" s="10">
        <f t="shared" si="127"/>
        <v>40689.570868055554</v>
      </c>
      <c r="Q1360" s="10">
        <f t="shared" si="128"/>
        <v>40719.570868055554</v>
      </c>
      <c r="R1360">
        <f t="shared" si="129"/>
        <v>68</v>
      </c>
      <c r="S1360" t="str">
        <f t="shared" si="130"/>
        <v>publishing</v>
      </c>
      <c r="T1360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116</v>
      </c>
      <c r="P1361" s="10">
        <f t="shared" si="127"/>
        <v>40668.814699074072</v>
      </c>
      <c r="Q1361" s="10">
        <f t="shared" si="128"/>
        <v>40730.814699074072</v>
      </c>
      <c r="R1361">
        <f t="shared" si="129"/>
        <v>40</v>
      </c>
      <c r="S1361" t="str">
        <f t="shared" si="130"/>
        <v>publishing</v>
      </c>
      <c r="T1361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</v>
      </c>
      <c r="P1362" s="10">
        <f t="shared" si="127"/>
        <v>41095.900694444441</v>
      </c>
      <c r="Q1362" s="10">
        <f t="shared" si="128"/>
        <v>41123.900694444441</v>
      </c>
      <c r="R1362">
        <f t="shared" si="129"/>
        <v>32</v>
      </c>
      <c r="S1362" t="str">
        <f t="shared" si="130"/>
        <v>publishing</v>
      </c>
      <c r="T1362" t="str">
        <f t="shared" si="13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126</v>
      </c>
      <c r="P1363" s="10">
        <f t="shared" si="127"/>
        <v>41781.717268518521</v>
      </c>
      <c r="Q1363" s="10">
        <f t="shared" si="128"/>
        <v>41811.717268518521</v>
      </c>
      <c r="R1363">
        <f t="shared" si="129"/>
        <v>29</v>
      </c>
      <c r="S1363" t="str">
        <f t="shared" si="130"/>
        <v>publishing</v>
      </c>
      <c r="T1363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</v>
      </c>
      <c r="P1364" s="10">
        <f t="shared" si="127"/>
        <v>41464.934386574074</v>
      </c>
      <c r="Q1364" s="10">
        <f t="shared" si="128"/>
        <v>41524.934386574074</v>
      </c>
      <c r="R1364">
        <f t="shared" si="129"/>
        <v>44</v>
      </c>
      <c r="S1364" t="str">
        <f t="shared" si="130"/>
        <v>publishing</v>
      </c>
      <c r="T1364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10">
        <f t="shared" si="127"/>
        <v>42396.8440625</v>
      </c>
      <c r="Q1365" s="10">
        <f t="shared" si="128"/>
        <v>42415.332638888889</v>
      </c>
      <c r="R1365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119</v>
      </c>
      <c r="P1366" s="10">
        <f t="shared" si="127"/>
        <v>41951.695671296293</v>
      </c>
      <c r="Q1366" s="10">
        <f t="shared" si="128"/>
        <v>42011.6956712963</v>
      </c>
      <c r="R1366">
        <f t="shared" si="129"/>
        <v>346</v>
      </c>
      <c r="S1366" t="str">
        <f t="shared" si="130"/>
        <v>music</v>
      </c>
      <c r="T1366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</v>
      </c>
      <c r="P1367" s="10">
        <f t="shared" si="127"/>
        <v>42049.733240740738</v>
      </c>
      <c r="Q1367" s="10">
        <f t="shared" si="128"/>
        <v>42079.691574074073</v>
      </c>
      <c r="R1367">
        <f t="shared" si="129"/>
        <v>82</v>
      </c>
      <c r="S1367" t="str">
        <f t="shared" si="130"/>
        <v>music</v>
      </c>
      <c r="T1367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</v>
      </c>
      <c r="P1368" s="10">
        <f t="shared" si="127"/>
        <v>41924.996099537035</v>
      </c>
      <c r="Q1368" s="10">
        <f t="shared" si="128"/>
        <v>41970.037766203706</v>
      </c>
      <c r="R1368">
        <f t="shared" si="129"/>
        <v>65</v>
      </c>
      <c r="S1368" t="str">
        <f t="shared" si="130"/>
        <v>music</v>
      </c>
      <c r="T1368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</v>
      </c>
      <c r="P1369" s="10">
        <f t="shared" si="127"/>
        <v>42292.002893518518</v>
      </c>
      <c r="Q1369" s="10">
        <f t="shared" si="128"/>
        <v>42322.044560185182</v>
      </c>
      <c r="R1369">
        <f t="shared" si="129"/>
        <v>63</v>
      </c>
      <c r="S1369" t="str">
        <f t="shared" si="130"/>
        <v>music</v>
      </c>
      <c r="T1369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111</v>
      </c>
      <c r="P1370" s="10">
        <f t="shared" si="127"/>
        <v>42146.190902777773</v>
      </c>
      <c r="Q1370" s="10">
        <f t="shared" si="128"/>
        <v>42170.190902777773</v>
      </c>
      <c r="R1370">
        <f t="shared" si="129"/>
        <v>64</v>
      </c>
      <c r="S1370" t="str">
        <f t="shared" si="130"/>
        <v>music</v>
      </c>
      <c r="T1370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</v>
      </c>
      <c r="P1371" s="10">
        <f t="shared" si="127"/>
        <v>41710.594282407408</v>
      </c>
      <c r="Q1371" s="10">
        <f t="shared" si="128"/>
        <v>41740.594282407408</v>
      </c>
      <c r="R1371">
        <f t="shared" si="129"/>
        <v>84</v>
      </c>
      <c r="S1371" t="str">
        <f t="shared" si="130"/>
        <v>music</v>
      </c>
      <c r="T1371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104</v>
      </c>
      <c r="P1372" s="10">
        <f t="shared" si="127"/>
        <v>41548.00335648148</v>
      </c>
      <c r="Q1372" s="10">
        <f t="shared" si="128"/>
        <v>41563.00335648148</v>
      </c>
      <c r="R1372">
        <f t="shared" si="129"/>
        <v>78</v>
      </c>
      <c r="S1372" t="str">
        <f t="shared" si="130"/>
        <v>music</v>
      </c>
      <c r="T1372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</v>
      </c>
      <c r="P1373" s="10">
        <f t="shared" si="127"/>
        <v>42101.758587962962</v>
      </c>
      <c r="Q1373" s="10">
        <f t="shared" si="128"/>
        <v>42131.758587962962</v>
      </c>
      <c r="R1373">
        <f t="shared" si="129"/>
        <v>107</v>
      </c>
      <c r="S1373" t="str">
        <f t="shared" si="130"/>
        <v>music</v>
      </c>
      <c r="T1373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10">
        <f t="shared" si="127"/>
        <v>41072.739953703705</v>
      </c>
      <c r="Q1374" s="10">
        <f t="shared" si="128"/>
        <v>41102.739953703705</v>
      </c>
      <c r="R1374">
        <f t="shared" si="129"/>
        <v>39</v>
      </c>
      <c r="S1374" t="str">
        <f t="shared" si="130"/>
        <v>music</v>
      </c>
      <c r="T1374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</v>
      </c>
      <c r="P1375" s="10">
        <f t="shared" si="127"/>
        <v>42704.95177083333</v>
      </c>
      <c r="Q1375" s="10">
        <f t="shared" si="128"/>
        <v>42734.95177083333</v>
      </c>
      <c r="R1375">
        <f t="shared" si="129"/>
        <v>202</v>
      </c>
      <c r="S1375" t="str">
        <f t="shared" si="130"/>
        <v>music</v>
      </c>
      <c r="T1375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</v>
      </c>
      <c r="P1376" s="10">
        <f t="shared" si="127"/>
        <v>42424.161898148144</v>
      </c>
      <c r="Q1376" s="10">
        <f t="shared" si="128"/>
        <v>42454.12023148148</v>
      </c>
      <c r="R1376">
        <f t="shared" si="129"/>
        <v>43</v>
      </c>
      <c r="S1376" t="str">
        <f t="shared" si="130"/>
        <v>music</v>
      </c>
      <c r="T1376" t="str">
        <f t="shared" si="131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</v>
      </c>
      <c r="P1377" s="10">
        <f t="shared" si="127"/>
        <v>42720.066192129627</v>
      </c>
      <c r="Q1377" s="10">
        <f t="shared" si="128"/>
        <v>42750.066192129627</v>
      </c>
      <c r="R1377">
        <f t="shared" si="129"/>
        <v>63</v>
      </c>
      <c r="S1377" t="str">
        <f t="shared" si="130"/>
        <v>music</v>
      </c>
      <c r="T1377" t="str">
        <f t="shared" si="131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</v>
      </c>
      <c r="P1378" s="10">
        <f t="shared" si="127"/>
        <v>42677.669050925921</v>
      </c>
      <c r="Q1378" s="10">
        <f t="shared" si="128"/>
        <v>42707.710717592592</v>
      </c>
      <c r="R1378">
        <f t="shared" si="129"/>
        <v>56</v>
      </c>
      <c r="S1378" t="str">
        <f t="shared" si="130"/>
        <v>music</v>
      </c>
      <c r="T1378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</v>
      </c>
      <c r="P1379" s="10">
        <f t="shared" si="127"/>
        <v>42747.219560185185</v>
      </c>
      <c r="Q1379" s="10">
        <f t="shared" si="128"/>
        <v>42769.174305555556</v>
      </c>
      <c r="R1379">
        <f t="shared" si="129"/>
        <v>49</v>
      </c>
      <c r="S1379" t="str">
        <f t="shared" si="130"/>
        <v>music</v>
      </c>
      <c r="T1379" t="str">
        <f t="shared" si="131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</v>
      </c>
      <c r="P1380" s="10">
        <f t="shared" si="127"/>
        <v>42568.759374999994</v>
      </c>
      <c r="Q1380" s="10">
        <f t="shared" si="128"/>
        <v>42583.759374999994</v>
      </c>
      <c r="R1380">
        <f t="shared" si="129"/>
        <v>31</v>
      </c>
      <c r="S1380" t="str">
        <f t="shared" si="130"/>
        <v>music</v>
      </c>
      <c r="T1380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112</v>
      </c>
      <c r="P1381" s="10">
        <f t="shared" si="127"/>
        <v>42130.491620370376</v>
      </c>
      <c r="Q1381" s="10">
        <f t="shared" si="128"/>
        <v>42160.491620370376</v>
      </c>
      <c r="R1381">
        <f t="shared" si="129"/>
        <v>74</v>
      </c>
      <c r="S1381" t="str">
        <f t="shared" si="130"/>
        <v>music</v>
      </c>
      <c r="T1381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10">
        <f t="shared" si="127"/>
        <v>42141.762800925921</v>
      </c>
      <c r="Q1382" s="10">
        <f t="shared" si="128"/>
        <v>42164.083333333328</v>
      </c>
      <c r="R1382">
        <f t="shared" si="129"/>
        <v>21</v>
      </c>
      <c r="S1382" t="str">
        <f t="shared" si="130"/>
        <v>music</v>
      </c>
      <c r="T1382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</v>
      </c>
      <c r="P1383" s="10">
        <f t="shared" si="127"/>
        <v>42703.214409722219</v>
      </c>
      <c r="Q1383" s="10">
        <f t="shared" si="128"/>
        <v>42733.214409722219</v>
      </c>
      <c r="R1383">
        <f t="shared" si="129"/>
        <v>73</v>
      </c>
      <c r="S1383" t="str">
        <f t="shared" si="130"/>
        <v>music</v>
      </c>
      <c r="T1383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</v>
      </c>
      <c r="P1384" s="10">
        <f t="shared" si="127"/>
        <v>41370.800185185188</v>
      </c>
      <c r="Q1384" s="10">
        <f t="shared" si="128"/>
        <v>41400.800185185188</v>
      </c>
      <c r="R1384">
        <f t="shared" si="129"/>
        <v>56</v>
      </c>
      <c r="S1384" t="str">
        <f t="shared" si="130"/>
        <v>music</v>
      </c>
      <c r="T1384" t="str">
        <f t="shared" si="131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</v>
      </c>
      <c r="P1385" s="10">
        <f t="shared" si="127"/>
        <v>42707.074976851851</v>
      </c>
      <c r="Q1385" s="10">
        <f t="shared" si="128"/>
        <v>42727.074976851851</v>
      </c>
      <c r="R1385">
        <f t="shared" si="129"/>
        <v>50</v>
      </c>
      <c r="S1385" t="str">
        <f t="shared" si="130"/>
        <v>music</v>
      </c>
      <c r="T1385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</v>
      </c>
      <c r="P1386" s="10">
        <f t="shared" si="127"/>
        <v>42160.735208333332</v>
      </c>
      <c r="Q1386" s="10">
        <f t="shared" si="128"/>
        <v>42190.735208333332</v>
      </c>
      <c r="R1386">
        <f t="shared" si="129"/>
        <v>69</v>
      </c>
      <c r="S1386" t="str">
        <f t="shared" si="130"/>
        <v>music</v>
      </c>
      <c r="T1386" t="str">
        <f t="shared" si="131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</v>
      </c>
      <c r="P1387" s="10">
        <f t="shared" si="127"/>
        <v>42433.688900462963</v>
      </c>
      <c r="Q1387" s="10">
        <f t="shared" si="128"/>
        <v>42489.507638888885</v>
      </c>
      <c r="R1387">
        <f t="shared" si="129"/>
        <v>66</v>
      </c>
      <c r="S1387" t="str">
        <f t="shared" si="130"/>
        <v>music</v>
      </c>
      <c r="T1387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219</v>
      </c>
      <c r="P1388" s="10">
        <f t="shared" si="127"/>
        <v>42184.646863425922</v>
      </c>
      <c r="Q1388" s="10">
        <f t="shared" si="128"/>
        <v>42214.646863425922</v>
      </c>
      <c r="R1388">
        <f t="shared" si="129"/>
        <v>63</v>
      </c>
      <c r="S1388" t="str">
        <f t="shared" si="130"/>
        <v>music</v>
      </c>
      <c r="T1388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137</v>
      </c>
      <c r="P1389" s="10">
        <f t="shared" si="127"/>
        <v>42126.92123842593</v>
      </c>
      <c r="Q1389" s="10">
        <f t="shared" si="128"/>
        <v>42158.1875</v>
      </c>
      <c r="R1389">
        <f t="shared" si="129"/>
        <v>70</v>
      </c>
      <c r="S1389" t="str">
        <f t="shared" si="130"/>
        <v>music</v>
      </c>
      <c r="T1389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135</v>
      </c>
      <c r="P1390" s="10">
        <f t="shared" si="127"/>
        <v>42634.614780092597</v>
      </c>
      <c r="Q1390" s="10">
        <f t="shared" si="128"/>
        <v>42660.676388888889</v>
      </c>
      <c r="R1390">
        <f t="shared" si="129"/>
        <v>60</v>
      </c>
      <c r="S1390" t="str">
        <f t="shared" si="130"/>
        <v>music</v>
      </c>
      <c r="T1390" t="str">
        <f t="shared" si="131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</v>
      </c>
      <c r="P1391" s="10">
        <f t="shared" si="127"/>
        <v>42565.480983796297</v>
      </c>
      <c r="Q1391" s="10">
        <f t="shared" si="128"/>
        <v>42595.480983796297</v>
      </c>
      <c r="R1391">
        <f t="shared" si="129"/>
        <v>21</v>
      </c>
      <c r="S1391" t="str">
        <f t="shared" si="130"/>
        <v>music</v>
      </c>
      <c r="T1391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</v>
      </c>
      <c r="P1392" s="10">
        <f t="shared" si="127"/>
        <v>42087.803310185183</v>
      </c>
      <c r="Q1392" s="10">
        <f t="shared" si="128"/>
        <v>42121.716666666667</v>
      </c>
      <c r="R1392">
        <f t="shared" si="129"/>
        <v>161</v>
      </c>
      <c r="S1392" t="str">
        <f t="shared" si="130"/>
        <v>music</v>
      </c>
      <c r="T1392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</v>
      </c>
      <c r="P1393" s="10">
        <f t="shared" si="127"/>
        <v>42193.650671296295</v>
      </c>
      <c r="Q1393" s="10">
        <f t="shared" si="128"/>
        <v>42238.207638888889</v>
      </c>
      <c r="R1393">
        <f t="shared" si="129"/>
        <v>42</v>
      </c>
      <c r="S1393" t="str">
        <f t="shared" si="130"/>
        <v>music</v>
      </c>
      <c r="T1393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114</v>
      </c>
      <c r="P1394" s="10">
        <f t="shared" si="127"/>
        <v>42401.154930555553</v>
      </c>
      <c r="Q1394" s="10">
        <f t="shared" si="128"/>
        <v>42432.154930555553</v>
      </c>
      <c r="R1394">
        <f t="shared" si="129"/>
        <v>27</v>
      </c>
      <c r="S1394" t="str">
        <f t="shared" si="130"/>
        <v>music</v>
      </c>
      <c r="T1394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</v>
      </c>
      <c r="P1395" s="10">
        <f t="shared" si="127"/>
        <v>42553.681979166664</v>
      </c>
      <c r="Q1395" s="10">
        <f t="shared" si="128"/>
        <v>42583.681979166664</v>
      </c>
      <c r="R1395">
        <f t="shared" si="129"/>
        <v>197</v>
      </c>
      <c r="S1395" t="str">
        <f t="shared" si="130"/>
        <v>music</v>
      </c>
      <c r="T1395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</v>
      </c>
      <c r="P1396" s="10">
        <f t="shared" si="127"/>
        <v>42752.144976851851</v>
      </c>
      <c r="Q1396" s="10">
        <f t="shared" si="128"/>
        <v>42795.125</v>
      </c>
      <c r="R1396">
        <f t="shared" si="129"/>
        <v>54</v>
      </c>
      <c r="S1396" t="str">
        <f t="shared" si="130"/>
        <v>music</v>
      </c>
      <c r="T1396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112</v>
      </c>
      <c r="P1397" s="10">
        <f t="shared" si="127"/>
        <v>42719.90834490741</v>
      </c>
      <c r="Q1397" s="10">
        <f t="shared" si="128"/>
        <v>42749.90834490741</v>
      </c>
      <c r="R1397">
        <f t="shared" si="129"/>
        <v>48</v>
      </c>
      <c r="S1397" t="str">
        <f t="shared" si="130"/>
        <v>music</v>
      </c>
      <c r="T1397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</v>
      </c>
      <c r="P1398" s="10">
        <f t="shared" si="127"/>
        <v>42018.99863425926</v>
      </c>
      <c r="Q1398" s="10">
        <f t="shared" si="128"/>
        <v>42048.99863425926</v>
      </c>
      <c r="R1398">
        <f t="shared" si="129"/>
        <v>88</v>
      </c>
      <c r="S1398" t="str">
        <f t="shared" si="130"/>
        <v>music</v>
      </c>
      <c r="T1398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114</v>
      </c>
      <c r="P1399" s="10">
        <f t="shared" si="127"/>
        <v>42640.917939814812</v>
      </c>
      <c r="Q1399" s="10">
        <f t="shared" si="128"/>
        <v>42670.888194444444</v>
      </c>
      <c r="R1399">
        <f t="shared" si="129"/>
        <v>72</v>
      </c>
      <c r="S1399" t="str">
        <f t="shared" si="130"/>
        <v>music</v>
      </c>
      <c r="T1399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110</v>
      </c>
      <c r="P1400" s="10">
        <f t="shared" si="127"/>
        <v>42526.874236111107</v>
      </c>
      <c r="Q1400" s="10">
        <f t="shared" si="128"/>
        <v>42556.874236111107</v>
      </c>
      <c r="R1400">
        <f t="shared" si="129"/>
        <v>74</v>
      </c>
      <c r="S1400" t="str">
        <f t="shared" si="130"/>
        <v>music</v>
      </c>
      <c r="T1400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</v>
      </c>
      <c r="P1401" s="10">
        <f t="shared" si="127"/>
        <v>41889.004317129627</v>
      </c>
      <c r="Q1401" s="10">
        <f t="shared" si="128"/>
        <v>41919.004317129627</v>
      </c>
      <c r="R1401">
        <f t="shared" si="129"/>
        <v>62</v>
      </c>
      <c r="S1401" t="str">
        <f t="shared" si="130"/>
        <v>music</v>
      </c>
      <c r="T1401" t="str">
        <f t="shared" si="131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</v>
      </c>
      <c r="P1402" s="10">
        <f t="shared" si="127"/>
        <v>42498.341122685189</v>
      </c>
      <c r="Q1402" s="10">
        <f t="shared" si="128"/>
        <v>42533.229166666672</v>
      </c>
      <c r="R1402">
        <f t="shared" si="129"/>
        <v>17</v>
      </c>
      <c r="S1402" t="str">
        <f t="shared" si="130"/>
        <v>music</v>
      </c>
      <c r="T1402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497</v>
      </c>
      <c r="P1403" s="10">
        <f t="shared" si="127"/>
        <v>41399.99622685185</v>
      </c>
      <c r="Q1403" s="10">
        <f t="shared" si="128"/>
        <v>41420.99622685185</v>
      </c>
      <c r="R1403">
        <f t="shared" si="129"/>
        <v>52</v>
      </c>
      <c r="S1403" t="str">
        <f t="shared" si="130"/>
        <v>music</v>
      </c>
      <c r="T1403" t="str">
        <f t="shared" si="131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</v>
      </c>
      <c r="P1404" s="10">
        <f t="shared" si="127"/>
        <v>42065.053368055553</v>
      </c>
      <c r="Q1404" s="10">
        <f t="shared" si="128"/>
        <v>42125.011701388896</v>
      </c>
      <c r="R1404">
        <f t="shared" si="129"/>
        <v>24</v>
      </c>
      <c r="S1404" t="str">
        <f t="shared" si="130"/>
        <v>music</v>
      </c>
      <c r="T1404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103</v>
      </c>
      <c r="P1405" s="10">
        <f t="shared" si="127"/>
        <v>41451.062905092593</v>
      </c>
      <c r="Q1405" s="10">
        <f t="shared" si="128"/>
        <v>41481.062905092593</v>
      </c>
      <c r="R1405">
        <f t="shared" si="129"/>
        <v>62</v>
      </c>
      <c r="S1405" t="str">
        <f t="shared" si="130"/>
        <v>music</v>
      </c>
      <c r="T1405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2</v>
      </c>
      <c r="P1406" s="10">
        <f t="shared" si="127"/>
        <v>42032.510243055556</v>
      </c>
      <c r="Q1406" s="10">
        <f t="shared" si="128"/>
        <v>42057.510243055556</v>
      </c>
      <c r="R1406">
        <f t="shared" si="129"/>
        <v>48</v>
      </c>
      <c r="S1406" t="str">
        <f t="shared" si="130"/>
        <v>publishing</v>
      </c>
      <c r="T1406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</v>
      </c>
      <c r="P1407" s="10">
        <f t="shared" si="127"/>
        <v>41941.680567129632</v>
      </c>
      <c r="Q1407" s="10">
        <f t="shared" si="128"/>
        <v>41971.722233796296</v>
      </c>
      <c r="R1407">
        <f t="shared" si="129"/>
        <v>6</v>
      </c>
      <c r="S1407" t="str">
        <f t="shared" si="130"/>
        <v>publishing</v>
      </c>
      <c r="T1407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</v>
      </c>
      <c r="P1408" s="10">
        <f t="shared" si="127"/>
        <v>42297.432951388888</v>
      </c>
      <c r="Q1408" s="10">
        <f t="shared" si="128"/>
        <v>42350.416666666672</v>
      </c>
      <c r="R1408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1</v>
      </c>
      <c r="P1409" s="10">
        <f t="shared" si="127"/>
        <v>41838.536782407406</v>
      </c>
      <c r="Q1409" s="10">
        <f t="shared" si="128"/>
        <v>41863.536782407406</v>
      </c>
      <c r="R1409">
        <f t="shared" si="129"/>
        <v>8</v>
      </c>
      <c r="S1409" t="str">
        <f t="shared" si="130"/>
        <v>publishing</v>
      </c>
      <c r="T1409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</v>
      </c>
      <c r="P1410" s="10">
        <f t="shared" si="127"/>
        <v>42291.872175925921</v>
      </c>
      <c r="Q1410" s="10">
        <f t="shared" si="128"/>
        <v>42321.913842592592</v>
      </c>
      <c r="R1410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ROUND((E1411/D1411)*100,0)</f>
        <v>0</v>
      </c>
      <c r="P1411" s="10">
        <f t="shared" ref="P1411:P1474" si="133">(((J1411/60)/60)/24)+DATE(1970,1,1)</f>
        <v>41945.133506944447</v>
      </c>
      <c r="Q1411" s="10">
        <f t="shared" ref="Q1411:Q1474" si="134">(((I1411/60)/60)/24)+DATE(1970,1,1)</f>
        <v>42005.175173611111</v>
      </c>
      <c r="R1411" t="e">
        <f t="shared" ref="R1411:R1474" si="135">ROUND(E1411/L1411,0)</f>
        <v>#DIV/0!</v>
      </c>
      <c r="S1411" t="str">
        <f t="shared" ref="S1411:S1474" si="136">LEFT(N1411,FIND("/",N1411)-1)</f>
        <v>publishing</v>
      </c>
      <c r="T1411" t="str">
        <f t="shared" ref="T1411:T1474" si="137">RIGHT(N1411,LEN(N1411)-FIND("/",N1411))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0</v>
      </c>
      <c r="P1412" s="10">
        <f t="shared" si="133"/>
        <v>42479.318518518514</v>
      </c>
      <c r="Q1412" s="10">
        <f t="shared" si="134"/>
        <v>42524.318518518514</v>
      </c>
      <c r="R1412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</v>
      </c>
      <c r="P1413" s="10">
        <f t="shared" si="133"/>
        <v>42013.059027777781</v>
      </c>
      <c r="Q1413" s="10">
        <f t="shared" si="134"/>
        <v>42041.059027777781</v>
      </c>
      <c r="R1413">
        <f t="shared" si="135"/>
        <v>2</v>
      </c>
      <c r="S1413" t="str">
        <f t="shared" si="136"/>
        <v>publishing</v>
      </c>
      <c r="T1413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5</v>
      </c>
      <c r="P1414" s="10">
        <f t="shared" si="133"/>
        <v>41947.063645833332</v>
      </c>
      <c r="Q1414" s="10">
        <f t="shared" si="134"/>
        <v>41977.063645833332</v>
      </c>
      <c r="R1414">
        <f t="shared" si="135"/>
        <v>25</v>
      </c>
      <c r="S1414" t="str">
        <f t="shared" si="136"/>
        <v>publishing</v>
      </c>
      <c r="T1414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10">
        <f t="shared" si="133"/>
        <v>42360.437152777777</v>
      </c>
      <c r="Q1415" s="10">
        <f t="shared" si="134"/>
        <v>42420.437152777777</v>
      </c>
      <c r="R1415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</v>
      </c>
      <c r="P1416" s="10">
        <f t="shared" si="133"/>
        <v>42708.25309027778</v>
      </c>
      <c r="Q1416" s="10">
        <f t="shared" si="134"/>
        <v>42738.25309027778</v>
      </c>
      <c r="R141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</v>
      </c>
      <c r="P1417" s="10">
        <f t="shared" si="133"/>
        <v>42192.675821759258</v>
      </c>
      <c r="Q1417" s="10">
        <f t="shared" si="134"/>
        <v>42232.675821759258</v>
      </c>
      <c r="R1417">
        <f t="shared" si="135"/>
        <v>89</v>
      </c>
      <c r="S1417" t="str">
        <f t="shared" si="136"/>
        <v>publishing</v>
      </c>
      <c r="T1417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10">
        <f t="shared" si="133"/>
        <v>42299.926145833335</v>
      </c>
      <c r="Q1418" s="10">
        <f t="shared" si="134"/>
        <v>42329.967812499999</v>
      </c>
      <c r="R1418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</v>
      </c>
      <c r="P1419" s="10">
        <f t="shared" si="133"/>
        <v>42232.15016203704</v>
      </c>
      <c r="Q1419" s="10">
        <f t="shared" si="134"/>
        <v>42262.465972222228</v>
      </c>
      <c r="R1419">
        <f t="shared" si="135"/>
        <v>28</v>
      </c>
      <c r="S1419" t="str">
        <f t="shared" si="136"/>
        <v>publishing</v>
      </c>
      <c r="T1419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</v>
      </c>
      <c r="P1420" s="10">
        <f t="shared" si="133"/>
        <v>42395.456412037034</v>
      </c>
      <c r="Q1420" s="10">
        <f t="shared" si="134"/>
        <v>42425.456412037034</v>
      </c>
      <c r="R1420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</v>
      </c>
      <c r="P1421" s="10">
        <f t="shared" si="133"/>
        <v>42622.456238425926</v>
      </c>
      <c r="Q1421" s="10">
        <f t="shared" si="134"/>
        <v>42652.456238425926</v>
      </c>
      <c r="R1421">
        <f t="shared" si="135"/>
        <v>45</v>
      </c>
      <c r="S1421" t="str">
        <f t="shared" si="136"/>
        <v>publishing</v>
      </c>
      <c r="T1421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3</v>
      </c>
      <c r="P1422" s="10">
        <f t="shared" si="133"/>
        <v>42524.667662037042</v>
      </c>
      <c r="Q1422" s="10">
        <f t="shared" si="134"/>
        <v>42549.667662037042</v>
      </c>
      <c r="R1422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</v>
      </c>
      <c r="P1423" s="10">
        <f t="shared" si="133"/>
        <v>42013.915613425925</v>
      </c>
      <c r="Q1423" s="10">
        <f t="shared" si="134"/>
        <v>42043.915613425925</v>
      </c>
      <c r="R1423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</v>
      </c>
      <c r="P1424" s="10">
        <f t="shared" si="133"/>
        <v>42604.239629629628</v>
      </c>
      <c r="Q1424" s="10">
        <f t="shared" si="134"/>
        <v>42634.239629629628</v>
      </c>
      <c r="R1424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</v>
      </c>
      <c r="P1425" s="10">
        <f t="shared" si="133"/>
        <v>42340.360312500001</v>
      </c>
      <c r="Q1425" s="10">
        <f t="shared" si="134"/>
        <v>42370.360312500001</v>
      </c>
      <c r="R1425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</v>
      </c>
      <c r="P1426" s="10">
        <f t="shared" si="133"/>
        <v>42676.717615740738</v>
      </c>
      <c r="Q1426" s="10">
        <f t="shared" si="134"/>
        <v>42689.759282407409</v>
      </c>
      <c r="R1426">
        <f t="shared" si="135"/>
        <v>109</v>
      </c>
      <c r="S1426" t="str">
        <f t="shared" si="136"/>
        <v>publishing</v>
      </c>
      <c r="T1426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10">
        <f t="shared" si="133"/>
        <v>42093.131469907406</v>
      </c>
      <c r="Q1427" s="10">
        <f t="shared" si="134"/>
        <v>42123.131469907406</v>
      </c>
      <c r="R1427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10">
        <f t="shared" si="133"/>
        <v>42180.390277777777</v>
      </c>
      <c r="Q1428" s="10">
        <f t="shared" si="134"/>
        <v>42240.390277777777</v>
      </c>
      <c r="R1428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</v>
      </c>
      <c r="P1429" s="10">
        <f t="shared" si="133"/>
        <v>42601.851678240739</v>
      </c>
      <c r="Q1429" s="10">
        <f t="shared" si="134"/>
        <v>42631.851678240739</v>
      </c>
      <c r="R1429">
        <f t="shared" si="135"/>
        <v>105</v>
      </c>
      <c r="S1429" t="str">
        <f t="shared" si="136"/>
        <v>publishing</v>
      </c>
      <c r="T1429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5</v>
      </c>
      <c r="P1430" s="10">
        <f t="shared" si="133"/>
        <v>42432.379826388889</v>
      </c>
      <c r="Q1430" s="10">
        <f t="shared" si="134"/>
        <v>42462.338159722218</v>
      </c>
      <c r="R1430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10">
        <f t="shared" si="133"/>
        <v>42074.060671296291</v>
      </c>
      <c r="Q1431" s="10">
        <f t="shared" si="134"/>
        <v>42104.060671296291</v>
      </c>
      <c r="R1431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</v>
      </c>
      <c r="P1432" s="10">
        <f t="shared" si="133"/>
        <v>41961.813518518517</v>
      </c>
      <c r="Q1432" s="10">
        <f t="shared" si="134"/>
        <v>41992.813518518517</v>
      </c>
      <c r="R1432">
        <f t="shared" si="135"/>
        <v>81</v>
      </c>
      <c r="S1432" t="str">
        <f t="shared" si="136"/>
        <v>publishing</v>
      </c>
      <c r="T1432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32</v>
      </c>
      <c r="P1433" s="10">
        <f t="shared" si="133"/>
        <v>42304.210833333331</v>
      </c>
      <c r="Q1433" s="10">
        <f t="shared" si="134"/>
        <v>42334.252500000002</v>
      </c>
      <c r="R1433">
        <f t="shared" si="135"/>
        <v>116</v>
      </c>
      <c r="S1433" t="str">
        <f t="shared" si="136"/>
        <v>publishing</v>
      </c>
      <c r="T1433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10">
        <f t="shared" si="133"/>
        <v>42175.780416666668</v>
      </c>
      <c r="Q1434" s="10">
        <f t="shared" si="134"/>
        <v>42205.780416666668</v>
      </c>
      <c r="R1434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7</v>
      </c>
      <c r="P1435" s="10">
        <f t="shared" si="133"/>
        <v>42673.625868055555</v>
      </c>
      <c r="Q1435" s="10">
        <f t="shared" si="134"/>
        <v>42714.458333333328</v>
      </c>
      <c r="R1435">
        <f t="shared" si="135"/>
        <v>81</v>
      </c>
      <c r="S1435" t="str">
        <f t="shared" si="136"/>
        <v>publishing</v>
      </c>
      <c r="T1435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10</v>
      </c>
      <c r="P1436" s="10">
        <f t="shared" si="133"/>
        <v>42142.767106481479</v>
      </c>
      <c r="Q1436" s="10">
        <f t="shared" si="134"/>
        <v>42163.625</v>
      </c>
      <c r="R1436">
        <f t="shared" si="135"/>
        <v>745</v>
      </c>
      <c r="S1436" t="str">
        <f t="shared" si="136"/>
        <v>publishing</v>
      </c>
      <c r="T1436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</v>
      </c>
      <c r="P1437" s="10">
        <f t="shared" si="133"/>
        <v>42258.780324074076</v>
      </c>
      <c r="Q1437" s="10">
        <f t="shared" si="134"/>
        <v>42288.780324074076</v>
      </c>
      <c r="R1437">
        <f t="shared" si="135"/>
        <v>8</v>
      </c>
      <c r="S1437" t="str">
        <f t="shared" si="136"/>
        <v>publishing</v>
      </c>
      <c r="T1437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1</v>
      </c>
      <c r="P1438" s="10">
        <f t="shared" si="133"/>
        <v>42391.35019675926</v>
      </c>
      <c r="Q1438" s="10">
        <f t="shared" si="134"/>
        <v>42421.35019675926</v>
      </c>
      <c r="R1438">
        <f t="shared" si="135"/>
        <v>39</v>
      </c>
      <c r="S1438" t="str">
        <f t="shared" si="136"/>
        <v>publishing</v>
      </c>
      <c r="T1438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27</v>
      </c>
      <c r="P1439" s="10">
        <f t="shared" si="133"/>
        <v>41796.531701388885</v>
      </c>
      <c r="Q1439" s="10">
        <f t="shared" si="134"/>
        <v>41833.207638888889</v>
      </c>
      <c r="R1439">
        <f t="shared" si="135"/>
        <v>37</v>
      </c>
      <c r="S1439" t="str">
        <f t="shared" si="136"/>
        <v>publishing</v>
      </c>
      <c r="T1439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10">
        <f t="shared" si="133"/>
        <v>42457.871516203704</v>
      </c>
      <c r="Q1440" s="10">
        <f t="shared" si="134"/>
        <v>42487.579861111109</v>
      </c>
      <c r="R1440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7</v>
      </c>
      <c r="P1441" s="10">
        <f t="shared" si="133"/>
        <v>42040.829872685179</v>
      </c>
      <c r="Q1441" s="10">
        <f t="shared" si="134"/>
        <v>42070.829872685179</v>
      </c>
      <c r="R1441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0</v>
      </c>
      <c r="P1442" s="10">
        <f t="shared" si="133"/>
        <v>42486.748414351852</v>
      </c>
      <c r="Q1442" s="10">
        <f t="shared" si="134"/>
        <v>42516.748414351852</v>
      </c>
      <c r="R1442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</v>
      </c>
      <c r="P1443" s="10">
        <f t="shared" si="133"/>
        <v>42198.765844907408</v>
      </c>
      <c r="Q1443" s="10">
        <f t="shared" si="134"/>
        <v>42258.765844907408</v>
      </c>
      <c r="R1443">
        <f t="shared" si="135"/>
        <v>673</v>
      </c>
      <c r="S1443" t="str">
        <f t="shared" si="136"/>
        <v>publishing</v>
      </c>
      <c r="T1443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10">
        <f t="shared" si="133"/>
        <v>42485.64534722222</v>
      </c>
      <c r="Q1444" s="10">
        <f t="shared" si="134"/>
        <v>42515.64534722222</v>
      </c>
      <c r="R1444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10">
        <f t="shared" si="133"/>
        <v>42707.926030092596</v>
      </c>
      <c r="Q1445" s="10">
        <f t="shared" si="134"/>
        <v>42737.926030092596</v>
      </c>
      <c r="R1445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10">
        <f t="shared" si="133"/>
        <v>42199.873402777783</v>
      </c>
      <c r="Q1446" s="10">
        <f t="shared" si="134"/>
        <v>42259.873402777783</v>
      </c>
      <c r="R144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10">
        <f t="shared" si="133"/>
        <v>42139.542303240742</v>
      </c>
      <c r="Q1447" s="10">
        <f t="shared" si="134"/>
        <v>42169.542303240742</v>
      </c>
      <c r="R1447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10">
        <f t="shared" si="133"/>
        <v>42461.447662037041</v>
      </c>
      <c r="Q1448" s="10">
        <f t="shared" si="134"/>
        <v>42481.447662037041</v>
      </c>
      <c r="R1448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0</v>
      </c>
      <c r="P1449" s="10">
        <f t="shared" si="133"/>
        <v>42529.730717592596</v>
      </c>
      <c r="Q1449" s="10">
        <f t="shared" si="134"/>
        <v>42559.730717592596</v>
      </c>
      <c r="R1449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10">
        <f t="shared" si="133"/>
        <v>42115.936550925922</v>
      </c>
      <c r="Q1450" s="10">
        <f t="shared" si="134"/>
        <v>42146.225694444445</v>
      </c>
      <c r="R1450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10">
        <f t="shared" si="133"/>
        <v>42086.811400462961</v>
      </c>
      <c r="Q1451" s="10">
        <f t="shared" si="134"/>
        <v>42134.811400462961</v>
      </c>
      <c r="R1451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0</v>
      </c>
      <c r="P1452" s="10">
        <f t="shared" si="133"/>
        <v>42390.171261574069</v>
      </c>
      <c r="Q1452" s="10">
        <f t="shared" si="134"/>
        <v>42420.171261574069</v>
      </c>
      <c r="R1452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0</v>
      </c>
      <c r="P1453" s="10">
        <f t="shared" si="133"/>
        <v>41931.959016203706</v>
      </c>
      <c r="Q1453" s="10">
        <f t="shared" si="134"/>
        <v>41962.00068287037</v>
      </c>
      <c r="R1453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10">
        <f t="shared" si="133"/>
        <v>41818.703275462962</v>
      </c>
      <c r="Q1454" s="10">
        <f t="shared" si="134"/>
        <v>41848.703275462962</v>
      </c>
      <c r="R1454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10">
        <f t="shared" si="133"/>
        <v>42795.696145833332</v>
      </c>
      <c r="Q1455" s="10">
        <f t="shared" si="134"/>
        <v>42840.654479166667</v>
      </c>
      <c r="R1455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1</v>
      </c>
      <c r="P1456" s="10">
        <f t="shared" si="133"/>
        <v>42463.866666666669</v>
      </c>
      <c r="Q1456" s="10">
        <f t="shared" si="134"/>
        <v>42484.915972222225</v>
      </c>
      <c r="R145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11</v>
      </c>
      <c r="P1457" s="10">
        <f t="shared" si="133"/>
        <v>41832.672685185185</v>
      </c>
      <c r="Q1457" s="10">
        <f t="shared" si="134"/>
        <v>41887.568749999999</v>
      </c>
      <c r="R1457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3</v>
      </c>
      <c r="P1458" s="10">
        <f t="shared" si="133"/>
        <v>42708.668576388889</v>
      </c>
      <c r="Q1458" s="10">
        <f t="shared" si="134"/>
        <v>42738.668576388889</v>
      </c>
      <c r="R1458">
        <f t="shared" si="135"/>
        <v>48</v>
      </c>
      <c r="S1458" t="str">
        <f t="shared" si="136"/>
        <v>publishing</v>
      </c>
      <c r="T1458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10">
        <f t="shared" si="133"/>
        <v>42289.89634259259</v>
      </c>
      <c r="Q1459" s="10">
        <f t="shared" si="134"/>
        <v>42319.938009259262</v>
      </c>
      <c r="R1459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10">
        <f t="shared" si="133"/>
        <v>41831.705555555556</v>
      </c>
      <c r="Q1460" s="10">
        <f t="shared" si="134"/>
        <v>41862.166666666664</v>
      </c>
      <c r="R1460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10">
        <f t="shared" si="133"/>
        <v>42312.204814814817</v>
      </c>
      <c r="Q1461" s="10">
        <f t="shared" si="134"/>
        <v>42340.725694444445</v>
      </c>
      <c r="R1461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10">
        <f t="shared" si="133"/>
        <v>41915.896967592591</v>
      </c>
      <c r="Q1462" s="10">
        <f t="shared" si="134"/>
        <v>41973.989583333328</v>
      </c>
      <c r="R1462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</v>
      </c>
      <c r="P1463" s="10">
        <f t="shared" si="133"/>
        <v>41899.645300925928</v>
      </c>
      <c r="Q1463" s="10">
        <f t="shared" si="134"/>
        <v>41933</v>
      </c>
      <c r="R1463">
        <f t="shared" si="135"/>
        <v>45</v>
      </c>
      <c r="S1463" t="str">
        <f t="shared" si="136"/>
        <v>publishing</v>
      </c>
      <c r="T1463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109</v>
      </c>
      <c r="P1464" s="10">
        <f t="shared" si="133"/>
        <v>41344.662858796299</v>
      </c>
      <c r="Q1464" s="10">
        <f t="shared" si="134"/>
        <v>41374.662858796299</v>
      </c>
      <c r="R1464">
        <f t="shared" si="135"/>
        <v>29</v>
      </c>
      <c r="S1464" t="str">
        <f t="shared" si="136"/>
        <v>publishing</v>
      </c>
      <c r="T1464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148</v>
      </c>
      <c r="P1465" s="10">
        <f t="shared" si="133"/>
        <v>41326.911319444444</v>
      </c>
      <c r="Q1465" s="10">
        <f t="shared" si="134"/>
        <v>41371.869652777779</v>
      </c>
      <c r="R1465">
        <f t="shared" si="135"/>
        <v>35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</v>
      </c>
      <c r="P1466" s="10">
        <f t="shared" si="133"/>
        <v>41291.661550925928</v>
      </c>
      <c r="Q1466" s="10">
        <f t="shared" si="134"/>
        <v>41321.661550925928</v>
      </c>
      <c r="R1466">
        <f t="shared" si="135"/>
        <v>35</v>
      </c>
      <c r="S1466" t="str">
        <f t="shared" si="136"/>
        <v>publishing</v>
      </c>
      <c r="T1466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</v>
      </c>
      <c r="P1467" s="10">
        <f t="shared" si="133"/>
        <v>40959.734398148146</v>
      </c>
      <c r="Q1467" s="10">
        <f t="shared" si="134"/>
        <v>40990.125</v>
      </c>
      <c r="R1467">
        <f t="shared" si="135"/>
        <v>53</v>
      </c>
      <c r="S1467" t="str">
        <f t="shared" si="136"/>
        <v>publishing</v>
      </c>
      <c r="T1467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108</v>
      </c>
      <c r="P1468" s="10">
        <f t="shared" si="133"/>
        <v>42340.172060185185</v>
      </c>
      <c r="Q1468" s="10">
        <f t="shared" si="134"/>
        <v>42381.208333333328</v>
      </c>
      <c r="R1468">
        <f t="shared" si="135"/>
        <v>70</v>
      </c>
      <c r="S1468" t="str">
        <f t="shared" si="136"/>
        <v>publishing</v>
      </c>
      <c r="T1468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</v>
      </c>
      <c r="P1469" s="10">
        <f t="shared" si="133"/>
        <v>40933.80190972222</v>
      </c>
      <c r="Q1469" s="10">
        <f t="shared" si="134"/>
        <v>40993.760243055556</v>
      </c>
      <c r="R1469">
        <f t="shared" si="135"/>
        <v>77</v>
      </c>
      <c r="S1469" t="str">
        <f t="shared" si="136"/>
        <v>publishing</v>
      </c>
      <c r="T1469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</v>
      </c>
      <c r="P1470" s="10">
        <f t="shared" si="133"/>
        <v>40646.014456018522</v>
      </c>
      <c r="Q1470" s="10">
        <f t="shared" si="134"/>
        <v>40706.014456018522</v>
      </c>
      <c r="R1470">
        <f t="shared" si="135"/>
        <v>33</v>
      </c>
      <c r="S1470" t="str">
        <f t="shared" si="136"/>
        <v>publishing</v>
      </c>
      <c r="T1470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</v>
      </c>
      <c r="P1471" s="10">
        <f t="shared" si="133"/>
        <v>41290.598483796297</v>
      </c>
      <c r="Q1471" s="10">
        <f t="shared" si="134"/>
        <v>41320.598483796297</v>
      </c>
      <c r="R1471">
        <f t="shared" si="135"/>
        <v>149</v>
      </c>
      <c r="S1471" t="str">
        <f t="shared" si="136"/>
        <v>publishing</v>
      </c>
      <c r="T1471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</v>
      </c>
      <c r="P1472" s="10">
        <f t="shared" si="133"/>
        <v>41250.827118055553</v>
      </c>
      <c r="Q1472" s="10">
        <f t="shared" si="134"/>
        <v>41271.827118055553</v>
      </c>
      <c r="R1472">
        <f t="shared" si="135"/>
        <v>23</v>
      </c>
      <c r="S1472" t="str">
        <f t="shared" si="136"/>
        <v>publishing</v>
      </c>
      <c r="T1472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104</v>
      </c>
      <c r="P1473" s="10">
        <f t="shared" si="133"/>
        <v>42073.957569444443</v>
      </c>
      <c r="Q1473" s="10">
        <f t="shared" si="134"/>
        <v>42103.957569444443</v>
      </c>
      <c r="R1473">
        <f t="shared" si="135"/>
        <v>97</v>
      </c>
      <c r="S1473" t="str">
        <f t="shared" si="136"/>
        <v>publishing</v>
      </c>
      <c r="T1473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139</v>
      </c>
      <c r="P1474" s="10">
        <f t="shared" si="133"/>
        <v>41533.542858796296</v>
      </c>
      <c r="Q1474" s="10">
        <f t="shared" si="134"/>
        <v>41563.542858796296</v>
      </c>
      <c r="R1474">
        <f t="shared" si="135"/>
        <v>103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ROUND((E1475/D1475)*100,0)</f>
        <v>121</v>
      </c>
      <c r="P1475" s="10">
        <f t="shared" ref="P1475:P1538" si="139">(((J1475/60)/60)/24)+DATE(1970,1,1)</f>
        <v>40939.979618055557</v>
      </c>
      <c r="Q1475" s="10">
        <f t="shared" ref="Q1475:Q1538" si="140">(((I1475/60)/60)/24)+DATE(1970,1,1)</f>
        <v>40969.979618055557</v>
      </c>
      <c r="R1475">
        <f t="shared" ref="R1475:R1538" si="141">ROUND(E1475/L1475,0)</f>
        <v>38</v>
      </c>
      <c r="S1475" t="str">
        <f t="shared" ref="S1475:S1538" si="142">LEFT(N1475,FIND("/",N1475)-1)</f>
        <v>publishing</v>
      </c>
      <c r="T1475" t="str">
        <f t="shared" ref="T1475:T1538" si="143">RIGHT(N1475,LEN(N1475)-FIND("/",N1475))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</v>
      </c>
      <c r="P1476" s="10">
        <f t="shared" si="139"/>
        <v>41500.727916666663</v>
      </c>
      <c r="Q1476" s="10">
        <f t="shared" si="140"/>
        <v>41530.727916666663</v>
      </c>
      <c r="R1476">
        <f t="shared" si="141"/>
        <v>44</v>
      </c>
      <c r="S1476" t="str">
        <f t="shared" si="142"/>
        <v>publishing</v>
      </c>
      <c r="T1476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189</v>
      </c>
      <c r="P1477" s="10">
        <f t="shared" si="139"/>
        <v>41960.722951388889</v>
      </c>
      <c r="Q1477" s="10">
        <f t="shared" si="140"/>
        <v>41993.207638888889</v>
      </c>
      <c r="R1477">
        <f t="shared" si="141"/>
        <v>64</v>
      </c>
      <c r="S1477" t="str">
        <f t="shared" si="142"/>
        <v>publishing</v>
      </c>
      <c r="T1477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662</v>
      </c>
      <c r="P1478" s="10">
        <f t="shared" si="139"/>
        <v>40766.041921296295</v>
      </c>
      <c r="Q1478" s="10">
        <f t="shared" si="140"/>
        <v>40796.041921296295</v>
      </c>
      <c r="R1478">
        <f t="shared" si="141"/>
        <v>43</v>
      </c>
      <c r="S1478" t="str">
        <f t="shared" si="142"/>
        <v>publishing</v>
      </c>
      <c r="T1478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</v>
      </c>
      <c r="P1479" s="10">
        <f t="shared" si="139"/>
        <v>40840.615787037037</v>
      </c>
      <c r="Q1479" s="10">
        <f t="shared" si="140"/>
        <v>40900.125</v>
      </c>
      <c r="R1479">
        <f t="shared" si="141"/>
        <v>90</v>
      </c>
      <c r="S1479" t="str">
        <f t="shared" si="142"/>
        <v>publishing</v>
      </c>
      <c r="T1479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1182</v>
      </c>
      <c r="P1480" s="10">
        <f t="shared" si="139"/>
        <v>41394.871678240743</v>
      </c>
      <c r="Q1480" s="10">
        <f t="shared" si="140"/>
        <v>41408.871678240743</v>
      </c>
      <c r="R1480">
        <f t="shared" si="141"/>
        <v>29</v>
      </c>
      <c r="S1480" t="str">
        <f t="shared" si="142"/>
        <v>publishing</v>
      </c>
      <c r="T1480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</v>
      </c>
      <c r="P1481" s="10">
        <f t="shared" si="139"/>
        <v>41754.745243055557</v>
      </c>
      <c r="Q1481" s="10">
        <f t="shared" si="140"/>
        <v>41769.165972222225</v>
      </c>
      <c r="R1481">
        <f t="shared" si="141"/>
        <v>31</v>
      </c>
      <c r="S1481" t="str">
        <f t="shared" si="142"/>
        <v>publishing</v>
      </c>
      <c r="T1481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</v>
      </c>
      <c r="P1482" s="10">
        <f t="shared" si="139"/>
        <v>41464.934016203704</v>
      </c>
      <c r="Q1482" s="10">
        <f t="shared" si="140"/>
        <v>41481.708333333336</v>
      </c>
      <c r="R1482">
        <f t="shared" si="141"/>
        <v>92</v>
      </c>
      <c r="S1482" t="str">
        <f t="shared" si="142"/>
        <v>publishing</v>
      </c>
      <c r="T1482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</v>
      </c>
      <c r="P1483" s="10">
        <f t="shared" si="139"/>
        <v>41550.922974537039</v>
      </c>
      <c r="Q1483" s="10">
        <f t="shared" si="140"/>
        <v>41580.922974537039</v>
      </c>
      <c r="R1483">
        <f t="shared" si="141"/>
        <v>18</v>
      </c>
      <c r="S1483" t="str">
        <f t="shared" si="142"/>
        <v>publishing</v>
      </c>
      <c r="T1483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</v>
      </c>
      <c r="P1484" s="10">
        <f t="shared" si="139"/>
        <v>41136.85805555556</v>
      </c>
      <c r="Q1484" s="10">
        <f t="shared" si="140"/>
        <v>41159.32708333333</v>
      </c>
      <c r="R1484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1</v>
      </c>
      <c r="P1485" s="10">
        <f t="shared" si="139"/>
        <v>42548.192997685182</v>
      </c>
      <c r="Q1485" s="10">
        <f t="shared" si="140"/>
        <v>42573.192997685182</v>
      </c>
      <c r="R1485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10">
        <f t="shared" si="139"/>
        <v>41053.200960648144</v>
      </c>
      <c r="Q1486" s="10">
        <f t="shared" si="140"/>
        <v>41111.618750000001</v>
      </c>
      <c r="R148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</v>
      </c>
      <c r="P1487" s="10">
        <f t="shared" si="139"/>
        <v>42130.795983796299</v>
      </c>
      <c r="Q1487" s="10">
        <f t="shared" si="140"/>
        <v>42175.795983796299</v>
      </c>
      <c r="R1487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</v>
      </c>
      <c r="P1488" s="10">
        <f t="shared" si="139"/>
        <v>42032.168530092589</v>
      </c>
      <c r="Q1488" s="10">
        <f t="shared" si="140"/>
        <v>42062.168530092589</v>
      </c>
      <c r="R1488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10">
        <f t="shared" si="139"/>
        <v>42554.917488425926</v>
      </c>
      <c r="Q1489" s="10">
        <f t="shared" si="140"/>
        <v>42584.917488425926</v>
      </c>
      <c r="R1489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</v>
      </c>
      <c r="P1490" s="10">
        <f t="shared" si="139"/>
        <v>41614.563194444447</v>
      </c>
      <c r="Q1490" s="10">
        <f t="shared" si="140"/>
        <v>41644.563194444447</v>
      </c>
      <c r="R1490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10">
        <f t="shared" si="139"/>
        <v>41198.611712962964</v>
      </c>
      <c r="Q1491" s="10">
        <f t="shared" si="140"/>
        <v>41228.653379629628</v>
      </c>
      <c r="R1491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31</v>
      </c>
      <c r="P1492" s="10">
        <f t="shared" si="139"/>
        <v>41520.561041666668</v>
      </c>
      <c r="Q1492" s="10">
        <f t="shared" si="140"/>
        <v>41549.561041666668</v>
      </c>
      <c r="R1492">
        <f t="shared" si="141"/>
        <v>47</v>
      </c>
      <c r="S1492" t="str">
        <f t="shared" si="142"/>
        <v>publishing</v>
      </c>
      <c r="T1492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</v>
      </c>
      <c r="P1493" s="10">
        <f t="shared" si="139"/>
        <v>41991.713460648149</v>
      </c>
      <c r="Q1493" s="10">
        <f t="shared" si="140"/>
        <v>42050.651388888888</v>
      </c>
      <c r="R1493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1</v>
      </c>
      <c r="P1494" s="10">
        <f t="shared" si="139"/>
        <v>40682.884791666671</v>
      </c>
      <c r="Q1494" s="10">
        <f t="shared" si="140"/>
        <v>40712.884791666671</v>
      </c>
      <c r="R1494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10">
        <f t="shared" si="139"/>
        <v>41411.866608796299</v>
      </c>
      <c r="Q1495" s="10">
        <f t="shared" si="140"/>
        <v>41441.866608796299</v>
      </c>
      <c r="R1495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9</v>
      </c>
      <c r="P1496" s="10">
        <f t="shared" si="139"/>
        <v>42067.722372685181</v>
      </c>
      <c r="Q1496" s="10">
        <f t="shared" si="140"/>
        <v>42097.651388888888</v>
      </c>
      <c r="R1496">
        <f t="shared" si="141"/>
        <v>40</v>
      </c>
      <c r="S1496" t="str">
        <f t="shared" si="142"/>
        <v>publishing</v>
      </c>
      <c r="T1496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10">
        <f t="shared" si="139"/>
        <v>40752.789710648147</v>
      </c>
      <c r="Q1497" s="10">
        <f t="shared" si="140"/>
        <v>40782.789710648147</v>
      </c>
      <c r="R1497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10">
        <f t="shared" si="139"/>
        <v>41838.475219907406</v>
      </c>
      <c r="Q1498" s="10">
        <f t="shared" si="140"/>
        <v>41898.475219907406</v>
      </c>
      <c r="R1498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0</v>
      </c>
      <c r="P1499" s="10">
        <f t="shared" si="139"/>
        <v>41444.64261574074</v>
      </c>
      <c r="Q1499" s="10">
        <f t="shared" si="140"/>
        <v>41486.821527777778</v>
      </c>
      <c r="R1499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2</v>
      </c>
      <c r="P1500" s="10">
        <f t="shared" si="139"/>
        <v>41840.983541666668</v>
      </c>
      <c r="Q1500" s="10">
        <f t="shared" si="140"/>
        <v>41885.983541666668</v>
      </c>
      <c r="R1500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</v>
      </c>
      <c r="P1501" s="10">
        <f t="shared" si="139"/>
        <v>42527.007326388892</v>
      </c>
      <c r="Q1501" s="10">
        <f t="shared" si="140"/>
        <v>42587.007326388892</v>
      </c>
      <c r="R1501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</v>
      </c>
      <c r="P1502" s="10">
        <f t="shared" si="139"/>
        <v>41365.904594907406</v>
      </c>
      <c r="Q1502" s="10">
        <f t="shared" si="140"/>
        <v>41395.904594907406</v>
      </c>
      <c r="R1502">
        <f t="shared" si="141"/>
        <v>47</v>
      </c>
      <c r="S1502" t="str">
        <f t="shared" si="142"/>
        <v>publishing</v>
      </c>
      <c r="T1502" t="str">
        <f t="shared" si="143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</v>
      </c>
      <c r="P1503" s="10">
        <f t="shared" si="139"/>
        <v>42163.583599537036</v>
      </c>
      <c r="Q1503" s="10">
        <f t="shared" si="140"/>
        <v>42193.583599537036</v>
      </c>
      <c r="R1503">
        <f t="shared" si="141"/>
        <v>98</v>
      </c>
      <c r="S1503" t="str">
        <f t="shared" si="142"/>
        <v>photography</v>
      </c>
      <c r="T1503" t="str">
        <f t="shared" si="143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</v>
      </c>
      <c r="P1504" s="10">
        <f t="shared" si="139"/>
        <v>42426.542592592596</v>
      </c>
      <c r="Q1504" s="10">
        <f t="shared" si="140"/>
        <v>42454.916666666672</v>
      </c>
      <c r="R1504">
        <f t="shared" si="141"/>
        <v>68</v>
      </c>
      <c r="S1504" t="str">
        <f t="shared" si="142"/>
        <v>photography</v>
      </c>
      <c r="T1504" t="str">
        <f t="shared" si="143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108</v>
      </c>
      <c r="P1505" s="10">
        <f t="shared" si="139"/>
        <v>42606.347233796296</v>
      </c>
      <c r="Q1505" s="10">
        <f t="shared" si="140"/>
        <v>42666.347233796296</v>
      </c>
      <c r="R1505">
        <f t="shared" si="141"/>
        <v>57</v>
      </c>
      <c r="S1505" t="str">
        <f t="shared" si="142"/>
        <v>photography</v>
      </c>
      <c r="T1505" t="str">
        <f t="shared" si="143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278</v>
      </c>
      <c r="P1506" s="10">
        <f t="shared" si="139"/>
        <v>41772.657685185186</v>
      </c>
      <c r="Q1506" s="10">
        <f t="shared" si="140"/>
        <v>41800.356249999997</v>
      </c>
      <c r="R1506">
        <f t="shared" si="141"/>
        <v>67</v>
      </c>
      <c r="S1506" t="str">
        <f t="shared" si="142"/>
        <v>photography</v>
      </c>
      <c r="T1506" t="str">
        <f t="shared" si="143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104</v>
      </c>
      <c r="P1507" s="10">
        <f t="shared" si="139"/>
        <v>42414.44332175926</v>
      </c>
      <c r="Q1507" s="10">
        <f t="shared" si="140"/>
        <v>42451.834027777775</v>
      </c>
      <c r="R1507">
        <f t="shared" si="141"/>
        <v>48</v>
      </c>
      <c r="S1507" t="str">
        <f t="shared" si="142"/>
        <v>photography</v>
      </c>
      <c r="T1507" t="str">
        <f t="shared" si="143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</v>
      </c>
      <c r="P1508" s="10">
        <f t="shared" si="139"/>
        <v>41814.785925925928</v>
      </c>
      <c r="Q1508" s="10">
        <f t="shared" si="140"/>
        <v>41844.785925925928</v>
      </c>
      <c r="R1508">
        <f t="shared" si="141"/>
        <v>39</v>
      </c>
      <c r="S1508" t="str">
        <f t="shared" si="142"/>
        <v>photography</v>
      </c>
      <c r="T1508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10">
        <f t="shared" si="139"/>
        <v>40254.450335648151</v>
      </c>
      <c r="Q1509" s="10">
        <f t="shared" si="140"/>
        <v>40313.340277777781</v>
      </c>
      <c r="R1509">
        <f t="shared" si="141"/>
        <v>78</v>
      </c>
      <c r="S1509" t="str">
        <f t="shared" si="142"/>
        <v>photography</v>
      </c>
      <c r="T1509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111</v>
      </c>
      <c r="P1510" s="10">
        <f t="shared" si="139"/>
        <v>41786.614363425928</v>
      </c>
      <c r="Q1510" s="10">
        <f t="shared" si="140"/>
        <v>41817.614363425928</v>
      </c>
      <c r="R1510">
        <f t="shared" si="141"/>
        <v>97</v>
      </c>
      <c r="S1510" t="str">
        <f t="shared" si="142"/>
        <v>photography</v>
      </c>
      <c r="T1510" t="str">
        <f t="shared" si="143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124</v>
      </c>
      <c r="P1511" s="10">
        <f t="shared" si="139"/>
        <v>42751.533391203702</v>
      </c>
      <c r="Q1511" s="10">
        <f t="shared" si="140"/>
        <v>42780.957638888889</v>
      </c>
      <c r="R1511">
        <f t="shared" si="141"/>
        <v>110</v>
      </c>
      <c r="S1511" t="str">
        <f t="shared" si="142"/>
        <v>photography</v>
      </c>
      <c r="T1511" t="str">
        <f t="shared" si="143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</v>
      </c>
      <c r="P1512" s="10">
        <f t="shared" si="139"/>
        <v>41809.385162037033</v>
      </c>
      <c r="Q1512" s="10">
        <f t="shared" si="140"/>
        <v>41839.385162037033</v>
      </c>
      <c r="R1512">
        <f t="shared" si="141"/>
        <v>40</v>
      </c>
      <c r="S1512" t="str">
        <f t="shared" si="142"/>
        <v>photography</v>
      </c>
      <c r="T1512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112</v>
      </c>
      <c r="P1513" s="10">
        <f t="shared" si="139"/>
        <v>42296.583379629628</v>
      </c>
      <c r="Q1513" s="10">
        <f t="shared" si="140"/>
        <v>42326.625046296293</v>
      </c>
      <c r="R1513">
        <f t="shared" si="141"/>
        <v>76</v>
      </c>
      <c r="S1513" t="str">
        <f t="shared" si="142"/>
        <v>photography</v>
      </c>
      <c r="T1513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559</v>
      </c>
      <c r="P1514" s="10">
        <f t="shared" si="139"/>
        <v>42741.684479166666</v>
      </c>
      <c r="Q1514" s="10">
        <f t="shared" si="140"/>
        <v>42771.684479166666</v>
      </c>
      <c r="R1514">
        <f t="shared" si="141"/>
        <v>58</v>
      </c>
      <c r="S1514" t="str">
        <f t="shared" si="142"/>
        <v>photography</v>
      </c>
      <c r="T1514" t="str">
        <f t="shared" si="143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</v>
      </c>
      <c r="P1515" s="10">
        <f t="shared" si="139"/>
        <v>41806.637337962966</v>
      </c>
      <c r="Q1515" s="10">
        <f t="shared" si="140"/>
        <v>41836.637337962966</v>
      </c>
      <c r="R1515">
        <f t="shared" si="141"/>
        <v>56</v>
      </c>
      <c r="S1515" t="str">
        <f t="shared" si="142"/>
        <v>photography</v>
      </c>
      <c r="T1515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</v>
      </c>
      <c r="P1516" s="10">
        <f t="shared" si="139"/>
        <v>42234.597685185188</v>
      </c>
      <c r="Q1516" s="10">
        <f t="shared" si="140"/>
        <v>42274.597685185188</v>
      </c>
      <c r="R1516">
        <f t="shared" si="141"/>
        <v>151</v>
      </c>
      <c r="S1516" t="str">
        <f t="shared" si="142"/>
        <v>photography</v>
      </c>
      <c r="T1516" t="str">
        <f t="shared" si="143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</v>
      </c>
      <c r="P1517" s="10">
        <f t="shared" si="139"/>
        <v>42415.253437499996</v>
      </c>
      <c r="Q1517" s="10">
        <f t="shared" si="140"/>
        <v>42445.211770833332</v>
      </c>
      <c r="R1517">
        <f t="shared" si="141"/>
        <v>850</v>
      </c>
      <c r="S1517" t="str">
        <f t="shared" si="142"/>
        <v>photography</v>
      </c>
      <c r="T1517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109</v>
      </c>
      <c r="P1518" s="10">
        <f t="shared" si="139"/>
        <v>42619.466342592597</v>
      </c>
      <c r="Q1518" s="10">
        <f t="shared" si="140"/>
        <v>42649.583333333328</v>
      </c>
      <c r="R1518">
        <f t="shared" si="141"/>
        <v>159</v>
      </c>
      <c r="S1518" t="str">
        <f t="shared" si="142"/>
        <v>photography</v>
      </c>
      <c r="T1518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162</v>
      </c>
      <c r="P1519" s="10">
        <f t="shared" si="139"/>
        <v>41948.56658564815</v>
      </c>
      <c r="Q1519" s="10">
        <f t="shared" si="140"/>
        <v>41979.25</v>
      </c>
      <c r="R1519">
        <f t="shared" si="141"/>
        <v>40</v>
      </c>
      <c r="S1519" t="str">
        <f t="shared" si="142"/>
        <v>photography</v>
      </c>
      <c r="T1519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</v>
      </c>
      <c r="P1520" s="10">
        <f t="shared" si="139"/>
        <v>41760.8200462963</v>
      </c>
      <c r="Q1520" s="10">
        <f t="shared" si="140"/>
        <v>41790.8200462963</v>
      </c>
      <c r="R1520">
        <f t="shared" si="141"/>
        <v>131</v>
      </c>
      <c r="S1520" t="str">
        <f t="shared" si="142"/>
        <v>photography</v>
      </c>
      <c r="T1520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</v>
      </c>
      <c r="P1521" s="10">
        <f t="shared" si="139"/>
        <v>41782.741701388892</v>
      </c>
      <c r="Q1521" s="10">
        <f t="shared" si="140"/>
        <v>41810.915972222225</v>
      </c>
      <c r="R1521">
        <f t="shared" si="141"/>
        <v>64</v>
      </c>
      <c r="S1521" t="str">
        <f t="shared" si="142"/>
        <v>photography</v>
      </c>
      <c r="T1521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</v>
      </c>
      <c r="P1522" s="10">
        <f t="shared" si="139"/>
        <v>41955.857789351852</v>
      </c>
      <c r="Q1522" s="10">
        <f t="shared" si="140"/>
        <v>41992.166666666672</v>
      </c>
      <c r="R1522">
        <f t="shared" si="141"/>
        <v>112</v>
      </c>
      <c r="S1522" t="str">
        <f t="shared" si="142"/>
        <v>photography</v>
      </c>
      <c r="T1522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107</v>
      </c>
      <c r="P1523" s="10">
        <f t="shared" si="139"/>
        <v>42493.167719907404</v>
      </c>
      <c r="Q1523" s="10">
        <f t="shared" si="140"/>
        <v>42528.167719907404</v>
      </c>
      <c r="R1523">
        <f t="shared" si="141"/>
        <v>170</v>
      </c>
      <c r="S1523" t="str">
        <f t="shared" si="142"/>
        <v>photography</v>
      </c>
      <c r="T1523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139</v>
      </c>
      <c r="P1524" s="10">
        <f t="shared" si="139"/>
        <v>41899.830312500002</v>
      </c>
      <c r="Q1524" s="10">
        <f t="shared" si="140"/>
        <v>41929.830312500002</v>
      </c>
      <c r="R1524">
        <f t="shared" si="141"/>
        <v>134</v>
      </c>
      <c r="S1524" t="str">
        <f t="shared" si="142"/>
        <v>photography</v>
      </c>
      <c r="T1524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125</v>
      </c>
      <c r="P1525" s="10">
        <f t="shared" si="139"/>
        <v>41964.751342592594</v>
      </c>
      <c r="Q1525" s="10">
        <f t="shared" si="140"/>
        <v>41996</v>
      </c>
      <c r="R1525">
        <f t="shared" si="141"/>
        <v>96</v>
      </c>
      <c r="S1525" t="str">
        <f t="shared" si="142"/>
        <v>photography</v>
      </c>
      <c r="T1525" t="str">
        <f t="shared" si="143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207</v>
      </c>
      <c r="P1526" s="10">
        <f t="shared" si="139"/>
        <v>42756.501041666663</v>
      </c>
      <c r="Q1526" s="10">
        <f t="shared" si="140"/>
        <v>42786.501041666663</v>
      </c>
      <c r="R1526">
        <f t="shared" si="141"/>
        <v>222</v>
      </c>
      <c r="S1526" t="str">
        <f t="shared" si="142"/>
        <v>photography</v>
      </c>
      <c r="T1526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</v>
      </c>
      <c r="P1527" s="10">
        <f t="shared" si="139"/>
        <v>42570.702986111108</v>
      </c>
      <c r="Q1527" s="10">
        <f t="shared" si="140"/>
        <v>42600.702986111108</v>
      </c>
      <c r="R1527">
        <f t="shared" si="141"/>
        <v>32</v>
      </c>
      <c r="S1527" t="str">
        <f t="shared" si="142"/>
        <v>photography</v>
      </c>
      <c r="T1527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</v>
      </c>
      <c r="P1528" s="10">
        <f t="shared" si="139"/>
        <v>42339.276006944448</v>
      </c>
      <c r="Q1528" s="10">
        <f t="shared" si="140"/>
        <v>42388.276006944448</v>
      </c>
      <c r="R1528">
        <f t="shared" si="141"/>
        <v>99</v>
      </c>
      <c r="S1528" t="str">
        <f t="shared" si="142"/>
        <v>photography</v>
      </c>
      <c r="T1528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</v>
      </c>
      <c r="P1529" s="10">
        <f t="shared" si="139"/>
        <v>42780.600532407407</v>
      </c>
      <c r="Q1529" s="10">
        <f t="shared" si="140"/>
        <v>42808.558865740735</v>
      </c>
      <c r="R1529">
        <f t="shared" si="141"/>
        <v>55</v>
      </c>
      <c r="S1529" t="str">
        <f t="shared" si="142"/>
        <v>photography</v>
      </c>
      <c r="T1529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282</v>
      </c>
      <c r="P1530" s="10">
        <f t="shared" si="139"/>
        <v>42736.732893518521</v>
      </c>
      <c r="Q1530" s="10">
        <f t="shared" si="140"/>
        <v>42767</v>
      </c>
      <c r="R1530">
        <f t="shared" si="141"/>
        <v>53</v>
      </c>
      <c r="S1530" t="str">
        <f t="shared" si="142"/>
        <v>photography</v>
      </c>
      <c r="T1530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101</v>
      </c>
      <c r="P1531" s="10">
        <f t="shared" si="139"/>
        <v>42052.628703703704</v>
      </c>
      <c r="Q1531" s="10">
        <f t="shared" si="140"/>
        <v>42082.587037037039</v>
      </c>
      <c r="R1531">
        <f t="shared" si="141"/>
        <v>136</v>
      </c>
      <c r="S1531" t="str">
        <f t="shared" si="142"/>
        <v>photography</v>
      </c>
      <c r="T1531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135</v>
      </c>
      <c r="P1532" s="10">
        <f t="shared" si="139"/>
        <v>42275.767303240747</v>
      </c>
      <c r="Q1532" s="10">
        <f t="shared" si="140"/>
        <v>42300.767303240747</v>
      </c>
      <c r="R1532">
        <f t="shared" si="141"/>
        <v>54</v>
      </c>
      <c r="S1532" t="str">
        <f t="shared" si="142"/>
        <v>photography</v>
      </c>
      <c r="T1532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176</v>
      </c>
      <c r="P1533" s="10">
        <f t="shared" si="139"/>
        <v>41941.802384259259</v>
      </c>
      <c r="Q1533" s="10">
        <f t="shared" si="140"/>
        <v>41974.125</v>
      </c>
      <c r="R1533">
        <f t="shared" si="141"/>
        <v>57</v>
      </c>
      <c r="S1533" t="str">
        <f t="shared" si="142"/>
        <v>photography</v>
      </c>
      <c r="T1533" t="str">
        <f t="shared" si="143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</v>
      </c>
      <c r="P1534" s="10">
        <f t="shared" si="139"/>
        <v>42391.475289351853</v>
      </c>
      <c r="Q1534" s="10">
        <f t="shared" si="140"/>
        <v>42415.625</v>
      </c>
      <c r="R1534">
        <f t="shared" si="141"/>
        <v>82</v>
      </c>
      <c r="S1534" t="str">
        <f t="shared" si="142"/>
        <v>photography</v>
      </c>
      <c r="T1534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</v>
      </c>
      <c r="P1535" s="10">
        <f t="shared" si="139"/>
        <v>42443.00204861111</v>
      </c>
      <c r="Q1535" s="10">
        <f t="shared" si="140"/>
        <v>42492.165972222225</v>
      </c>
      <c r="R1535">
        <f t="shared" si="141"/>
        <v>88</v>
      </c>
      <c r="S1535" t="str">
        <f t="shared" si="142"/>
        <v>photography</v>
      </c>
      <c r="T1535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418</v>
      </c>
      <c r="P1536" s="10">
        <f t="shared" si="139"/>
        <v>42221.67432870371</v>
      </c>
      <c r="Q1536" s="10">
        <f t="shared" si="140"/>
        <v>42251.67432870371</v>
      </c>
      <c r="R1536">
        <f t="shared" si="141"/>
        <v>85</v>
      </c>
      <c r="S1536" t="str">
        <f t="shared" si="142"/>
        <v>photography</v>
      </c>
      <c r="T1536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</v>
      </c>
      <c r="P1537" s="10">
        <f t="shared" si="139"/>
        <v>42484.829062500001</v>
      </c>
      <c r="Q1537" s="10">
        <f t="shared" si="140"/>
        <v>42513.916666666672</v>
      </c>
      <c r="R1537">
        <f t="shared" si="141"/>
        <v>48</v>
      </c>
      <c r="S1537" t="str">
        <f t="shared" si="142"/>
        <v>photography</v>
      </c>
      <c r="T1537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</v>
      </c>
      <c r="P1538" s="10">
        <f t="shared" si="139"/>
        <v>42213.802199074074</v>
      </c>
      <c r="Q1538" s="10">
        <f t="shared" si="140"/>
        <v>42243.802199074074</v>
      </c>
      <c r="R1538">
        <f t="shared" si="141"/>
        <v>66</v>
      </c>
      <c r="S1538" t="str">
        <f t="shared" si="142"/>
        <v>photography</v>
      </c>
      <c r="T1538" t="str">
        <f t="shared" si="143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ROUND((E1539/D1539)*100,0)</f>
        <v>180</v>
      </c>
      <c r="P1539" s="10">
        <f t="shared" ref="P1539:P1602" si="145">(((J1539/60)/60)/24)+DATE(1970,1,1)</f>
        <v>42552.315127314811</v>
      </c>
      <c r="Q1539" s="10">
        <f t="shared" ref="Q1539:Q1602" si="146">(((I1539/60)/60)/24)+DATE(1970,1,1)</f>
        <v>42588.75</v>
      </c>
      <c r="R1539">
        <f t="shared" ref="R1539:R1602" si="147">ROUND(E1539/L1539,0)</f>
        <v>96</v>
      </c>
      <c r="S1539" t="str">
        <f t="shared" ref="S1539:S1602" si="148">LEFT(N1539,FIND("/",N1539)-1)</f>
        <v>photography</v>
      </c>
      <c r="T1539" t="str">
        <f t="shared" ref="T1539:T1602" si="149">RIGHT(N1539,LEN(N1539)-FIND("/",N1539))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103</v>
      </c>
      <c r="P1540" s="10">
        <f t="shared" si="145"/>
        <v>41981.782060185185</v>
      </c>
      <c r="Q1540" s="10">
        <f t="shared" si="146"/>
        <v>42026.782060185185</v>
      </c>
      <c r="R1540">
        <f t="shared" si="147"/>
        <v>156</v>
      </c>
      <c r="S1540" t="str">
        <f t="shared" si="148"/>
        <v>photography</v>
      </c>
      <c r="T1540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136</v>
      </c>
      <c r="P1541" s="10">
        <f t="shared" si="145"/>
        <v>42705.919201388882</v>
      </c>
      <c r="Q1541" s="10">
        <f t="shared" si="146"/>
        <v>42738.919201388882</v>
      </c>
      <c r="R1541">
        <f t="shared" si="147"/>
        <v>96</v>
      </c>
      <c r="S1541" t="str">
        <f t="shared" si="148"/>
        <v>photography</v>
      </c>
      <c r="T1541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118</v>
      </c>
      <c r="P1542" s="10">
        <f t="shared" si="145"/>
        <v>41939.00712962963</v>
      </c>
      <c r="Q1542" s="10">
        <f t="shared" si="146"/>
        <v>41969.052083333328</v>
      </c>
      <c r="R1542">
        <f t="shared" si="147"/>
        <v>180</v>
      </c>
      <c r="S1542" t="str">
        <f t="shared" si="148"/>
        <v>photography</v>
      </c>
      <c r="T1542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0</v>
      </c>
      <c r="P1543" s="10">
        <f t="shared" si="145"/>
        <v>41974.712245370371</v>
      </c>
      <c r="Q1543" s="10">
        <f t="shared" si="146"/>
        <v>42004.712245370371</v>
      </c>
      <c r="R1543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10">
        <f t="shared" si="145"/>
        <v>42170.996527777781</v>
      </c>
      <c r="Q1544" s="10">
        <f t="shared" si="146"/>
        <v>42185.996527777781</v>
      </c>
      <c r="R1544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</v>
      </c>
      <c r="P1545" s="10">
        <f t="shared" si="145"/>
        <v>41935.509652777779</v>
      </c>
      <c r="Q1545" s="10">
        <f t="shared" si="146"/>
        <v>41965.551319444443</v>
      </c>
      <c r="R1545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10">
        <f t="shared" si="145"/>
        <v>42053.051203703704</v>
      </c>
      <c r="Q1546" s="10">
        <f t="shared" si="146"/>
        <v>42095.012499999997</v>
      </c>
      <c r="R154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0</v>
      </c>
      <c r="P1547" s="10">
        <f t="shared" si="145"/>
        <v>42031.884652777779</v>
      </c>
      <c r="Q1547" s="10">
        <f t="shared" si="146"/>
        <v>42065.886111111111</v>
      </c>
      <c r="R1547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29</v>
      </c>
      <c r="P1548" s="10">
        <f t="shared" si="145"/>
        <v>41839.212951388887</v>
      </c>
      <c r="Q1548" s="10">
        <f t="shared" si="146"/>
        <v>41899.212951388887</v>
      </c>
      <c r="R1548">
        <f t="shared" si="147"/>
        <v>26</v>
      </c>
      <c r="S1548" t="str">
        <f t="shared" si="148"/>
        <v>photography</v>
      </c>
      <c r="T1548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10">
        <f t="shared" si="145"/>
        <v>42782.426875000005</v>
      </c>
      <c r="Q1549" s="10">
        <f t="shared" si="146"/>
        <v>42789.426875000005</v>
      </c>
      <c r="R1549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9</v>
      </c>
      <c r="P1550" s="10">
        <f t="shared" si="145"/>
        <v>42286.88217592593</v>
      </c>
      <c r="Q1550" s="10">
        <f t="shared" si="146"/>
        <v>42316.923842592587</v>
      </c>
      <c r="R1550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10">
        <f t="shared" si="145"/>
        <v>42281.136099537034</v>
      </c>
      <c r="Q1551" s="10">
        <f t="shared" si="146"/>
        <v>42311.177766203706</v>
      </c>
      <c r="R1551">
        <f t="shared" si="147"/>
        <v>28</v>
      </c>
      <c r="S1551" t="str">
        <f t="shared" si="148"/>
        <v>photography</v>
      </c>
      <c r="T1551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</v>
      </c>
      <c r="P1552" s="10">
        <f t="shared" si="145"/>
        <v>42472.449467592596</v>
      </c>
      <c r="Q1552" s="10">
        <f t="shared" si="146"/>
        <v>42502.449467592596</v>
      </c>
      <c r="R1552">
        <f t="shared" si="147"/>
        <v>14</v>
      </c>
      <c r="S1552" t="str">
        <f t="shared" si="148"/>
        <v>photography</v>
      </c>
      <c r="T1552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10">
        <f t="shared" si="145"/>
        <v>42121.824525462958</v>
      </c>
      <c r="Q1553" s="10">
        <f t="shared" si="146"/>
        <v>42151.824525462958</v>
      </c>
      <c r="R1553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</v>
      </c>
      <c r="P1554" s="10">
        <f t="shared" si="145"/>
        <v>41892.688750000001</v>
      </c>
      <c r="Q1554" s="10">
        <f t="shared" si="146"/>
        <v>41913.165972222225</v>
      </c>
      <c r="R1554">
        <f t="shared" si="147"/>
        <v>132</v>
      </c>
      <c r="S1554" t="str">
        <f t="shared" si="148"/>
        <v>photography</v>
      </c>
      <c r="T1554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10">
        <f t="shared" si="145"/>
        <v>42219.282951388886</v>
      </c>
      <c r="Q1555" s="10">
        <f t="shared" si="146"/>
        <v>42249.282951388886</v>
      </c>
      <c r="R1555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10">
        <f t="shared" si="145"/>
        <v>42188.252199074079</v>
      </c>
      <c r="Q1556" s="10">
        <f t="shared" si="146"/>
        <v>42218.252199074079</v>
      </c>
      <c r="R155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10">
        <f t="shared" si="145"/>
        <v>42241.613796296297</v>
      </c>
      <c r="Q1557" s="10">
        <f t="shared" si="146"/>
        <v>42264.708333333328</v>
      </c>
      <c r="R1557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</v>
      </c>
      <c r="P1558" s="10">
        <f t="shared" si="145"/>
        <v>42525.153055555551</v>
      </c>
      <c r="Q1558" s="10">
        <f t="shared" si="146"/>
        <v>42555.153055555551</v>
      </c>
      <c r="R1558">
        <f t="shared" si="147"/>
        <v>56</v>
      </c>
      <c r="S1558" t="str">
        <f t="shared" si="148"/>
        <v>photography</v>
      </c>
      <c r="T1558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10">
        <f t="shared" si="145"/>
        <v>41871.65315972222</v>
      </c>
      <c r="Q1559" s="10">
        <f t="shared" si="146"/>
        <v>41902.65315972222</v>
      </c>
      <c r="R1559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5</v>
      </c>
      <c r="P1560" s="10">
        <f t="shared" si="145"/>
        <v>42185.397673611107</v>
      </c>
      <c r="Q1560" s="10">
        <f t="shared" si="146"/>
        <v>42244.508333333331</v>
      </c>
      <c r="R1560">
        <f t="shared" si="147"/>
        <v>12</v>
      </c>
      <c r="S1560" t="str">
        <f t="shared" si="148"/>
        <v>photography</v>
      </c>
      <c r="T1560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</v>
      </c>
      <c r="P1561" s="10">
        <f t="shared" si="145"/>
        <v>42108.05322916666</v>
      </c>
      <c r="Q1561" s="10">
        <f t="shared" si="146"/>
        <v>42123.05322916666</v>
      </c>
      <c r="R1561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4</v>
      </c>
      <c r="P1562" s="10">
        <f t="shared" si="145"/>
        <v>41936.020752314813</v>
      </c>
      <c r="Q1562" s="10">
        <f t="shared" si="146"/>
        <v>41956.062418981484</v>
      </c>
      <c r="R1562">
        <f t="shared" si="147"/>
        <v>24</v>
      </c>
      <c r="S1562" t="str">
        <f t="shared" si="148"/>
        <v>photography</v>
      </c>
      <c r="T1562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1</v>
      </c>
      <c r="P1563" s="10">
        <f t="shared" si="145"/>
        <v>41555.041701388887</v>
      </c>
      <c r="Q1563" s="10">
        <f t="shared" si="146"/>
        <v>41585.083368055559</v>
      </c>
      <c r="R1563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10">
        <f t="shared" si="145"/>
        <v>40079.566157407404</v>
      </c>
      <c r="Q1564" s="10">
        <f t="shared" si="146"/>
        <v>40149.034722222219</v>
      </c>
      <c r="R1564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</v>
      </c>
      <c r="P1565" s="10">
        <f t="shared" si="145"/>
        <v>41652.742488425924</v>
      </c>
      <c r="Q1565" s="10">
        <f t="shared" si="146"/>
        <v>41712.700821759259</v>
      </c>
      <c r="R1565">
        <f t="shared" si="147"/>
        <v>43</v>
      </c>
      <c r="S1565" t="str">
        <f t="shared" si="148"/>
        <v>publishing</v>
      </c>
      <c r="T1565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</v>
      </c>
      <c r="P1566" s="10">
        <f t="shared" si="145"/>
        <v>42121.367002314815</v>
      </c>
      <c r="Q1566" s="10">
        <f t="shared" si="146"/>
        <v>42152.836805555555</v>
      </c>
      <c r="R156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3</v>
      </c>
      <c r="P1567" s="10">
        <f t="shared" si="145"/>
        <v>40672.729872685188</v>
      </c>
      <c r="Q1567" s="10">
        <f t="shared" si="146"/>
        <v>40702.729872685188</v>
      </c>
      <c r="R1567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</v>
      </c>
      <c r="P1568" s="10">
        <f t="shared" si="145"/>
        <v>42549.916712962964</v>
      </c>
      <c r="Q1568" s="10">
        <f t="shared" si="146"/>
        <v>42578.916666666672</v>
      </c>
      <c r="R1568">
        <f t="shared" si="147"/>
        <v>108</v>
      </c>
      <c r="S1568" t="str">
        <f t="shared" si="148"/>
        <v>publishing</v>
      </c>
      <c r="T1568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</v>
      </c>
      <c r="P1569" s="10">
        <f t="shared" si="145"/>
        <v>41671.936863425923</v>
      </c>
      <c r="Q1569" s="10">
        <f t="shared" si="146"/>
        <v>41687</v>
      </c>
      <c r="R1569">
        <f t="shared" si="147"/>
        <v>27</v>
      </c>
      <c r="S1569" t="str">
        <f t="shared" si="148"/>
        <v>publishing</v>
      </c>
      <c r="T1569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14</v>
      </c>
      <c r="P1570" s="10">
        <f t="shared" si="145"/>
        <v>41962.062326388885</v>
      </c>
      <c r="Q1570" s="10">
        <f t="shared" si="146"/>
        <v>41997.062326388885</v>
      </c>
      <c r="R1570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10">
        <f t="shared" si="145"/>
        <v>41389.679560185185</v>
      </c>
      <c r="Q1571" s="10">
        <f t="shared" si="146"/>
        <v>41419.679560185185</v>
      </c>
      <c r="R1571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</v>
      </c>
      <c r="P1572" s="10">
        <f t="shared" si="145"/>
        <v>42438.813449074078</v>
      </c>
      <c r="Q1572" s="10">
        <f t="shared" si="146"/>
        <v>42468.771782407406</v>
      </c>
      <c r="R1572">
        <f t="shared" si="147"/>
        <v>48</v>
      </c>
      <c r="S1572" t="str">
        <f t="shared" si="148"/>
        <v>publishing</v>
      </c>
      <c r="T1572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1</v>
      </c>
      <c r="P1573" s="10">
        <f t="shared" si="145"/>
        <v>42144.769479166673</v>
      </c>
      <c r="Q1573" s="10">
        <f t="shared" si="146"/>
        <v>42174.769479166673</v>
      </c>
      <c r="R1573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10">
        <f t="shared" si="145"/>
        <v>42404.033090277779</v>
      </c>
      <c r="Q1574" s="10">
        <f t="shared" si="146"/>
        <v>42428.999305555553</v>
      </c>
      <c r="R1574">
        <f t="shared" si="147"/>
        <v>42</v>
      </c>
      <c r="S1574" t="str">
        <f t="shared" si="148"/>
        <v>publishing</v>
      </c>
      <c r="T1574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</v>
      </c>
      <c r="P1575" s="10">
        <f t="shared" si="145"/>
        <v>42786.000023148154</v>
      </c>
      <c r="Q1575" s="10">
        <f t="shared" si="146"/>
        <v>42826.165972222225</v>
      </c>
      <c r="R1575">
        <f t="shared" si="147"/>
        <v>74</v>
      </c>
      <c r="S1575" t="str">
        <f t="shared" si="148"/>
        <v>publishing</v>
      </c>
      <c r="T1575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</v>
      </c>
      <c r="P1576" s="10">
        <f t="shared" si="145"/>
        <v>42017.927418981482</v>
      </c>
      <c r="Q1576" s="10">
        <f t="shared" si="146"/>
        <v>42052.927418981482</v>
      </c>
      <c r="R1576">
        <f t="shared" si="147"/>
        <v>84</v>
      </c>
      <c r="S1576" t="str">
        <f t="shared" si="148"/>
        <v>publishing</v>
      </c>
      <c r="T1576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23</v>
      </c>
      <c r="P1577" s="10">
        <f t="shared" si="145"/>
        <v>41799.524259259262</v>
      </c>
      <c r="Q1577" s="10">
        <f t="shared" si="146"/>
        <v>41829.524259259262</v>
      </c>
      <c r="R1577">
        <f t="shared" si="147"/>
        <v>65</v>
      </c>
      <c r="S1577" t="str">
        <f t="shared" si="148"/>
        <v>publishing</v>
      </c>
      <c r="T1577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10">
        <f t="shared" si="145"/>
        <v>42140.879259259258</v>
      </c>
      <c r="Q1578" s="10">
        <f t="shared" si="146"/>
        <v>42185.879259259258</v>
      </c>
      <c r="R1578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1</v>
      </c>
      <c r="P1579" s="10">
        <f t="shared" si="145"/>
        <v>41054.847777777781</v>
      </c>
      <c r="Q1579" s="10">
        <f t="shared" si="146"/>
        <v>41114.847777777781</v>
      </c>
      <c r="R1579">
        <f t="shared" si="147"/>
        <v>28</v>
      </c>
      <c r="S1579" t="str">
        <f t="shared" si="148"/>
        <v>publishing</v>
      </c>
      <c r="T1579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11</v>
      </c>
      <c r="P1580" s="10">
        <f t="shared" si="145"/>
        <v>40399.065868055557</v>
      </c>
      <c r="Q1580" s="10">
        <f t="shared" si="146"/>
        <v>40423.083333333336</v>
      </c>
      <c r="R1580">
        <f t="shared" si="147"/>
        <v>51</v>
      </c>
      <c r="S1580" t="str">
        <f t="shared" si="148"/>
        <v>publishing</v>
      </c>
      <c r="T1580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1</v>
      </c>
      <c r="P1581" s="10">
        <f t="shared" si="145"/>
        <v>41481.996423611112</v>
      </c>
      <c r="Q1581" s="10">
        <f t="shared" si="146"/>
        <v>41514.996423611112</v>
      </c>
      <c r="R1581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10">
        <f t="shared" si="145"/>
        <v>40990.050069444449</v>
      </c>
      <c r="Q1582" s="10">
        <f t="shared" si="146"/>
        <v>41050.050069444449</v>
      </c>
      <c r="R1582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1</v>
      </c>
      <c r="P1583" s="10">
        <f t="shared" si="145"/>
        <v>42325.448958333334</v>
      </c>
      <c r="Q1583" s="10">
        <f t="shared" si="146"/>
        <v>42357.448958333334</v>
      </c>
      <c r="R1583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</v>
      </c>
      <c r="P1584" s="10">
        <f t="shared" si="145"/>
        <v>42246.789965277778</v>
      </c>
      <c r="Q1584" s="10">
        <f t="shared" si="146"/>
        <v>42303.888888888891</v>
      </c>
      <c r="R1584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0</v>
      </c>
      <c r="P1585" s="10">
        <f t="shared" si="145"/>
        <v>41877.904988425929</v>
      </c>
      <c r="Q1585" s="10">
        <f t="shared" si="146"/>
        <v>41907.904988425929</v>
      </c>
      <c r="R1585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10">
        <f t="shared" si="145"/>
        <v>41779.649317129632</v>
      </c>
      <c r="Q1586" s="10">
        <f t="shared" si="146"/>
        <v>41789.649317129632</v>
      </c>
      <c r="R158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10">
        <f t="shared" si="145"/>
        <v>42707.895462962959</v>
      </c>
      <c r="Q1587" s="10">
        <f t="shared" si="146"/>
        <v>42729.458333333328</v>
      </c>
      <c r="R1587">
        <f t="shared" si="147"/>
        <v>132</v>
      </c>
      <c r="S1587" t="str">
        <f t="shared" si="148"/>
        <v>photography</v>
      </c>
      <c r="T1587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10">
        <f t="shared" si="145"/>
        <v>42069.104421296302</v>
      </c>
      <c r="Q1588" s="10">
        <f t="shared" si="146"/>
        <v>42099.062754629631</v>
      </c>
      <c r="R1588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0</v>
      </c>
      <c r="P1589" s="10">
        <f t="shared" si="145"/>
        <v>41956.950983796298</v>
      </c>
      <c r="Q1589" s="10">
        <f t="shared" si="146"/>
        <v>41986.950983796298</v>
      </c>
      <c r="R1589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10">
        <f t="shared" si="145"/>
        <v>42005.24998842593</v>
      </c>
      <c r="Q1590" s="10">
        <f t="shared" si="146"/>
        <v>42035.841666666667</v>
      </c>
      <c r="R1590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10">
        <f t="shared" si="145"/>
        <v>42256.984791666662</v>
      </c>
      <c r="Q1591" s="10">
        <f t="shared" si="146"/>
        <v>42286.984791666662</v>
      </c>
      <c r="R1591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2</v>
      </c>
      <c r="P1592" s="10">
        <f t="shared" si="145"/>
        <v>42240.857222222221</v>
      </c>
      <c r="Q1592" s="10">
        <f t="shared" si="146"/>
        <v>42270.857222222221</v>
      </c>
      <c r="R1592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</v>
      </c>
      <c r="P1593" s="10">
        <f t="shared" si="145"/>
        <v>42433.726168981477</v>
      </c>
      <c r="Q1593" s="10">
        <f t="shared" si="146"/>
        <v>42463.68450231482</v>
      </c>
      <c r="R1593">
        <f t="shared" si="147"/>
        <v>44</v>
      </c>
      <c r="S1593" t="str">
        <f t="shared" si="148"/>
        <v>photography</v>
      </c>
      <c r="T1593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10">
        <f t="shared" si="145"/>
        <v>42046.072743055556</v>
      </c>
      <c r="Q1594" s="10">
        <f t="shared" si="146"/>
        <v>42091.031076388885</v>
      </c>
      <c r="R1594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0</v>
      </c>
      <c r="P1595" s="10">
        <f t="shared" si="145"/>
        <v>42033.845543981486</v>
      </c>
      <c r="Q1595" s="10">
        <f t="shared" si="146"/>
        <v>42063.845543981486</v>
      </c>
      <c r="R1595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21</v>
      </c>
      <c r="P1596" s="10">
        <f t="shared" si="145"/>
        <v>42445.712754629625</v>
      </c>
      <c r="Q1596" s="10">
        <f t="shared" si="146"/>
        <v>42505.681249999994</v>
      </c>
      <c r="R1596">
        <f t="shared" si="147"/>
        <v>21</v>
      </c>
      <c r="S1596" t="str">
        <f t="shared" si="148"/>
        <v>photography</v>
      </c>
      <c r="T1596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</v>
      </c>
      <c r="P1597" s="10">
        <f t="shared" si="145"/>
        <v>41780.050092592595</v>
      </c>
      <c r="Q1597" s="10">
        <f t="shared" si="146"/>
        <v>41808.842361111114</v>
      </c>
      <c r="R1597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</v>
      </c>
      <c r="P1598" s="10">
        <f t="shared" si="145"/>
        <v>41941.430196759262</v>
      </c>
      <c r="Q1598" s="10">
        <f t="shared" si="146"/>
        <v>41986.471863425926</v>
      </c>
      <c r="R1598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10">
        <f t="shared" si="145"/>
        <v>42603.354131944448</v>
      </c>
      <c r="Q1599" s="10">
        <f t="shared" si="146"/>
        <v>42633.354131944448</v>
      </c>
      <c r="R1599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</v>
      </c>
      <c r="P1600" s="10">
        <f t="shared" si="145"/>
        <v>42151.667337962965</v>
      </c>
      <c r="Q1600" s="10">
        <f t="shared" si="146"/>
        <v>42211.667337962965</v>
      </c>
      <c r="R1600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10">
        <f t="shared" si="145"/>
        <v>42438.53907407407</v>
      </c>
      <c r="Q1601" s="10">
        <f t="shared" si="146"/>
        <v>42468.497407407413</v>
      </c>
      <c r="R1601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</v>
      </c>
      <c r="P1602" s="10">
        <f t="shared" si="145"/>
        <v>41791.057314814818</v>
      </c>
      <c r="Q1602" s="10">
        <f t="shared" si="146"/>
        <v>41835.21597222222</v>
      </c>
      <c r="R1602">
        <f t="shared" si="147"/>
        <v>41</v>
      </c>
      <c r="S1602" t="str">
        <f t="shared" si="148"/>
        <v>photography</v>
      </c>
      <c r="T1602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ROUND((E1603/D1603)*100,0)</f>
        <v>108</v>
      </c>
      <c r="P1603" s="10">
        <f t="shared" ref="P1603:P1666" si="151">(((J1603/60)/60)/24)+DATE(1970,1,1)</f>
        <v>40638.092974537038</v>
      </c>
      <c r="Q1603" s="10">
        <f t="shared" ref="Q1603:Q1666" si="152">(((I1603/60)/60)/24)+DATE(1970,1,1)</f>
        <v>40668.092974537038</v>
      </c>
      <c r="R1603">
        <f t="shared" ref="R1603:R1666" si="153">ROUND(E1603/L1603,0)</f>
        <v>48</v>
      </c>
      <c r="S1603" t="str">
        <f t="shared" ref="S1603:S1666" si="154">LEFT(N1603,FIND("/",N1603)-1)</f>
        <v>music</v>
      </c>
      <c r="T1603" t="str">
        <f t="shared" ref="T1603:T1666" si="155">RIGHT(N1603,LEN(N1603)-FIND("/",N1603))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</v>
      </c>
      <c r="P1604" s="10">
        <f t="shared" si="151"/>
        <v>40788.297650462962</v>
      </c>
      <c r="Q1604" s="10">
        <f t="shared" si="152"/>
        <v>40830.958333333336</v>
      </c>
      <c r="R1604">
        <f t="shared" si="153"/>
        <v>47</v>
      </c>
      <c r="S1604" t="str">
        <f t="shared" si="154"/>
        <v>music</v>
      </c>
      <c r="T1604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</v>
      </c>
      <c r="P1605" s="10">
        <f t="shared" si="151"/>
        <v>40876.169664351852</v>
      </c>
      <c r="Q1605" s="10">
        <f t="shared" si="152"/>
        <v>40936.169664351852</v>
      </c>
      <c r="R1605">
        <f t="shared" si="153"/>
        <v>67</v>
      </c>
      <c r="S1605" t="str">
        <f t="shared" si="154"/>
        <v>music</v>
      </c>
      <c r="T1605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</v>
      </c>
      <c r="P1606" s="10">
        <f t="shared" si="151"/>
        <v>40945.845312500001</v>
      </c>
      <c r="Q1606" s="10">
        <f t="shared" si="152"/>
        <v>40985.80364583333</v>
      </c>
      <c r="R1606">
        <f t="shared" si="153"/>
        <v>49</v>
      </c>
      <c r="S1606" t="str">
        <f t="shared" si="154"/>
        <v>music</v>
      </c>
      <c r="T1606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101</v>
      </c>
      <c r="P1607" s="10">
        <f t="shared" si="151"/>
        <v>40747.012881944444</v>
      </c>
      <c r="Q1607" s="10">
        <f t="shared" si="152"/>
        <v>40756.291666666664</v>
      </c>
      <c r="R1607">
        <f t="shared" si="153"/>
        <v>137</v>
      </c>
      <c r="S1607" t="str">
        <f t="shared" si="154"/>
        <v>music</v>
      </c>
      <c r="T1607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</v>
      </c>
      <c r="P1608" s="10">
        <f t="shared" si="151"/>
        <v>40536.111550925925</v>
      </c>
      <c r="Q1608" s="10">
        <f t="shared" si="152"/>
        <v>40626.069884259261</v>
      </c>
      <c r="R1608">
        <f t="shared" si="153"/>
        <v>88</v>
      </c>
      <c r="S1608" t="str">
        <f t="shared" si="154"/>
        <v>music</v>
      </c>
      <c r="T1608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</v>
      </c>
      <c r="P1609" s="10">
        <f t="shared" si="151"/>
        <v>41053.80846064815</v>
      </c>
      <c r="Q1609" s="10">
        <f t="shared" si="152"/>
        <v>41074.80846064815</v>
      </c>
      <c r="R1609">
        <f t="shared" si="153"/>
        <v>71</v>
      </c>
      <c r="S1609" t="str">
        <f t="shared" si="154"/>
        <v>music</v>
      </c>
      <c r="T1609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</v>
      </c>
      <c r="P1610" s="10">
        <f t="shared" si="151"/>
        <v>41607.83085648148</v>
      </c>
      <c r="Q1610" s="10">
        <f t="shared" si="152"/>
        <v>41640.226388888892</v>
      </c>
      <c r="R1610">
        <f t="shared" si="153"/>
        <v>53</v>
      </c>
      <c r="S1610" t="str">
        <f t="shared" si="154"/>
        <v>music</v>
      </c>
      <c r="T1610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</v>
      </c>
      <c r="P1611" s="10">
        <f t="shared" si="151"/>
        <v>40796.001261574071</v>
      </c>
      <c r="Q1611" s="10">
        <f t="shared" si="152"/>
        <v>40849.333333333336</v>
      </c>
      <c r="R1611">
        <f t="shared" si="153"/>
        <v>444</v>
      </c>
      <c r="S1611" t="str">
        <f t="shared" si="154"/>
        <v>music</v>
      </c>
      <c r="T1611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272</v>
      </c>
      <c r="P1612" s="10">
        <f t="shared" si="151"/>
        <v>41228.924884259257</v>
      </c>
      <c r="Q1612" s="10">
        <f t="shared" si="152"/>
        <v>41258.924884259257</v>
      </c>
      <c r="R1612">
        <f t="shared" si="153"/>
        <v>49</v>
      </c>
      <c r="S1612" t="str">
        <f t="shared" si="154"/>
        <v>music</v>
      </c>
      <c r="T1612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</v>
      </c>
      <c r="P1613" s="10">
        <f t="shared" si="151"/>
        <v>41409.00037037037</v>
      </c>
      <c r="Q1613" s="10">
        <f t="shared" si="152"/>
        <v>41430.00037037037</v>
      </c>
      <c r="R1613">
        <f t="shared" si="153"/>
        <v>37</v>
      </c>
      <c r="S1613" t="str">
        <f t="shared" si="154"/>
        <v>music</v>
      </c>
      <c r="T1613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</v>
      </c>
      <c r="P1614" s="10">
        <f t="shared" si="151"/>
        <v>41246.874814814815</v>
      </c>
      <c r="Q1614" s="10">
        <f t="shared" si="152"/>
        <v>41276.874814814815</v>
      </c>
      <c r="R1614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102</v>
      </c>
      <c r="P1615" s="10">
        <f t="shared" si="151"/>
        <v>41082.069467592592</v>
      </c>
      <c r="Q1615" s="10">
        <f t="shared" si="152"/>
        <v>41112.069467592592</v>
      </c>
      <c r="R1615">
        <f t="shared" si="153"/>
        <v>39</v>
      </c>
      <c r="S1615" t="str">
        <f t="shared" si="154"/>
        <v>music</v>
      </c>
      <c r="T1615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103</v>
      </c>
      <c r="P1616" s="10">
        <f t="shared" si="151"/>
        <v>41794.981122685182</v>
      </c>
      <c r="Q1616" s="10">
        <f t="shared" si="152"/>
        <v>41854.708333333336</v>
      </c>
      <c r="R1616">
        <f t="shared" si="153"/>
        <v>67</v>
      </c>
      <c r="S1616" t="str">
        <f t="shared" si="154"/>
        <v>music</v>
      </c>
      <c r="T1616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</v>
      </c>
      <c r="P1617" s="10">
        <f t="shared" si="151"/>
        <v>40845.050879629627</v>
      </c>
      <c r="Q1617" s="10">
        <f t="shared" si="152"/>
        <v>40890.092546296299</v>
      </c>
      <c r="R1617">
        <f t="shared" si="153"/>
        <v>67</v>
      </c>
      <c r="S1617" t="str">
        <f t="shared" si="154"/>
        <v>music</v>
      </c>
      <c r="T1617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</v>
      </c>
      <c r="P1618" s="10">
        <f t="shared" si="151"/>
        <v>41194.715520833335</v>
      </c>
      <c r="Q1618" s="10">
        <f t="shared" si="152"/>
        <v>41235.916666666664</v>
      </c>
      <c r="R1618">
        <f t="shared" si="153"/>
        <v>66</v>
      </c>
      <c r="S1618" t="str">
        <f t="shared" si="154"/>
        <v>music</v>
      </c>
      <c r="T1618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146</v>
      </c>
      <c r="P1619" s="10">
        <f t="shared" si="151"/>
        <v>41546.664212962962</v>
      </c>
      <c r="Q1619" s="10">
        <f t="shared" si="152"/>
        <v>41579.791666666664</v>
      </c>
      <c r="R1619">
        <f t="shared" si="153"/>
        <v>65</v>
      </c>
      <c r="S1619" t="str">
        <f t="shared" si="154"/>
        <v>music</v>
      </c>
      <c r="T1619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</v>
      </c>
      <c r="P1620" s="10">
        <f t="shared" si="151"/>
        <v>41301.654340277775</v>
      </c>
      <c r="Q1620" s="10">
        <f t="shared" si="152"/>
        <v>41341.654340277775</v>
      </c>
      <c r="R1620">
        <f t="shared" si="153"/>
        <v>58</v>
      </c>
      <c r="S1620" t="str">
        <f t="shared" si="154"/>
        <v>music</v>
      </c>
      <c r="T1620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</v>
      </c>
      <c r="P1621" s="10">
        <f t="shared" si="151"/>
        <v>41876.18618055556</v>
      </c>
      <c r="Q1621" s="10">
        <f t="shared" si="152"/>
        <v>41897.18618055556</v>
      </c>
      <c r="R1621">
        <f t="shared" si="153"/>
        <v>87</v>
      </c>
      <c r="S1621" t="str">
        <f t="shared" si="154"/>
        <v>music</v>
      </c>
      <c r="T1621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113</v>
      </c>
      <c r="P1622" s="10">
        <f t="shared" si="151"/>
        <v>41321.339583333334</v>
      </c>
      <c r="Q1622" s="10">
        <f t="shared" si="152"/>
        <v>41328.339583333334</v>
      </c>
      <c r="R1622">
        <f t="shared" si="153"/>
        <v>66</v>
      </c>
      <c r="S1622" t="str">
        <f t="shared" si="154"/>
        <v>music</v>
      </c>
      <c r="T1622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</v>
      </c>
      <c r="P1623" s="10">
        <f t="shared" si="151"/>
        <v>41003.60665509259</v>
      </c>
      <c r="Q1623" s="10">
        <f t="shared" si="152"/>
        <v>41057.165972222225</v>
      </c>
      <c r="R1623">
        <f t="shared" si="153"/>
        <v>164</v>
      </c>
      <c r="S1623" t="str">
        <f t="shared" si="154"/>
        <v>music</v>
      </c>
      <c r="T1623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102</v>
      </c>
      <c r="P1624" s="10">
        <f t="shared" si="151"/>
        <v>41950.29483796296</v>
      </c>
      <c r="Q1624" s="10">
        <f t="shared" si="152"/>
        <v>41990.332638888889</v>
      </c>
      <c r="R1624">
        <f t="shared" si="153"/>
        <v>108</v>
      </c>
      <c r="S1624" t="str">
        <f t="shared" si="154"/>
        <v>music</v>
      </c>
      <c r="T1624" t="str">
        <f t="shared" si="155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</v>
      </c>
      <c r="P1625" s="10">
        <f t="shared" si="151"/>
        <v>41453.688530092593</v>
      </c>
      <c r="Q1625" s="10">
        <f t="shared" si="152"/>
        <v>41513.688530092593</v>
      </c>
      <c r="R1625">
        <f t="shared" si="153"/>
        <v>42</v>
      </c>
      <c r="S1625" t="str">
        <f t="shared" si="154"/>
        <v>music</v>
      </c>
      <c r="T1625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10">
        <f t="shared" si="151"/>
        <v>41243.367303240739</v>
      </c>
      <c r="Q1626" s="10">
        <f t="shared" si="152"/>
        <v>41283.367303240739</v>
      </c>
      <c r="R1626">
        <f t="shared" si="153"/>
        <v>47</v>
      </c>
      <c r="S1626" t="str">
        <f t="shared" si="154"/>
        <v>music</v>
      </c>
      <c r="T1626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</v>
      </c>
      <c r="P1627" s="10">
        <f t="shared" si="151"/>
        <v>41135.699687500004</v>
      </c>
      <c r="Q1627" s="10">
        <f t="shared" si="152"/>
        <v>41163.699687500004</v>
      </c>
      <c r="R1627">
        <f t="shared" si="153"/>
        <v>112</v>
      </c>
      <c r="S1627" t="str">
        <f t="shared" si="154"/>
        <v>music</v>
      </c>
      <c r="T1627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</v>
      </c>
      <c r="P1628" s="10">
        <f t="shared" si="151"/>
        <v>41579.847997685189</v>
      </c>
      <c r="Q1628" s="10">
        <f t="shared" si="152"/>
        <v>41609.889664351853</v>
      </c>
      <c r="R1628">
        <f t="shared" si="153"/>
        <v>75</v>
      </c>
      <c r="S1628" t="str">
        <f t="shared" si="154"/>
        <v>music</v>
      </c>
      <c r="T1628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10">
        <f t="shared" si="151"/>
        <v>41205.707048611112</v>
      </c>
      <c r="Q1629" s="10">
        <f t="shared" si="152"/>
        <v>41239.207638888889</v>
      </c>
      <c r="R1629">
        <f t="shared" si="153"/>
        <v>62</v>
      </c>
      <c r="S1629" t="str">
        <f t="shared" si="154"/>
        <v>music</v>
      </c>
      <c r="T1629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101</v>
      </c>
      <c r="P1630" s="10">
        <f t="shared" si="151"/>
        <v>41774.737060185187</v>
      </c>
      <c r="Q1630" s="10">
        <f t="shared" si="152"/>
        <v>41807.737060185187</v>
      </c>
      <c r="R1630">
        <f t="shared" si="153"/>
        <v>46</v>
      </c>
      <c r="S1630" t="str">
        <f t="shared" si="154"/>
        <v>music</v>
      </c>
      <c r="T1630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104</v>
      </c>
      <c r="P1631" s="10">
        <f t="shared" si="151"/>
        <v>41645.867280092592</v>
      </c>
      <c r="Q1631" s="10">
        <f t="shared" si="152"/>
        <v>41690.867280092592</v>
      </c>
      <c r="R1631">
        <f t="shared" si="153"/>
        <v>76</v>
      </c>
      <c r="S1631" t="str">
        <f t="shared" si="154"/>
        <v>music</v>
      </c>
      <c r="T1631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</v>
      </c>
      <c r="P1632" s="10">
        <f t="shared" si="151"/>
        <v>40939.837673611109</v>
      </c>
      <c r="Q1632" s="10">
        <f t="shared" si="152"/>
        <v>40970.290972222225</v>
      </c>
      <c r="R1632">
        <f t="shared" si="153"/>
        <v>84</v>
      </c>
      <c r="S1632" t="str">
        <f t="shared" si="154"/>
        <v>music</v>
      </c>
      <c r="T1632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156</v>
      </c>
      <c r="P1633" s="10">
        <f t="shared" si="151"/>
        <v>41164.859502314815</v>
      </c>
      <c r="Q1633" s="10">
        <f t="shared" si="152"/>
        <v>41194.859502314815</v>
      </c>
      <c r="R1633">
        <f t="shared" si="153"/>
        <v>117</v>
      </c>
      <c r="S1633" t="str">
        <f t="shared" si="154"/>
        <v>music</v>
      </c>
      <c r="T1633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102</v>
      </c>
      <c r="P1634" s="10">
        <f t="shared" si="151"/>
        <v>40750.340902777774</v>
      </c>
      <c r="Q1634" s="10">
        <f t="shared" si="152"/>
        <v>40810.340902777774</v>
      </c>
      <c r="R1634">
        <f t="shared" si="153"/>
        <v>86</v>
      </c>
      <c r="S1634" t="str">
        <f t="shared" si="154"/>
        <v>music</v>
      </c>
      <c r="T1634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10">
        <f t="shared" si="151"/>
        <v>40896.883750000001</v>
      </c>
      <c r="Q1635" s="10">
        <f t="shared" si="152"/>
        <v>40924.208333333336</v>
      </c>
      <c r="R1635">
        <f t="shared" si="153"/>
        <v>172</v>
      </c>
      <c r="S1635" t="str">
        <f t="shared" si="154"/>
        <v>music</v>
      </c>
      <c r="T1635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101</v>
      </c>
      <c r="P1636" s="10">
        <f t="shared" si="151"/>
        <v>40658.189826388887</v>
      </c>
      <c r="Q1636" s="10">
        <f t="shared" si="152"/>
        <v>40696.249305555553</v>
      </c>
      <c r="R1636">
        <f t="shared" si="153"/>
        <v>63</v>
      </c>
      <c r="S1636" t="str">
        <f t="shared" si="154"/>
        <v>music</v>
      </c>
      <c r="T1636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</v>
      </c>
      <c r="P1637" s="10">
        <f t="shared" si="151"/>
        <v>42502.868761574078</v>
      </c>
      <c r="Q1637" s="10">
        <f t="shared" si="152"/>
        <v>42562.868761574078</v>
      </c>
      <c r="R1637">
        <f t="shared" si="153"/>
        <v>68</v>
      </c>
      <c r="S1637" t="str">
        <f t="shared" si="154"/>
        <v>music</v>
      </c>
      <c r="T1637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104</v>
      </c>
      <c r="P1638" s="10">
        <f t="shared" si="151"/>
        <v>40663.08666666667</v>
      </c>
      <c r="Q1638" s="10">
        <f t="shared" si="152"/>
        <v>40706.166666666664</v>
      </c>
      <c r="R1638">
        <f t="shared" si="153"/>
        <v>54</v>
      </c>
      <c r="S1638" t="str">
        <f t="shared" si="154"/>
        <v>music</v>
      </c>
      <c r="T1638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104</v>
      </c>
      <c r="P1639" s="10">
        <f t="shared" si="151"/>
        <v>40122.751620370371</v>
      </c>
      <c r="Q1639" s="10">
        <f t="shared" si="152"/>
        <v>40178.98541666667</v>
      </c>
      <c r="R1639">
        <f t="shared" si="153"/>
        <v>35</v>
      </c>
      <c r="S1639" t="str">
        <f t="shared" si="154"/>
        <v>music</v>
      </c>
      <c r="T1639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10">
        <f t="shared" si="151"/>
        <v>41288.68712962963</v>
      </c>
      <c r="Q1640" s="10">
        <f t="shared" si="152"/>
        <v>41333.892361111109</v>
      </c>
      <c r="R1640">
        <f t="shared" si="153"/>
        <v>39</v>
      </c>
      <c r="S1640" t="str">
        <f t="shared" si="154"/>
        <v>music</v>
      </c>
      <c r="T1640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10">
        <f t="shared" si="151"/>
        <v>40941.652372685188</v>
      </c>
      <c r="Q1641" s="10">
        <f t="shared" si="152"/>
        <v>40971.652372685188</v>
      </c>
      <c r="R1641">
        <f t="shared" si="153"/>
        <v>95</v>
      </c>
      <c r="S1641" t="str">
        <f t="shared" si="154"/>
        <v>music</v>
      </c>
      <c r="T1641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170</v>
      </c>
      <c r="P1642" s="10">
        <f t="shared" si="151"/>
        <v>40379.23096064815</v>
      </c>
      <c r="Q1642" s="10">
        <f t="shared" si="152"/>
        <v>40393.082638888889</v>
      </c>
      <c r="R1642">
        <f t="shared" si="153"/>
        <v>40</v>
      </c>
      <c r="S1642" t="str">
        <f t="shared" si="154"/>
        <v>music</v>
      </c>
      <c r="T1642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</v>
      </c>
      <c r="P1643" s="10">
        <f t="shared" si="151"/>
        <v>41962.596574074079</v>
      </c>
      <c r="Q1643" s="10">
        <f t="shared" si="152"/>
        <v>41992.596574074079</v>
      </c>
      <c r="R1643">
        <f t="shared" si="153"/>
        <v>98</v>
      </c>
      <c r="S1643" t="str">
        <f t="shared" si="154"/>
        <v>music</v>
      </c>
      <c r="T1643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10">
        <f t="shared" si="151"/>
        <v>40688.024618055555</v>
      </c>
      <c r="Q1644" s="10">
        <f t="shared" si="152"/>
        <v>40708.024618055555</v>
      </c>
      <c r="R1644">
        <f t="shared" si="153"/>
        <v>43</v>
      </c>
      <c r="S1644" t="str">
        <f t="shared" si="154"/>
        <v>music</v>
      </c>
      <c r="T1644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125</v>
      </c>
      <c r="P1645" s="10">
        <f t="shared" si="151"/>
        <v>41146.824212962965</v>
      </c>
      <c r="Q1645" s="10">
        <f t="shared" si="152"/>
        <v>41176.824212962965</v>
      </c>
      <c r="R1645">
        <f t="shared" si="153"/>
        <v>169</v>
      </c>
      <c r="S1645" t="str">
        <f t="shared" si="154"/>
        <v>music</v>
      </c>
      <c r="T1645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110</v>
      </c>
      <c r="P1646" s="10">
        <f t="shared" si="151"/>
        <v>41175.05972222222</v>
      </c>
      <c r="Q1646" s="10">
        <f t="shared" si="152"/>
        <v>41235.101388888892</v>
      </c>
      <c r="R1646">
        <f t="shared" si="153"/>
        <v>86</v>
      </c>
      <c r="S1646" t="str">
        <f t="shared" si="154"/>
        <v>music</v>
      </c>
      <c r="T1646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111</v>
      </c>
      <c r="P1647" s="10">
        <f t="shared" si="151"/>
        <v>41521.617361111108</v>
      </c>
      <c r="Q1647" s="10">
        <f t="shared" si="152"/>
        <v>41535.617361111108</v>
      </c>
      <c r="R1647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</v>
      </c>
      <c r="P1648" s="10">
        <f t="shared" si="151"/>
        <v>41833.450266203705</v>
      </c>
      <c r="Q1648" s="10">
        <f t="shared" si="152"/>
        <v>41865.757638888892</v>
      </c>
      <c r="R1648">
        <f t="shared" si="153"/>
        <v>27</v>
      </c>
      <c r="S1648" t="str">
        <f t="shared" si="154"/>
        <v>music</v>
      </c>
      <c r="T1648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105</v>
      </c>
      <c r="P1649" s="10">
        <f t="shared" si="151"/>
        <v>41039.409456018519</v>
      </c>
      <c r="Q1649" s="10">
        <f t="shared" si="152"/>
        <v>41069.409456018519</v>
      </c>
      <c r="R1649">
        <f t="shared" si="153"/>
        <v>114</v>
      </c>
      <c r="S1649" t="str">
        <f t="shared" si="154"/>
        <v>music</v>
      </c>
      <c r="T1649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</v>
      </c>
      <c r="P1650" s="10">
        <f t="shared" si="151"/>
        <v>40592.704652777778</v>
      </c>
      <c r="Q1650" s="10">
        <f t="shared" si="152"/>
        <v>40622.662986111114</v>
      </c>
      <c r="R1650">
        <f t="shared" si="153"/>
        <v>32</v>
      </c>
      <c r="S1650" t="str">
        <f t="shared" si="154"/>
        <v>music</v>
      </c>
      <c r="T1650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101</v>
      </c>
      <c r="P1651" s="10">
        <f t="shared" si="151"/>
        <v>41737.684664351851</v>
      </c>
      <c r="Q1651" s="10">
        <f t="shared" si="152"/>
        <v>41782.684664351851</v>
      </c>
      <c r="R1651">
        <f t="shared" si="153"/>
        <v>47</v>
      </c>
      <c r="S1651" t="str">
        <f t="shared" si="154"/>
        <v>music</v>
      </c>
      <c r="T1651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142</v>
      </c>
      <c r="P1652" s="10">
        <f t="shared" si="151"/>
        <v>41526.435613425929</v>
      </c>
      <c r="Q1652" s="10">
        <f t="shared" si="152"/>
        <v>41556.435613425929</v>
      </c>
      <c r="R1652">
        <f t="shared" si="153"/>
        <v>88</v>
      </c>
      <c r="S1652" t="str">
        <f t="shared" si="154"/>
        <v>music</v>
      </c>
      <c r="T1652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101</v>
      </c>
      <c r="P1653" s="10">
        <f t="shared" si="151"/>
        <v>40625.900694444441</v>
      </c>
      <c r="Q1653" s="10">
        <f t="shared" si="152"/>
        <v>40659.290972222225</v>
      </c>
      <c r="R1653">
        <f t="shared" si="153"/>
        <v>101</v>
      </c>
      <c r="S1653" t="str">
        <f t="shared" si="154"/>
        <v>music</v>
      </c>
      <c r="T1653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101</v>
      </c>
      <c r="P1654" s="10">
        <f t="shared" si="151"/>
        <v>41572.492974537039</v>
      </c>
      <c r="Q1654" s="10">
        <f t="shared" si="152"/>
        <v>41602.534641203703</v>
      </c>
      <c r="R1654">
        <f t="shared" si="153"/>
        <v>65</v>
      </c>
      <c r="S1654" t="str">
        <f t="shared" si="154"/>
        <v>music</v>
      </c>
      <c r="T1654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</v>
      </c>
      <c r="P1655" s="10">
        <f t="shared" si="151"/>
        <v>40626.834444444445</v>
      </c>
      <c r="Q1655" s="10">
        <f t="shared" si="152"/>
        <v>40657.834444444445</v>
      </c>
      <c r="R1655">
        <f t="shared" si="153"/>
        <v>52</v>
      </c>
      <c r="S1655" t="str">
        <f t="shared" si="154"/>
        <v>music</v>
      </c>
      <c r="T1655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120</v>
      </c>
      <c r="P1656" s="10">
        <f t="shared" si="151"/>
        <v>40987.890740740739</v>
      </c>
      <c r="Q1656" s="10">
        <f t="shared" si="152"/>
        <v>41017.890740740739</v>
      </c>
      <c r="R1656">
        <f t="shared" si="153"/>
        <v>39</v>
      </c>
      <c r="S1656" t="str">
        <f t="shared" si="154"/>
        <v>music</v>
      </c>
      <c r="T1656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143</v>
      </c>
      <c r="P1657" s="10">
        <f t="shared" si="151"/>
        <v>40974.791898148149</v>
      </c>
      <c r="Q1657" s="10">
        <f t="shared" si="152"/>
        <v>41004.750231481477</v>
      </c>
      <c r="R1657">
        <f t="shared" si="153"/>
        <v>45</v>
      </c>
      <c r="S1657" t="str">
        <f t="shared" si="154"/>
        <v>music</v>
      </c>
      <c r="T1657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</v>
      </c>
      <c r="P1658" s="10">
        <f t="shared" si="151"/>
        <v>41226.928842592592</v>
      </c>
      <c r="Q1658" s="10">
        <f t="shared" si="152"/>
        <v>41256.928842592592</v>
      </c>
      <c r="R1658">
        <f t="shared" si="153"/>
        <v>157</v>
      </c>
      <c r="S1658" t="str">
        <f t="shared" si="154"/>
        <v>music</v>
      </c>
      <c r="T1658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105</v>
      </c>
      <c r="P1659" s="10">
        <f t="shared" si="151"/>
        <v>41023.782037037039</v>
      </c>
      <c r="Q1659" s="10">
        <f t="shared" si="152"/>
        <v>41053.782037037039</v>
      </c>
      <c r="R1659">
        <f t="shared" si="153"/>
        <v>119</v>
      </c>
      <c r="S1659" t="str">
        <f t="shared" si="154"/>
        <v>music</v>
      </c>
      <c r="T1659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</v>
      </c>
      <c r="P1660" s="10">
        <f t="shared" si="151"/>
        <v>41223.22184027778</v>
      </c>
      <c r="Q1660" s="10">
        <f t="shared" si="152"/>
        <v>41261.597222222219</v>
      </c>
      <c r="R1660">
        <f t="shared" si="153"/>
        <v>74</v>
      </c>
      <c r="S1660" t="str">
        <f t="shared" si="154"/>
        <v>music</v>
      </c>
      <c r="T1660" t="str">
        <f t="shared" si="155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113</v>
      </c>
      <c r="P1661" s="10">
        <f t="shared" si="151"/>
        <v>41596.913437499999</v>
      </c>
      <c r="Q1661" s="10">
        <f t="shared" si="152"/>
        <v>41625.5</v>
      </c>
      <c r="R1661">
        <f t="shared" si="153"/>
        <v>13</v>
      </c>
      <c r="S1661" t="str">
        <f t="shared" si="154"/>
        <v>music</v>
      </c>
      <c r="T1661" t="str">
        <f t="shared" si="155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1254</v>
      </c>
      <c r="P1662" s="10">
        <f t="shared" si="151"/>
        <v>42459.693865740745</v>
      </c>
      <c r="Q1662" s="10">
        <f t="shared" si="152"/>
        <v>42490.915972222225</v>
      </c>
      <c r="R1662">
        <f t="shared" si="153"/>
        <v>28</v>
      </c>
      <c r="S1662" t="str">
        <f t="shared" si="154"/>
        <v>music</v>
      </c>
      <c r="T1662" t="str">
        <f t="shared" si="155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103</v>
      </c>
      <c r="P1663" s="10">
        <f t="shared" si="151"/>
        <v>42343.998043981483</v>
      </c>
      <c r="Q1663" s="10">
        <f t="shared" si="152"/>
        <v>42386.875</v>
      </c>
      <c r="R1663">
        <f t="shared" si="153"/>
        <v>80</v>
      </c>
      <c r="S1663" t="str">
        <f t="shared" si="154"/>
        <v>music</v>
      </c>
      <c r="T1663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103</v>
      </c>
      <c r="P1664" s="10">
        <f t="shared" si="151"/>
        <v>40848.198333333334</v>
      </c>
      <c r="Q1664" s="10">
        <f t="shared" si="152"/>
        <v>40908.239999999998</v>
      </c>
      <c r="R1664">
        <f t="shared" si="153"/>
        <v>132</v>
      </c>
      <c r="S1664" t="str">
        <f t="shared" si="154"/>
        <v>music</v>
      </c>
      <c r="T1664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10">
        <f t="shared" si="151"/>
        <v>42006.02207175926</v>
      </c>
      <c r="Q1665" s="10">
        <f t="shared" si="152"/>
        <v>42036.02207175926</v>
      </c>
      <c r="R1665">
        <f t="shared" si="153"/>
        <v>34</v>
      </c>
      <c r="S1665" t="str">
        <f t="shared" si="154"/>
        <v>music</v>
      </c>
      <c r="T1665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</v>
      </c>
      <c r="P1666" s="10">
        <f t="shared" si="151"/>
        <v>40939.761782407404</v>
      </c>
      <c r="Q1666" s="10">
        <f t="shared" si="152"/>
        <v>40984.165972222225</v>
      </c>
      <c r="R1666">
        <f t="shared" si="153"/>
        <v>34</v>
      </c>
      <c r="S1666" t="str">
        <f t="shared" si="154"/>
        <v>music</v>
      </c>
      <c r="T1666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ROUND((E1667/D1667)*100,0)</f>
        <v>119</v>
      </c>
      <c r="P1667" s="10">
        <f t="shared" ref="P1667:P1730" si="157">(((J1667/60)/60)/24)+DATE(1970,1,1)</f>
        <v>40564.649456018517</v>
      </c>
      <c r="Q1667" s="10">
        <f t="shared" ref="Q1667:Q1730" si="158">(((I1667/60)/60)/24)+DATE(1970,1,1)</f>
        <v>40596.125</v>
      </c>
      <c r="R1667">
        <f t="shared" ref="R1667:R1730" si="159">ROUND(E1667/L1667,0)</f>
        <v>45</v>
      </c>
      <c r="S1667" t="str">
        <f t="shared" ref="S1667:S1730" si="160">LEFT(N1667,FIND("/",N1667)-1)</f>
        <v>music</v>
      </c>
      <c r="T1667" t="str">
        <f t="shared" ref="T1667:T1730" si="161">RIGHT(N1667,LEN(N1667)-FIND("/",N1667))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161</v>
      </c>
      <c r="P1668" s="10">
        <f t="shared" si="157"/>
        <v>41331.253159722226</v>
      </c>
      <c r="Q1668" s="10">
        <f t="shared" si="158"/>
        <v>41361.211493055554</v>
      </c>
      <c r="R1668">
        <f t="shared" si="159"/>
        <v>41</v>
      </c>
      <c r="S1668" t="str">
        <f t="shared" si="160"/>
        <v>music</v>
      </c>
      <c r="T1668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127</v>
      </c>
      <c r="P1669" s="10">
        <f t="shared" si="157"/>
        <v>41682.0705787037</v>
      </c>
      <c r="Q1669" s="10">
        <f t="shared" si="158"/>
        <v>41709.290972222225</v>
      </c>
      <c r="R1669">
        <f t="shared" si="159"/>
        <v>53</v>
      </c>
      <c r="S1669" t="str">
        <f t="shared" si="160"/>
        <v>music</v>
      </c>
      <c r="T1669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103</v>
      </c>
      <c r="P1670" s="10">
        <f t="shared" si="157"/>
        <v>40845.14975694444</v>
      </c>
      <c r="Q1670" s="10">
        <f t="shared" si="158"/>
        <v>40875.191423611112</v>
      </c>
      <c r="R1670">
        <f t="shared" si="159"/>
        <v>71</v>
      </c>
      <c r="S1670" t="str">
        <f t="shared" si="160"/>
        <v>music</v>
      </c>
      <c r="T1670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140</v>
      </c>
      <c r="P1671" s="10">
        <f t="shared" si="157"/>
        <v>42461.885138888887</v>
      </c>
      <c r="Q1671" s="10">
        <f t="shared" si="158"/>
        <v>42521.885138888887</v>
      </c>
      <c r="R1671">
        <f t="shared" si="159"/>
        <v>54</v>
      </c>
      <c r="S1671" t="str">
        <f t="shared" si="160"/>
        <v>music</v>
      </c>
      <c r="T1671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103</v>
      </c>
      <c r="P1672" s="10">
        <f t="shared" si="157"/>
        <v>40313.930543981485</v>
      </c>
      <c r="Q1672" s="10">
        <f t="shared" si="158"/>
        <v>40364.166666666664</v>
      </c>
      <c r="R1672">
        <f t="shared" si="159"/>
        <v>45</v>
      </c>
      <c r="S1672" t="str">
        <f t="shared" si="160"/>
        <v>music</v>
      </c>
      <c r="T1672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101</v>
      </c>
      <c r="P1673" s="10">
        <f t="shared" si="157"/>
        <v>42553.54414351852</v>
      </c>
      <c r="Q1673" s="10">
        <f t="shared" si="158"/>
        <v>42583.54414351852</v>
      </c>
      <c r="R1673">
        <f t="shared" si="159"/>
        <v>26</v>
      </c>
      <c r="S1673" t="str">
        <f t="shared" si="160"/>
        <v>music</v>
      </c>
      <c r="T1673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113</v>
      </c>
      <c r="P1674" s="10">
        <f t="shared" si="157"/>
        <v>41034.656597222223</v>
      </c>
      <c r="Q1674" s="10">
        <f t="shared" si="158"/>
        <v>41064.656597222223</v>
      </c>
      <c r="R1674">
        <f t="shared" si="159"/>
        <v>39</v>
      </c>
      <c r="S1674" t="str">
        <f t="shared" si="160"/>
        <v>music</v>
      </c>
      <c r="T1674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</v>
      </c>
      <c r="P1675" s="10">
        <f t="shared" si="157"/>
        <v>42039.878379629634</v>
      </c>
      <c r="Q1675" s="10">
        <f t="shared" si="158"/>
        <v>42069.878379629634</v>
      </c>
      <c r="R1675">
        <f t="shared" si="159"/>
        <v>46</v>
      </c>
      <c r="S1675" t="str">
        <f t="shared" si="160"/>
        <v>music</v>
      </c>
      <c r="T1675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202</v>
      </c>
      <c r="P1676" s="10">
        <f t="shared" si="157"/>
        <v>42569.605393518519</v>
      </c>
      <c r="Q1676" s="10">
        <f t="shared" si="158"/>
        <v>42600.290972222225</v>
      </c>
      <c r="R1676">
        <f t="shared" si="159"/>
        <v>89</v>
      </c>
      <c r="S1676" t="str">
        <f t="shared" si="160"/>
        <v>music</v>
      </c>
      <c r="T1676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</v>
      </c>
      <c r="P1677" s="10">
        <f t="shared" si="157"/>
        <v>40802.733101851853</v>
      </c>
      <c r="Q1677" s="10">
        <f t="shared" si="158"/>
        <v>40832.918749999997</v>
      </c>
      <c r="R1677">
        <f t="shared" si="159"/>
        <v>40</v>
      </c>
      <c r="S1677" t="str">
        <f t="shared" si="160"/>
        <v>music</v>
      </c>
      <c r="T1677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</v>
      </c>
      <c r="P1678" s="10">
        <f t="shared" si="157"/>
        <v>40973.72623842593</v>
      </c>
      <c r="Q1678" s="10">
        <f t="shared" si="158"/>
        <v>41020.165972222225</v>
      </c>
      <c r="R1678">
        <f t="shared" si="159"/>
        <v>82</v>
      </c>
      <c r="S1678" t="str">
        <f t="shared" si="160"/>
        <v>music</v>
      </c>
      <c r="T1678" t="str">
        <f t="shared" si="161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112</v>
      </c>
      <c r="P1679" s="10">
        <f t="shared" si="157"/>
        <v>42416.407129629632</v>
      </c>
      <c r="Q1679" s="10">
        <f t="shared" si="158"/>
        <v>42476.249305555553</v>
      </c>
      <c r="R1679">
        <f t="shared" si="159"/>
        <v>160</v>
      </c>
      <c r="S1679" t="str">
        <f t="shared" si="160"/>
        <v>music</v>
      </c>
      <c r="T1679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</v>
      </c>
      <c r="P1680" s="10">
        <f t="shared" si="157"/>
        <v>41662.854988425926</v>
      </c>
      <c r="Q1680" s="10">
        <f t="shared" si="158"/>
        <v>41676.854988425926</v>
      </c>
      <c r="R1680">
        <f t="shared" si="159"/>
        <v>36</v>
      </c>
      <c r="S1680" t="str">
        <f t="shared" si="160"/>
        <v>music</v>
      </c>
      <c r="T1680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10">
        <f t="shared" si="157"/>
        <v>40723.068807870368</v>
      </c>
      <c r="Q1681" s="10">
        <f t="shared" si="158"/>
        <v>40746.068807870368</v>
      </c>
      <c r="R1681">
        <f t="shared" si="159"/>
        <v>63</v>
      </c>
      <c r="S1681" t="str">
        <f t="shared" si="160"/>
        <v>music</v>
      </c>
      <c r="T1681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118</v>
      </c>
      <c r="P1682" s="10">
        <f t="shared" si="157"/>
        <v>41802.757719907408</v>
      </c>
      <c r="Q1682" s="10">
        <f t="shared" si="158"/>
        <v>41832.757719907408</v>
      </c>
      <c r="R1682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</v>
      </c>
      <c r="P1683" s="10">
        <f t="shared" si="157"/>
        <v>42774.121342592596</v>
      </c>
      <c r="Q1683" s="10">
        <f t="shared" si="158"/>
        <v>42823.083333333328</v>
      </c>
      <c r="R1683">
        <f t="shared" si="159"/>
        <v>75</v>
      </c>
      <c r="S1683" t="str">
        <f t="shared" si="160"/>
        <v>music</v>
      </c>
      <c r="T1683" t="str">
        <f t="shared" si="161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10">
        <f t="shared" si="157"/>
        <v>42779.21365740741</v>
      </c>
      <c r="Q1684" s="10">
        <f t="shared" si="158"/>
        <v>42839.171990740739</v>
      </c>
      <c r="R1684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22</v>
      </c>
      <c r="P1685" s="10">
        <f t="shared" si="157"/>
        <v>42808.781689814816</v>
      </c>
      <c r="Q1685" s="10">
        <f t="shared" si="158"/>
        <v>42832.781689814816</v>
      </c>
      <c r="R1685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</v>
      </c>
      <c r="P1686" s="10">
        <f t="shared" si="157"/>
        <v>42783.815289351856</v>
      </c>
      <c r="Q1686" s="10">
        <f t="shared" si="158"/>
        <v>42811.773622685185</v>
      </c>
      <c r="R1686">
        <f t="shared" si="159"/>
        <v>86</v>
      </c>
      <c r="S1686" t="str">
        <f t="shared" si="160"/>
        <v>music</v>
      </c>
      <c r="T1686" t="str">
        <f t="shared" si="161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103</v>
      </c>
      <c r="P1687" s="10">
        <f t="shared" si="157"/>
        <v>42788.2502662037</v>
      </c>
      <c r="Q1687" s="10">
        <f t="shared" si="158"/>
        <v>42818.208599537036</v>
      </c>
      <c r="R1687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</v>
      </c>
      <c r="P1688" s="10">
        <f t="shared" si="157"/>
        <v>42792.843969907408</v>
      </c>
      <c r="Q1688" s="10">
        <f t="shared" si="158"/>
        <v>42852.802303240736</v>
      </c>
      <c r="R1688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</v>
      </c>
      <c r="P1689" s="10">
        <f t="shared" si="157"/>
        <v>42802.046817129631</v>
      </c>
      <c r="Q1689" s="10">
        <f t="shared" si="158"/>
        <v>42835.84375</v>
      </c>
      <c r="R1689">
        <f t="shared" si="159"/>
        <v>80</v>
      </c>
      <c r="S1689" t="str">
        <f t="shared" si="160"/>
        <v>music</v>
      </c>
      <c r="T1689" t="str">
        <f t="shared" si="161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</v>
      </c>
      <c r="P1690" s="10">
        <f t="shared" si="157"/>
        <v>42804.534652777773</v>
      </c>
      <c r="Q1690" s="10">
        <f t="shared" si="158"/>
        <v>42834.492986111116</v>
      </c>
      <c r="R1690">
        <f t="shared" si="159"/>
        <v>253</v>
      </c>
      <c r="S1690" t="str">
        <f t="shared" si="160"/>
        <v>music</v>
      </c>
      <c r="T1690" t="str">
        <f t="shared" si="161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10">
        <f t="shared" si="157"/>
        <v>42780.942476851851</v>
      </c>
      <c r="Q1691" s="10">
        <f t="shared" si="158"/>
        <v>42810.900810185187</v>
      </c>
      <c r="R1691">
        <f t="shared" si="159"/>
        <v>171</v>
      </c>
      <c r="S1691" t="str">
        <f t="shared" si="160"/>
        <v>music</v>
      </c>
      <c r="T1691" t="str">
        <f t="shared" si="161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</v>
      </c>
      <c r="P1692" s="10">
        <f t="shared" si="157"/>
        <v>42801.43104166667</v>
      </c>
      <c r="Q1692" s="10">
        <f t="shared" si="158"/>
        <v>42831.389374999999</v>
      </c>
      <c r="R1692">
        <f t="shared" si="159"/>
        <v>58</v>
      </c>
      <c r="S1692" t="str">
        <f t="shared" si="160"/>
        <v>music</v>
      </c>
      <c r="T1692" t="str">
        <f t="shared" si="161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</v>
      </c>
      <c r="P1693" s="10">
        <f t="shared" si="157"/>
        <v>42795.701481481476</v>
      </c>
      <c r="Q1693" s="10">
        <f t="shared" si="158"/>
        <v>42828.041666666672</v>
      </c>
      <c r="R1693">
        <f t="shared" si="159"/>
        <v>264</v>
      </c>
      <c r="S1693" t="str">
        <f t="shared" si="160"/>
        <v>music</v>
      </c>
      <c r="T1693" t="str">
        <f t="shared" si="161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48</v>
      </c>
      <c r="P1694" s="10">
        <f t="shared" si="157"/>
        <v>42788.151238425926</v>
      </c>
      <c r="Q1694" s="10">
        <f t="shared" si="158"/>
        <v>42820.999305555553</v>
      </c>
      <c r="R1694">
        <f t="shared" si="159"/>
        <v>159</v>
      </c>
      <c r="S1694" t="str">
        <f t="shared" si="160"/>
        <v>music</v>
      </c>
      <c r="T1694" t="str">
        <f t="shared" si="161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</v>
      </c>
      <c r="P1695" s="10">
        <f t="shared" si="157"/>
        <v>42803.920277777783</v>
      </c>
      <c r="Q1695" s="10">
        <f t="shared" si="158"/>
        <v>42834.833333333328</v>
      </c>
      <c r="R1695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</v>
      </c>
      <c r="P1696" s="10">
        <f t="shared" si="157"/>
        <v>42791.669837962967</v>
      </c>
      <c r="Q1696" s="10">
        <f t="shared" si="158"/>
        <v>42821.191666666666</v>
      </c>
      <c r="R169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12</v>
      </c>
      <c r="P1697" s="10">
        <f t="shared" si="157"/>
        <v>42801.031412037039</v>
      </c>
      <c r="Q1697" s="10">
        <f t="shared" si="158"/>
        <v>42835.041666666672</v>
      </c>
      <c r="R1697">
        <f t="shared" si="159"/>
        <v>61</v>
      </c>
      <c r="S1697" t="str">
        <f t="shared" si="160"/>
        <v>music</v>
      </c>
      <c r="T1697" t="str">
        <f t="shared" si="161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10">
        <f t="shared" si="157"/>
        <v>42796.069571759261</v>
      </c>
      <c r="Q1698" s="10">
        <f t="shared" si="158"/>
        <v>42826.027905092589</v>
      </c>
      <c r="R1698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</v>
      </c>
      <c r="P1699" s="10">
        <f t="shared" si="157"/>
        <v>42805.032962962956</v>
      </c>
      <c r="Q1699" s="10">
        <f t="shared" si="158"/>
        <v>42834.991296296299</v>
      </c>
      <c r="R1699">
        <f t="shared" si="159"/>
        <v>115</v>
      </c>
      <c r="S1699" t="str">
        <f t="shared" si="160"/>
        <v>music</v>
      </c>
      <c r="T1699" t="str">
        <f t="shared" si="161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10">
        <f t="shared" si="157"/>
        <v>42796.207870370374</v>
      </c>
      <c r="Q1700" s="10">
        <f t="shared" si="158"/>
        <v>42820.147916666669</v>
      </c>
      <c r="R1700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</v>
      </c>
      <c r="P1701" s="10">
        <f t="shared" si="157"/>
        <v>42806.863946759258</v>
      </c>
      <c r="Q1701" s="10">
        <f t="shared" si="158"/>
        <v>42836.863946759258</v>
      </c>
      <c r="R1701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</v>
      </c>
      <c r="P1702" s="10">
        <f t="shared" si="157"/>
        <v>42796.071643518517</v>
      </c>
      <c r="Q1702" s="10">
        <f t="shared" si="158"/>
        <v>42826.166666666672</v>
      </c>
      <c r="R1702">
        <f t="shared" si="159"/>
        <v>66</v>
      </c>
      <c r="S1702" t="str">
        <f t="shared" si="160"/>
        <v>music</v>
      </c>
      <c r="T1702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</v>
      </c>
      <c r="P1703" s="10">
        <f t="shared" si="157"/>
        <v>41989.664409722223</v>
      </c>
      <c r="Q1703" s="10">
        <f t="shared" si="158"/>
        <v>42019.664409722223</v>
      </c>
      <c r="R1703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0</v>
      </c>
      <c r="P1704" s="10">
        <f t="shared" si="157"/>
        <v>42063.869791666672</v>
      </c>
      <c r="Q1704" s="10">
        <f t="shared" si="158"/>
        <v>42093.828125</v>
      </c>
      <c r="R1704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</v>
      </c>
      <c r="P1705" s="10">
        <f t="shared" si="157"/>
        <v>42187.281678240746</v>
      </c>
      <c r="Q1705" s="10">
        <f t="shared" si="158"/>
        <v>42247.281678240746</v>
      </c>
      <c r="R1705">
        <f t="shared" si="159"/>
        <v>26</v>
      </c>
      <c r="S1705" t="str">
        <f t="shared" si="160"/>
        <v>music</v>
      </c>
      <c r="T1705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</v>
      </c>
      <c r="P1706" s="10">
        <f t="shared" si="157"/>
        <v>42021.139733796299</v>
      </c>
      <c r="Q1706" s="10">
        <f t="shared" si="158"/>
        <v>42051.139733796299</v>
      </c>
      <c r="R1706">
        <f t="shared" si="159"/>
        <v>118</v>
      </c>
      <c r="S1706" t="str">
        <f t="shared" si="160"/>
        <v>music</v>
      </c>
      <c r="T1706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10">
        <f t="shared" si="157"/>
        <v>42245.016736111109</v>
      </c>
      <c r="Q1707" s="10">
        <f t="shared" si="158"/>
        <v>42256.666666666672</v>
      </c>
      <c r="R1707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10">
        <f t="shared" si="157"/>
        <v>42179.306388888886</v>
      </c>
      <c r="Q1708" s="10">
        <f t="shared" si="158"/>
        <v>42239.306388888886</v>
      </c>
      <c r="R1708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10</v>
      </c>
      <c r="P1709" s="10">
        <f t="shared" si="157"/>
        <v>42427.721006944441</v>
      </c>
      <c r="Q1709" s="10">
        <f t="shared" si="158"/>
        <v>42457.679340277777</v>
      </c>
      <c r="R1709">
        <f t="shared" si="159"/>
        <v>54</v>
      </c>
      <c r="S1709" t="str">
        <f t="shared" si="160"/>
        <v>music</v>
      </c>
      <c r="T1709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10">
        <f t="shared" si="157"/>
        <v>42451.866967592592</v>
      </c>
      <c r="Q1710" s="10">
        <f t="shared" si="158"/>
        <v>42491.866967592592</v>
      </c>
      <c r="R1710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5</v>
      </c>
      <c r="P1711" s="10">
        <f t="shared" si="157"/>
        <v>41841.56381944444</v>
      </c>
      <c r="Q1711" s="10">
        <f t="shared" si="158"/>
        <v>41882.818749999999</v>
      </c>
      <c r="R1711">
        <f t="shared" si="159"/>
        <v>21</v>
      </c>
      <c r="S1711" t="str">
        <f t="shared" si="160"/>
        <v>music</v>
      </c>
      <c r="T1711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1</v>
      </c>
      <c r="P1712" s="10">
        <f t="shared" si="157"/>
        <v>42341.59129629629</v>
      </c>
      <c r="Q1712" s="10">
        <f t="shared" si="158"/>
        <v>42387.541666666672</v>
      </c>
      <c r="R1712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11</v>
      </c>
      <c r="P1713" s="10">
        <f t="shared" si="157"/>
        <v>41852.646226851852</v>
      </c>
      <c r="Q1713" s="10">
        <f t="shared" si="158"/>
        <v>41883.646226851852</v>
      </c>
      <c r="R1713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10">
        <f t="shared" si="157"/>
        <v>42125.913807870369</v>
      </c>
      <c r="Q1714" s="10">
        <f t="shared" si="158"/>
        <v>42185.913807870369</v>
      </c>
      <c r="R1714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2</v>
      </c>
      <c r="P1715" s="10">
        <f t="shared" si="157"/>
        <v>41887.801064814819</v>
      </c>
      <c r="Q1715" s="10">
        <f t="shared" si="158"/>
        <v>41917.801064814819</v>
      </c>
      <c r="R1715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8</v>
      </c>
      <c r="P1716" s="10">
        <f t="shared" si="157"/>
        <v>42095.918530092589</v>
      </c>
      <c r="Q1716" s="10">
        <f t="shared" si="158"/>
        <v>42125.918530092589</v>
      </c>
      <c r="R1716">
        <f t="shared" si="159"/>
        <v>116</v>
      </c>
      <c r="S1716" t="str">
        <f t="shared" si="160"/>
        <v>music</v>
      </c>
      <c r="T1716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</v>
      </c>
      <c r="P1717" s="10">
        <f t="shared" si="157"/>
        <v>42064.217418981483</v>
      </c>
      <c r="Q1717" s="10">
        <f t="shared" si="158"/>
        <v>42094.140277777777</v>
      </c>
      <c r="R1717">
        <f t="shared" si="159"/>
        <v>6</v>
      </c>
      <c r="S1717" t="str">
        <f t="shared" si="160"/>
        <v>music</v>
      </c>
      <c r="T1717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8</v>
      </c>
      <c r="P1718" s="10">
        <f t="shared" si="157"/>
        <v>42673.577534722222</v>
      </c>
      <c r="Q1718" s="10">
        <f t="shared" si="158"/>
        <v>42713.619201388887</v>
      </c>
      <c r="R1718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43</v>
      </c>
      <c r="P1719" s="10">
        <f t="shared" si="157"/>
        <v>42460.98192129629</v>
      </c>
      <c r="Q1719" s="10">
        <f t="shared" si="158"/>
        <v>42481.166666666672</v>
      </c>
      <c r="R1719">
        <f t="shared" si="159"/>
        <v>34</v>
      </c>
      <c r="S1719" t="str">
        <f t="shared" si="160"/>
        <v>music</v>
      </c>
      <c r="T1719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</v>
      </c>
      <c r="P1720" s="10">
        <f t="shared" si="157"/>
        <v>42460.610520833332</v>
      </c>
      <c r="Q1720" s="10">
        <f t="shared" si="158"/>
        <v>42504.207638888889</v>
      </c>
      <c r="R1720">
        <f t="shared" si="159"/>
        <v>38</v>
      </c>
      <c r="S1720" t="str">
        <f t="shared" si="160"/>
        <v>music</v>
      </c>
      <c r="T1720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1</v>
      </c>
      <c r="P1721" s="10">
        <f t="shared" si="157"/>
        <v>41869.534618055557</v>
      </c>
      <c r="Q1721" s="10">
        <f t="shared" si="158"/>
        <v>41899.534618055557</v>
      </c>
      <c r="R1721">
        <f t="shared" si="159"/>
        <v>12</v>
      </c>
      <c r="S1721" t="str">
        <f t="shared" si="160"/>
        <v>music</v>
      </c>
      <c r="T1721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6</v>
      </c>
      <c r="P1722" s="10">
        <f t="shared" si="157"/>
        <v>41922.783229166671</v>
      </c>
      <c r="Q1722" s="10">
        <f t="shared" si="158"/>
        <v>41952.824895833335</v>
      </c>
      <c r="R1722">
        <f t="shared" si="159"/>
        <v>28</v>
      </c>
      <c r="S1722" t="str">
        <f t="shared" si="160"/>
        <v>music</v>
      </c>
      <c r="T1722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10">
        <f t="shared" si="157"/>
        <v>42319.461377314816</v>
      </c>
      <c r="Q1723" s="10">
        <f t="shared" si="158"/>
        <v>42349.461377314816</v>
      </c>
      <c r="R1723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0</v>
      </c>
      <c r="P1724" s="10">
        <f t="shared" si="157"/>
        <v>42425.960983796293</v>
      </c>
      <c r="Q1724" s="10">
        <f t="shared" si="158"/>
        <v>42463.006944444445</v>
      </c>
      <c r="R1724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7</v>
      </c>
      <c r="P1725" s="10">
        <f t="shared" si="157"/>
        <v>42129.82540509259</v>
      </c>
      <c r="Q1725" s="10">
        <f t="shared" si="158"/>
        <v>42186.25</v>
      </c>
      <c r="R1725">
        <f t="shared" si="159"/>
        <v>217</v>
      </c>
      <c r="S1725" t="str">
        <f t="shared" si="160"/>
        <v>music</v>
      </c>
      <c r="T1725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1</v>
      </c>
      <c r="P1726" s="10">
        <f t="shared" si="157"/>
        <v>41912.932430555556</v>
      </c>
      <c r="Q1726" s="10">
        <f t="shared" si="158"/>
        <v>41942.932430555556</v>
      </c>
      <c r="R1726">
        <f t="shared" si="159"/>
        <v>9</v>
      </c>
      <c r="S1726" t="str">
        <f t="shared" si="160"/>
        <v>music</v>
      </c>
      <c r="T1726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</v>
      </c>
      <c r="P1727" s="10">
        <f t="shared" si="157"/>
        <v>41845.968159722222</v>
      </c>
      <c r="Q1727" s="10">
        <f t="shared" si="158"/>
        <v>41875.968159722222</v>
      </c>
      <c r="R1727">
        <f t="shared" si="159"/>
        <v>62</v>
      </c>
      <c r="S1727" t="str">
        <f t="shared" si="160"/>
        <v>music</v>
      </c>
      <c r="T1727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34</v>
      </c>
      <c r="P1728" s="10">
        <f t="shared" si="157"/>
        <v>41788.919722222221</v>
      </c>
      <c r="Q1728" s="10">
        <f t="shared" si="158"/>
        <v>41817.919722222221</v>
      </c>
      <c r="R1728">
        <f t="shared" si="159"/>
        <v>137</v>
      </c>
      <c r="S1728" t="str">
        <f t="shared" si="160"/>
        <v>music</v>
      </c>
      <c r="T1728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0</v>
      </c>
      <c r="P1729" s="10">
        <f t="shared" si="157"/>
        <v>42044.927974537044</v>
      </c>
      <c r="Q1729" s="10">
        <f t="shared" si="158"/>
        <v>42099.458333333328</v>
      </c>
      <c r="R1729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</v>
      </c>
      <c r="P1730" s="10">
        <f t="shared" si="157"/>
        <v>42268.625856481478</v>
      </c>
      <c r="Q1730" s="10">
        <f t="shared" si="158"/>
        <v>42298.625856481478</v>
      </c>
      <c r="R1730">
        <f t="shared" si="159"/>
        <v>122</v>
      </c>
      <c r="S1730" t="str">
        <f t="shared" si="160"/>
        <v>music</v>
      </c>
      <c r="T1730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ROUND((E1731/D1731)*100,0)</f>
        <v>0</v>
      </c>
      <c r="P1731" s="10">
        <f t="shared" ref="P1731:P1794" si="163">(((J1731/60)/60)/24)+DATE(1970,1,1)</f>
        <v>42471.052152777775</v>
      </c>
      <c r="Q1731" s="10">
        <f t="shared" ref="Q1731:Q1794" si="164">(((I1731/60)/60)/24)+DATE(1970,1,1)</f>
        <v>42531.052152777775</v>
      </c>
      <c r="R1731" t="e">
        <f t="shared" ref="R1731:R1794" si="165">ROUND(E1731/L1731,0)</f>
        <v>#DIV/0!</v>
      </c>
      <c r="S1731" t="str">
        <f t="shared" ref="S1731:S1794" si="166">LEFT(N1731,FIND("/",N1731)-1)</f>
        <v>music</v>
      </c>
      <c r="T1731" t="str">
        <f t="shared" ref="T1731:T1794" si="167">RIGHT(N1731,LEN(N1731)-FIND("/",N1731))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10">
        <f t="shared" si="163"/>
        <v>42272.087766203709</v>
      </c>
      <c r="Q1732" s="10">
        <f t="shared" si="164"/>
        <v>42302.087766203709</v>
      </c>
      <c r="R1732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10">
        <f t="shared" si="163"/>
        <v>42152.906851851847</v>
      </c>
      <c r="Q1733" s="10">
        <f t="shared" si="164"/>
        <v>42166.625</v>
      </c>
      <c r="R1733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10">
        <f t="shared" si="163"/>
        <v>42325.683807870373</v>
      </c>
      <c r="Q1734" s="10">
        <f t="shared" si="164"/>
        <v>42385.208333333328</v>
      </c>
      <c r="R1734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10">
        <f t="shared" si="163"/>
        <v>42614.675625000003</v>
      </c>
      <c r="Q1735" s="10">
        <f t="shared" si="164"/>
        <v>42626.895833333328</v>
      </c>
      <c r="R1735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0</v>
      </c>
      <c r="P1736" s="10">
        <f t="shared" si="163"/>
        <v>42102.036527777775</v>
      </c>
      <c r="Q1736" s="10">
        <f t="shared" si="164"/>
        <v>42132.036527777775</v>
      </c>
      <c r="R173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10">
        <f t="shared" si="163"/>
        <v>42559.814178240747</v>
      </c>
      <c r="Q1737" s="10">
        <f t="shared" si="164"/>
        <v>42589.814178240747</v>
      </c>
      <c r="R1737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1</v>
      </c>
      <c r="P1738" s="10">
        <f t="shared" si="163"/>
        <v>42286.861493055556</v>
      </c>
      <c r="Q1738" s="10">
        <f t="shared" si="164"/>
        <v>42316.90315972222</v>
      </c>
      <c r="R1738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</v>
      </c>
      <c r="P1739" s="10">
        <f t="shared" si="163"/>
        <v>42175.948981481488</v>
      </c>
      <c r="Q1739" s="10">
        <f t="shared" si="164"/>
        <v>42205.948981481488</v>
      </c>
      <c r="R1739">
        <f t="shared" si="165"/>
        <v>57</v>
      </c>
      <c r="S1739" t="str">
        <f t="shared" si="166"/>
        <v>music</v>
      </c>
      <c r="T1739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</v>
      </c>
      <c r="P1740" s="10">
        <f t="shared" si="163"/>
        <v>41884.874328703707</v>
      </c>
      <c r="Q1740" s="10">
        <f t="shared" si="164"/>
        <v>41914.874328703707</v>
      </c>
      <c r="R1740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</v>
      </c>
      <c r="P1741" s="10">
        <f t="shared" si="163"/>
        <v>42435.874212962968</v>
      </c>
      <c r="Q1741" s="10">
        <f t="shared" si="164"/>
        <v>42494.832546296297</v>
      </c>
      <c r="R1741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10">
        <f t="shared" si="163"/>
        <v>42171.817384259266</v>
      </c>
      <c r="Q1742" s="10">
        <f t="shared" si="164"/>
        <v>42201.817384259266</v>
      </c>
      <c r="R1742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111</v>
      </c>
      <c r="P1743" s="10">
        <f t="shared" si="163"/>
        <v>42120.628136574072</v>
      </c>
      <c r="Q1743" s="10">
        <f t="shared" si="164"/>
        <v>42165.628136574072</v>
      </c>
      <c r="R1743">
        <f t="shared" si="165"/>
        <v>26</v>
      </c>
      <c r="S1743" t="str">
        <f t="shared" si="166"/>
        <v>photography</v>
      </c>
      <c r="T1743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109</v>
      </c>
      <c r="P1744" s="10">
        <f t="shared" si="163"/>
        <v>42710.876967592587</v>
      </c>
      <c r="Q1744" s="10">
        <f t="shared" si="164"/>
        <v>42742.875</v>
      </c>
      <c r="R1744">
        <f t="shared" si="165"/>
        <v>64</v>
      </c>
      <c r="S1744" t="str">
        <f t="shared" si="166"/>
        <v>photography</v>
      </c>
      <c r="T1744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</v>
      </c>
      <c r="P1745" s="10">
        <f t="shared" si="163"/>
        <v>42586.925636574073</v>
      </c>
      <c r="Q1745" s="10">
        <f t="shared" si="164"/>
        <v>42609.165972222225</v>
      </c>
      <c r="R1745">
        <f t="shared" si="165"/>
        <v>90</v>
      </c>
      <c r="S1745" t="str">
        <f t="shared" si="166"/>
        <v>photography</v>
      </c>
      <c r="T1745" t="str">
        <f t="shared" si="167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</v>
      </c>
      <c r="P1746" s="10">
        <f t="shared" si="163"/>
        <v>42026.605057870373</v>
      </c>
      <c r="Q1746" s="10">
        <f t="shared" si="164"/>
        <v>42071.563391203701</v>
      </c>
      <c r="R1746">
        <f t="shared" si="165"/>
        <v>93</v>
      </c>
      <c r="S1746" t="str">
        <f t="shared" si="166"/>
        <v>photography</v>
      </c>
      <c r="T1746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</v>
      </c>
      <c r="P1747" s="10">
        <f t="shared" si="163"/>
        <v>42690.259699074071</v>
      </c>
      <c r="Q1747" s="10">
        <f t="shared" si="164"/>
        <v>42726.083333333328</v>
      </c>
      <c r="R1747">
        <f t="shared" si="165"/>
        <v>90</v>
      </c>
      <c r="S1747" t="str">
        <f t="shared" si="166"/>
        <v>photography</v>
      </c>
      <c r="T1747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</v>
      </c>
      <c r="P1748" s="10">
        <f t="shared" si="163"/>
        <v>42668.176701388889</v>
      </c>
      <c r="Q1748" s="10">
        <f t="shared" si="164"/>
        <v>42698.083333333328</v>
      </c>
      <c r="R1748">
        <f t="shared" si="165"/>
        <v>208</v>
      </c>
      <c r="S1748" t="str">
        <f t="shared" si="166"/>
        <v>photography</v>
      </c>
      <c r="T1748" t="str">
        <f t="shared" si="167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105</v>
      </c>
      <c r="P1749" s="10">
        <f t="shared" si="163"/>
        <v>42292.435532407413</v>
      </c>
      <c r="Q1749" s="10">
        <f t="shared" si="164"/>
        <v>42321.625</v>
      </c>
      <c r="R1749">
        <f t="shared" si="165"/>
        <v>59</v>
      </c>
      <c r="S1749" t="str">
        <f t="shared" si="166"/>
        <v>photography</v>
      </c>
      <c r="T1749" t="str">
        <f t="shared" si="167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130</v>
      </c>
      <c r="P1750" s="10">
        <f t="shared" si="163"/>
        <v>42219.950729166667</v>
      </c>
      <c r="Q1750" s="10">
        <f t="shared" si="164"/>
        <v>42249.950729166667</v>
      </c>
      <c r="R1750">
        <f t="shared" si="165"/>
        <v>359</v>
      </c>
      <c r="S1750" t="str">
        <f t="shared" si="166"/>
        <v>photography</v>
      </c>
      <c r="T1750" t="str">
        <f t="shared" si="167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</v>
      </c>
      <c r="P1751" s="10">
        <f t="shared" si="163"/>
        <v>42758.975937499999</v>
      </c>
      <c r="Q1751" s="10">
        <f t="shared" si="164"/>
        <v>42795.791666666672</v>
      </c>
      <c r="R1751">
        <f t="shared" si="165"/>
        <v>95</v>
      </c>
      <c r="S1751" t="str">
        <f t="shared" si="166"/>
        <v>photography</v>
      </c>
      <c r="T1751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202</v>
      </c>
      <c r="P1752" s="10">
        <f t="shared" si="163"/>
        <v>42454.836851851855</v>
      </c>
      <c r="Q1752" s="10">
        <f t="shared" si="164"/>
        <v>42479.836851851855</v>
      </c>
      <c r="R1752">
        <f t="shared" si="165"/>
        <v>81</v>
      </c>
      <c r="S1752" t="str">
        <f t="shared" si="166"/>
        <v>photography</v>
      </c>
      <c r="T1752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103</v>
      </c>
      <c r="P1753" s="10">
        <f t="shared" si="163"/>
        <v>42052.7815162037</v>
      </c>
      <c r="Q1753" s="10">
        <f t="shared" si="164"/>
        <v>42082.739849537036</v>
      </c>
      <c r="R1753">
        <f t="shared" si="165"/>
        <v>169</v>
      </c>
      <c r="S1753" t="str">
        <f t="shared" si="166"/>
        <v>photography</v>
      </c>
      <c r="T1753" t="str">
        <f t="shared" si="167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</v>
      </c>
      <c r="P1754" s="10">
        <f t="shared" si="163"/>
        <v>42627.253263888888</v>
      </c>
      <c r="Q1754" s="10">
        <f t="shared" si="164"/>
        <v>42657.253263888888</v>
      </c>
      <c r="R1754">
        <f t="shared" si="165"/>
        <v>35</v>
      </c>
      <c r="S1754" t="str">
        <f t="shared" si="166"/>
        <v>photography</v>
      </c>
      <c r="T1754" t="str">
        <f t="shared" si="167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10">
        <f t="shared" si="163"/>
        <v>42420.74962962963</v>
      </c>
      <c r="Q1755" s="10">
        <f t="shared" si="164"/>
        <v>42450.707962962959</v>
      </c>
      <c r="R1755">
        <f t="shared" si="165"/>
        <v>463</v>
      </c>
      <c r="S1755" t="str">
        <f t="shared" si="166"/>
        <v>photography</v>
      </c>
      <c r="T1755" t="str">
        <f t="shared" si="167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111</v>
      </c>
      <c r="P1756" s="10">
        <f t="shared" si="163"/>
        <v>42067.876770833333</v>
      </c>
      <c r="Q1756" s="10">
        <f t="shared" si="164"/>
        <v>42097.835104166668</v>
      </c>
      <c r="R1756">
        <f t="shared" si="165"/>
        <v>104</v>
      </c>
      <c r="S1756" t="str">
        <f t="shared" si="166"/>
        <v>photography</v>
      </c>
      <c r="T1756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10">
        <f t="shared" si="163"/>
        <v>42252.788900462961</v>
      </c>
      <c r="Q1757" s="10">
        <f t="shared" si="164"/>
        <v>42282.788900462961</v>
      </c>
      <c r="R1757">
        <f t="shared" si="165"/>
        <v>8</v>
      </c>
      <c r="S1757" t="str">
        <f t="shared" si="166"/>
        <v>photography</v>
      </c>
      <c r="T1757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103</v>
      </c>
      <c r="P1758" s="10">
        <f t="shared" si="163"/>
        <v>42571.167465277773</v>
      </c>
      <c r="Q1758" s="10">
        <f t="shared" si="164"/>
        <v>42611.167465277773</v>
      </c>
      <c r="R1758">
        <f t="shared" si="165"/>
        <v>47</v>
      </c>
      <c r="S1758" t="str">
        <f t="shared" si="166"/>
        <v>photography</v>
      </c>
      <c r="T1758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116</v>
      </c>
      <c r="P1759" s="10">
        <f t="shared" si="163"/>
        <v>42733.827349537038</v>
      </c>
      <c r="Q1759" s="10">
        <f t="shared" si="164"/>
        <v>42763.811805555553</v>
      </c>
      <c r="R1759">
        <f t="shared" si="165"/>
        <v>414</v>
      </c>
      <c r="S1759" t="str">
        <f t="shared" si="166"/>
        <v>photography</v>
      </c>
      <c r="T1759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115</v>
      </c>
      <c r="P1760" s="10">
        <f t="shared" si="163"/>
        <v>42505.955925925926</v>
      </c>
      <c r="Q1760" s="10">
        <f t="shared" si="164"/>
        <v>42565.955925925926</v>
      </c>
      <c r="R1760">
        <f t="shared" si="165"/>
        <v>42</v>
      </c>
      <c r="S1760" t="str">
        <f t="shared" si="166"/>
        <v>photography</v>
      </c>
      <c r="T1760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107</v>
      </c>
      <c r="P1761" s="10">
        <f t="shared" si="163"/>
        <v>42068.829039351855</v>
      </c>
      <c r="Q1761" s="10">
        <f t="shared" si="164"/>
        <v>42088.787372685183</v>
      </c>
      <c r="R1761">
        <f t="shared" si="165"/>
        <v>109</v>
      </c>
      <c r="S1761" t="str">
        <f t="shared" si="166"/>
        <v>photography</v>
      </c>
      <c r="T1761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</v>
      </c>
      <c r="P1762" s="10">
        <f t="shared" si="163"/>
        <v>42405.67260416667</v>
      </c>
      <c r="Q1762" s="10">
        <f t="shared" si="164"/>
        <v>42425.67260416667</v>
      </c>
      <c r="R1762">
        <f t="shared" si="165"/>
        <v>81</v>
      </c>
      <c r="S1762" t="str">
        <f t="shared" si="166"/>
        <v>photography</v>
      </c>
      <c r="T1762" t="str">
        <f t="shared" si="167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10">
        <f t="shared" si="163"/>
        <v>42209.567824074074</v>
      </c>
      <c r="Q1763" s="10">
        <f t="shared" si="164"/>
        <v>42259.567824074074</v>
      </c>
      <c r="R1763">
        <f t="shared" si="165"/>
        <v>52</v>
      </c>
      <c r="S1763" t="str">
        <f t="shared" si="166"/>
        <v>photography</v>
      </c>
      <c r="T1763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10">
        <f t="shared" si="163"/>
        <v>42410.982002314813</v>
      </c>
      <c r="Q1764" s="10">
        <f t="shared" si="164"/>
        <v>42440.982002314813</v>
      </c>
      <c r="R1764">
        <f t="shared" si="165"/>
        <v>35</v>
      </c>
      <c r="S1764" t="str">
        <f t="shared" si="166"/>
        <v>photography</v>
      </c>
      <c r="T1764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102</v>
      </c>
      <c r="P1765" s="10">
        <f t="shared" si="163"/>
        <v>42636.868518518517</v>
      </c>
      <c r="Q1765" s="10">
        <f t="shared" si="164"/>
        <v>42666.868518518517</v>
      </c>
      <c r="R1765">
        <f t="shared" si="165"/>
        <v>104</v>
      </c>
      <c r="S1765" t="str">
        <f t="shared" si="166"/>
        <v>photography</v>
      </c>
      <c r="T1765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20</v>
      </c>
      <c r="P1766" s="10">
        <f t="shared" si="163"/>
        <v>41825.485868055555</v>
      </c>
      <c r="Q1766" s="10">
        <f t="shared" si="164"/>
        <v>41854.485868055555</v>
      </c>
      <c r="R1766">
        <f t="shared" si="165"/>
        <v>55</v>
      </c>
      <c r="S1766" t="str">
        <f t="shared" si="166"/>
        <v>photography</v>
      </c>
      <c r="T1766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</v>
      </c>
      <c r="P1767" s="10">
        <f t="shared" si="163"/>
        <v>41834.980462962965</v>
      </c>
      <c r="Q1767" s="10">
        <f t="shared" si="164"/>
        <v>41864.980462962965</v>
      </c>
      <c r="R1767">
        <f t="shared" si="165"/>
        <v>72</v>
      </c>
      <c r="S1767" t="str">
        <f t="shared" si="166"/>
        <v>photography</v>
      </c>
      <c r="T1767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10">
        <f t="shared" si="163"/>
        <v>41855.859814814816</v>
      </c>
      <c r="Q1768" s="10">
        <f t="shared" si="164"/>
        <v>41876.859814814816</v>
      </c>
      <c r="R1768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46</v>
      </c>
      <c r="P1769" s="10">
        <f t="shared" si="163"/>
        <v>41824.658379629633</v>
      </c>
      <c r="Q1769" s="10">
        <f t="shared" si="164"/>
        <v>41854.658379629633</v>
      </c>
      <c r="R1769">
        <f t="shared" si="165"/>
        <v>59</v>
      </c>
      <c r="S1769" t="str">
        <f t="shared" si="166"/>
        <v>photography</v>
      </c>
      <c r="T1769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4</v>
      </c>
      <c r="P1770" s="10">
        <f t="shared" si="163"/>
        <v>41849.560694444444</v>
      </c>
      <c r="Q1770" s="10">
        <f t="shared" si="164"/>
        <v>41909.560694444444</v>
      </c>
      <c r="R1770">
        <f t="shared" si="165"/>
        <v>12</v>
      </c>
      <c r="S1770" t="str">
        <f t="shared" si="166"/>
        <v>photography</v>
      </c>
      <c r="T1770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3</v>
      </c>
      <c r="P1771" s="10">
        <f t="shared" si="163"/>
        <v>41987.818969907406</v>
      </c>
      <c r="Q1771" s="10">
        <f t="shared" si="164"/>
        <v>42017.818969907406</v>
      </c>
      <c r="R1771">
        <f t="shared" si="165"/>
        <v>49</v>
      </c>
      <c r="S1771" t="str">
        <f t="shared" si="166"/>
        <v>photography</v>
      </c>
      <c r="T1771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57</v>
      </c>
      <c r="P1772" s="10">
        <f t="shared" si="163"/>
        <v>41891.780023148152</v>
      </c>
      <c r="Q1772" s="10">
        <f t="shared" si="164"/>
        <v>41926.780023148152</v>
      </c>
      <c r="R1772">
        <f t="shared" si="165"/>
        <v>151</v>
      </c>
      <c r="S1772" t="str">
        <f t="shared" si="166"/>
        <v>photography</v>
      </c>
      <c r="T1772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</v>
      </c>
      <c r="P1773" s="10">
        <f t="shared" si="163"/>
        <v>41905.979629629634</v>
      </c>
      <c r="Q1773" s="10">
        <f t="shared" si="164"/>
        <v>41935.979629629634</v>
      </c>
      <c r="R1773">
        <f t="shared" si="165"/>
        <v>36</v>
      </c>
      <c r="S1773" t="str">
        <f t="shared" si="166"/>
        <v>photography</v>
      </c>
      <c r="T1773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16</v>
      </c>
      <c r="P1774" s="10">
        <f t="shared" si="163"/>
        <v>41766.718009259261</v>
      </c>
      <c r="Q1774" s="10">
        <f t="shared" si="164"/>
        <v>41826.718009259261</v>
      </c>
      <c r="R1774">
        <f t="shared" si="165"/>
        <v>45</v>
      </c>
      <c r="S1774" t="str">
        <f t="shared" si="166"/>
        <v>photography</v>
      </c>
      <c r="T1774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</v>
      </c>
      <c r="P1775" s="10">
        <f t="shared" si="163"/>
        <v>41978.760393518518</v>
      </c>
      <c r="Q1775" s="10">
        <f t="shared" si="164"/>
        <v>42023.760393518518</v>
      </c>
      <c r="R1775">
        <f t="shared" si="165"/>
        <v>99</v>
      </c>
      <c r="S1775" t="str">
        <f t="shared" si="166"/>
        <v>photography</v>
      </c>
      <c r="T1775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46</v>
      </c>
      <c r="P1776" s="10">
        <f t="shared" si="163"/>
        <v>41930.218657407408</v>
      </c>
      <c r="Q1776" s="10">
        <f t="shared" si="164"/>
        <v>41972.624305555553</v>
      </c>
      <c r="R1776">
        <f t="shared" si="165"/>
        <v>88</v>
      </c>
      <c r="S1776" t="str">
        <f t="shared" si="166"/>
        <v>photography</v>
      </c>
      <c r="T1776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</v>
      </c>
      <c r="P1777" s="10">
        <f t="shared" si="163"/>
        <v>41891.976388888892</v>
      </c>
      <c r="Q1777" s="10">
        <f t="shared" si="164"/>
        <v>41936.976388888892</v>
      </c>
      <c r="R1777">
        <f t="shared" si="165"/>
        <v>171</v>
      </c>
      <c r="S1777" t="str">
        <f t="shared" si="166"/>
        <v>photography</v>
      </c>
      <c r="T1777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7</v>
      </c>
      <c r="P1778" s="10">
        <f t="shared" si="163"/>
        <v>41905.95684027778</v>
      </c>
      <c r="Q1778" s="10">
        <f t="shared" si="164"/>
        <v>41941.95684027778</v>
      </c>
      <c r="R1778">
        <f t="shared" si="165"/>
        <v>84</v>
      </c>
      <c r="S1778" t="str">
        <f t="shared" si="166"/>
        <v>photography</v>
      </c>
      <c r="T1778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14</v>
      </c>
      <c r="P1779" s="10">
        <f t="shared" si="163"/>
        <v>42025.357094907406</v>
      </c>
      <c r="Q1779" s="10">
        <f t="shared" si="164"/>
        <v>42055.357094907406</v>
      </c>
      <c r="R1779">
        <f t="shared" si="165"/>
        <v>65</v>
      </c>
      <c r="S1779" t="str">
        <f t="shared" si="166"/>
        <v>photography</v>
      </c>
      <c r="T1779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2</v>
      </c>
      <c r="P1780" s="10">
        <f t="shared" si="163"/>
        <v>42045.86336805555</v>
      </c>
      <c r="Q1780" s="10">
        <f t="shared" si="164"/>
        <v>42090.821701388893</v>
      </c>
      <c r="R1780">
        <f t="shared" si="165"/>
        <v>66</v>
      </c>
      <c r="S1780" t="str">
        <f t="shared" si="166"/>
        <v>photography</v>
      </c>
      <c r="T1780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</v>
      </c>
      <c r="P1781" s="10">
        <f t="shared" si="163"/>
        <v>42585.691898148143</v>
      </c>
      <c r="Q1781" s="10">
        <f t="shared" si="164"/>
        <v>42615.691898148143</v>
      </c>
      <c r="R1781">
        <f t="shared" si="165"/>
        <v>105</v>
      </c>
      <c r="S1781" t="str">
        <f t="shared" si="166"/>
        <v>photography</v>
      </c>
      <c r="T1781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40</v>
      </c>
      <c r="P1782" s="10">
        <f t="shared" si="163"/>
        <v>42493.600810185191</v>
      </c>
      <c r="Q1782" s="10">
        <f t="shared" si="164"/>
        <v>42553.600810185191</v>
      </c>
      <c r="R1782">
        <f t="shared" si="165"/>
        <v>78</v>
      </c>
      <c r="S1782" t="str">
        <f t="shared" si="166"/>
        <v>photography</v>
      </c>
      <c r="T1782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26</v>
      </c>
      <c r="P1783" s="10">
        <f t="shared" si="163"/>
        <v>42597.617418981477</v>
      </c>
      <c r="Q1783" s="10">
        <f t="shared" si="164"/>
        <v>42628.617418981477</v>
      </c>
      <c r="R1783">
        <f t="shared" si="165"/>
        <v>59</v>
      </c>
      <c r="S1783" t="str">
        <f t="shared" si="166"/>
        <v>photography</v>
      </c>
      <c r="T1783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</v>
      </c>
      <c r="P1784" s="10">
        <f t="shared" si="163"/>
        <v>42388.575104166666</v>
      </c>
      <c r="Q1784" s="10">
        <f t="shared" si="164"/>
        <v>42421.575104166666</v>
      </c>
      <c r="R1784">
        <f t="shared" si="165"/>
        <v>71</v>
      </c>
      <c r="S1784" t="str">
        <f t="shared" si="166"/>
        <v>photography</v>
      </c>
      <c r="T1784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24</v>
      </c>
      <c r="P1785" s="10">
        <f t="shared" si="163"/>
        <v>42115.949976851851</v>
      </c>
      <c r="Q1785" s="10">
        <f t="shared" si="164"/>
        <v>42145.949976851851</v>
      </c>
      <c r="R1785">
        <f t="shared" si="165"/>
        <v>51</v>
      </c>
      <c r="S1785" t="str">
        <f t="shared" si="166"/>
        <v>photography</v>
      </c>
      <c r="T1785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40</v>
      </c>
      <c r="P1786" s="10">
        <f t="shared" si="163"/>
        <v>42003.655555555553</v>
      </c>
      <c r="Q1786" s="10">
        <f t="shared" si="164"/>
        <v>42035.142361111109</v>
      </c>
      <c r="R1786">
        <f t="shared" si="165"/>
        <v>60</v>
      </c>
      <c r="S1786" t="str">
        <f t="shared" si="166"/>
        <v>photography</v>
      </c>
      <c r="T1786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</v>
      </c>
      <c r="P1787" s="10">
        <f t="shared" si="163"/>
        <v>41897.134895833333</v>
      </c>
      <c r="Q1787" s="10">
        <f t="shared" si="164"/>
        <v>41928</v>
      </c>
      <c r="R1787">
        <f t="shared" si="165"/>
        <v>45</v>
      </c>
      <c r="S1787" t="str">
        <f t="shared" si="166"/>
        <v>photography</v>
      </c>
      <c r="T1787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48</v>
      </c>
      <c r="P1788" s="10">
        <f t="shared" si="163"/>
        <v>41958.550659722227</v>
      </c>
      <c r="Q1788" s="10">
        <f t="shared" si="164"/>
        <v>41988.550659722227</v>
      </c>
      <c r="R1788">
        <f t="shared" si="165"/>
        <v>31</v>
      </c>
      <c r="S1788" t="str">
        <f t="shared" si="166"/>
        <v>photography</v>
      </c>
      <c r="T1788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</v>
      </c>
      <c r="P1789" s="10">
        <f t="shared" si="163"/>
        <v>42068.65552083333</v>
      </c>
      <c r="Q1789" s="10">
        <f t="shared" si="164"/>
        <v>42098.613854166666</v>
      </c>
      <c r="R1789">
        <f t="shared" si="165"/>
        <v>64</v>
      </c>
      <c r="S1789" t="str">
        <f t="shared" si="166"/>
        <v>photography</v>
      </c>
      <c r="T1789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</v>
      </c>
      <c r="P1790" s="10">
        <f t="shared" si="163"/>
        <v>41913.94840277778</v>
      </c>
      <c r="Q1790" s="10">
        <f t="shared" si="164"/>
        <v>41943.94840277778</v>
      </c>
      <c r="R1790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1</v>
      </c>
      <c r="P1791" s="10">
        <f t="shared" si="163"/>
        <v>41956.250034722223</v>
      </c>
      <c r="Q1791" s="10">
        <f t="shared" si="164"/>
        <v>42016.250034722223</v>
      </c>
      <c r="R1791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5</v>
      </c>
      <c r="P1792" s="10">
        <f t="shared" si="163"/>
        <v>42010.674513888895</v>
      </c>
      <c r="Q1792" s="10">
        <f t="shared" si="164"/>
        <v>42040.674513888895</v>
      </c>
      <c r="R1792">
        <f t="shared" si="165"/>
        <v>109</v>
      </c>
      <c r="S1792" t="str">
        <f t="shared" si="166"/>
        <v>photography</v>
      </c>
      <c r="T1792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4</v>
      </c>
      <c r="P1793" s="10">
        <f t="shared" si="163"/>
        <v>41973.740335648152</v>
      </c>
      <c r="Q1793" s="10">
        <f t="shared" si="164"/>
        <v>42033.740335648152</v>
      </c>
      <c r="R1793">
        <f t="shared" si="165"/>
        <v>27</v>
      </c>
      <c r="S1793" t="str">
        <f t="shared" si="166"/>
        <v>photography</v>
      </c>
      <c r="T1793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</v>
      </c>
      <c r="P1794" s="10">
        <f t="shared" si="163"/>
        <v>42189.031041666662</v>
      </c>
      <c r="Q1794" s="10">
        <f t="shared" si="164"/>
        <v>42226.290972222225</v>
      </c>
      <c r="R1794">
        <f t="shared" si="165"/>
        <v>110</v>
      </c>
      <c r="S1794" t="str">
        <f t="shared" si="166"/>
        <v>photography</v>
      </c>
      <c r="T1794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ROUND((E1795/D1795)*100,0)</f>
        <v>1</v>
      </c>
      <c r="P1795" s="10">
        <f t="shared" ref="P1795:P1858" si="169">(((J1795/60)/60)/24)+DATE(1970,1,1)</f>
        <v>41940.89166666667</v>
      </c>
      <c r="Q1795" s="10">
        <f t="shared" ref="Q1795:Q1858" si="170">(((I1795/60)/60)/24)+DATE(1970,1,1)</f>
        <v>41970.933333333334</v>
      </c>
      <c r="R1795">
        <f t="shared" ref="R1795:R1858" si="171">ROUND(E1795/L1795,0)</f>
        <v>20</v>
      </c>
      <c r="S1795" t="str">
        <f t="shared" ref="S1795:S1858" si="172">LEFT(N1795,FIND("/",N1795)-1)</f>
        <v>photography</v>
      </c>
      <c r="T1795" t="str">
        <f t="shared" ref="T1795:T1858" si="173">RIGHT(N1795,LEN(N1795)-FIND("/",N1795))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</v>
      </c>
      <c r="P1796" s="10">
        <f t="shared" si="169"/>
        <v>42011.551180555558</v>
      </c>
      <c r="Q1796" s="10">
        <f t="shared" si="170"/>
        <v>42046.551180555558</v>
      </c>
      <c r="R1796">
        <f t="shared" si="171"/>
        <v>55</v>
      </c>
      <c r="S1796" t="str">
        <f t="shared" si="172"/>
        <v>photography</v>
      </c>
      <c r="T1796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39</v>
      </c>
      <c r="P1797" s="10">
        <f t="shared" si="169"/>
        <v>42628.288668981477</v>
      </c>
      <c r="Q1797" s="10">
        <f t="shared" si="170"/>
        <v>42657.666666666672</v>
      </c>
      <c r="R1797">
        <f t="shared" si="171"/>
        <v>134</v>
      </c>
      <c r="S1797" t="str">
        <f t="shared" si="172"/>
        <v>photography</v>
      </c>
      <c r="T1797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</v>
      </c>
      <c r="P1798" s="10">
        <f t="shared" si="169"/>
        <v>42515.439421296294</v>
      </c>
      <c r="Q1798" s="10">
        <f t="shared" si="170"/>
        <v>42575.439421296294</v>
      </c>
      <c r="R1798">
        <f t="shared" si="171"/>
        <v>49</v>
      </c>
      <c r="S1798" t="str">
        <f t="shared" si="172"/>
        <v>photography</v>
      </c>
      <c r="T1798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68</v>
      </c>
      <c r="P1799" s="10">
        <f t="shared" si="169"/>
        <v>42689.56931712963</v>
      </c>
      <c r="Q1799" s="10">
        <f t="shared" si="170"/>
        <v>42719.56931712963</v>
      </c>
      <c r="R1799">
        <f t="shared" si="171"/>
        <v>48</v>
      </c>
      <c r="S1799" t="str">
        <f t="shared" si="172"/>
        <v>photography</v>
      </c>
      <c r="T1799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14</v>
      </c>
      <c r="P1800" s="10">
        <f t="shared" si="169"/>
        <v>42344.32677083333</v>
      </c>
      <c r="Q1800" s="10">
        <f t="shared" si="170"/>
        <v>42404.32677083333</v>
      </c>
      <c r="R1800">
        <f t="shared" si="171"/>
        <v>59</v>
      </c>
      <c r="S1800" t="str">
        <f t="shared" si="172"/>
        <v>photography</v>
      </c>
      <c r="T1800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2</v>
      </c>
      <c r="P1801" s="10">
        <f t="shared" si="169"/>
        <v>41934.842685185184</v>
      </c>
      <c r="Q1801" s="10">
        <f t="shared" si="170"/>
        <v>41954.884351851855</v>
      </c>
      <c r="R1801">
        <f t="shared" si="171"/>
        <v>12</v>
      </c>
      <c r="S1801" t="str">
        <f t="shared" si="172"/>
        <v>photography</v>
      </c>
      <c r="T1801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</v>
      </c>
      <c r="P1802" s="10">
        <f t="shared" si="169"/>
        <v>42623.606134259258</v>
      </c>
      <c r="Q1802" s="10">
        <f t="shared" si="170"/>
        <v>42653.606134259258</v>
      </c>
      <c r="R1802">
        <f t="shared" si="171"/>
        <v>84</v>
      </c>
      <c r="S1802" t="str">
        <f t="shared" si="172"/>
        <v>photography</v>
      </c>
      <c r="T1802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14</v>
      </c>
      <c r="P1803" s="10">
        <f t="shared" si="169"/>
        <v>42321.660509259258</v>
      </c>
      <c r="Q1803" s="10">
        <f t="shared" si="170"/>
        <v>42353.506944444445</v>
      </c>
      <c r="R1803">
        <f t="shared" si="171"/>
        <v>64</v>
      </c>
      <c r="S1803" t="str">
        <f t="shared" si="172"/>
        <v>photography</v>
      </c>
      <c r="T1803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</v>
      </c>
      <c r="P1804" s="10">
        <f t="shared" si="169"/>
        <v>42159.47256944445</v>
      </c>
      <c r="Q1804" s="10">
        <f t="shared" si="170"/>
        <v>42182.915972222225</v>
      </c>
      <c r="R1804">
        <f t="shared" si="171"/>
        <v>94</v>
      </c>
      <c r="S1804" t="str">
        <f t="shared" si="172"/>
        <v>photography</v>
      </c>
      <c r="T1804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31</v>
      </c>
      <c r="P1805" s="10">
        <f t="shared" si="169"/>
        <v>42018.071550925932</v>
      </c>
      <c r="Q1805" s="10">
        <f t="shared" si="170"/>
        <v>42049.071550925932</v>
      </c>
      <c r="R1805">
        <f t="shared" si="171"/>
        <v>72</v>
      </c>
      <c r="S1805" t="str">
        <f t="shared" si="172"/>
        <v>photography</v>
      </c>
      <c r="T1805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</v>
      </c>
      <c r="P1806" s="10">
        <f t="shared" si="169"/>
        <v>42282.678287037037</v>
      </c>
      <c r="Q1806" s="10">
        <f t="shared" si="170"/>
        <v>42322.719953703709</v>
      </c>
      <c r="R1806">
        <f t="shared" si="171"/>
        <v>105</v>
      </c>
      <c r="S1806" t="str">
        <f t="shared" si="172"/>
        <v>photography</v>
      </c>
      <c r="T1806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</v>
      </c>
      <c r="P1807" s="10">
        <f t="shared" si="169"/>
        <v>42247.803912037038</v>
      </c>
      <c r="Q1807" s="10">
        <f t="shared" si="170"/>
        <v>42279.75</v>
      </c>
      <c r="R1807">
        <f t="shared" si="171"/>
        <v>67</v>
      </c>
      <c r="S1807" t="str">
        <f t="shared" si="172"/>
        <v>photography</v>
      </c>
      <c r="T1807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3</v>
      </c>
      <c r="P1808" s="10">
        <f t="shared" si="169"/>
        <v>41877.638298611113</v>
      </c>
      <c r="Q1808" s="10">
        <f t="shared" si="170"/>
        <v>41912.638298611113</v>
      </c>
      <c r="R1808">
        <f t="shared" si="171"/>
        <v>74</v>
      </c>
      <c r="S1808" t="str">
        <f t="shared" si="172"/>
        <v>photography</v>
      </c>
      <c r="T1808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</v>
      </c>
      <c r="P1809" s="10">
        <f t="shared" si="169"/>
        <v>41880.068437499998</v>
      </c>
      <c r="Q1809" s="10">
        <f t="shared" si="170"/>
        <v>41910.068437499998</v>
      </c>
      <c r="R1809">
        <f t="shared" si="171"/>
        <v>69</v>
      </c>
      <c r="S1809" t="str">
        <f t="shared" si="172"/>
        <v>photography</v>
      </c>
      <c r="T1809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</v>
      </c>
      <c r="P1810" s="10">
        <f t="shared" si="169"/>
        <v>42742.680902777778</v>
      </c>
      <c r="Q1810" s="10">
        <f t="shared" si="170"/>
        <v>42777.680902777778</v>
      </c>
      <c r="R1810">
        <f t="shared" si="171"/>
        <v>121</v>
      </c>
      <c r="S1810" t="str">
        <f t="shared" si="172"/>
        <v>photography</v>
      </c>
      <c r="T1810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11</v>
      </c>
      <c r="P1811" s="10">
        <f t="shared" si="169"/>
        <v>42029.907858796301</v>
      </c>
      <c r="Q1811" s="10">
        <f t="shared" si="170"/>
        <v>42064.907858796301</v>
      </c>
      <c r="R1811">
        <f t="shared" si="171"/>
        <v>42</v>
      </c>
      <c r="S1811" t="str">
        <f t="shared" si="172"/>
        <v>photography</v>
      </c>
      <c r="T1811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</v>
      </c>
      <c r="P1812" s="10">
        <f t="shared" si="169"/>
        <v>41860.91002314815</v>
      </c>
      <c r="Q1812" s="10">
        <f t="shared" si="170"/>
        <v>41872.91002314815</v>
      </c>
      <c r="R1812">
        <f t="shared" si="171"/>
        <v>8</v>
      </c>
      <c r="S1812" t="str">
        <f t="shared" si="172"/>
        <v>photography</v>
      </c>
      <c r="T1812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0</v>
      </c>
      <c r="P1813" s="10">
        <f t="shared" si="169"/>
        <v>41876.433680555558</v>
      </c>
      <c r="Q1813" s="10">
        <f t="shared" si="170"/>
        <v>41936.166666666664</v>
      </c>
      <c r="R1813">
        <f t="shared" si="171"/>
        <v>2</v>
      </c>
      <c r="S1813" t="str">
        <f t="shared" si="172"/>
        <v>photography</v>
      </c>
      <c r="T1813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</v>
      </c>
      <c r="P1814" s="10">
        <f t="shared" si="169"/>
        <v>42524.318703703699</v>
      </c>
      <c r="Q1814" s="10">
        <f t="shared" si="170"/>
        <v>42554.318703703699</v>
      </c>
      <c r="R1814">
        <f t="shared" si="171"/>
        <v>38</v>
      </c>
      <c r="S1814" t="str">
        <f t="shared" si="172"/>
        <v>photography</v>
      </c>
      <c r="T1814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10">
        <f t="shared" si="169"/>
        <v>41829.889027777775</v>
      </c>
      <c r="Q1815" s="10">
        <f t="shared" si="170"/>
        <v>41859.889027777775</v>
      </c>
      <c r="R1815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</v>
      </c>
      <c r="P1816" s="10">
        <f t="shared" si="169"/>
        <v>42033.314074074078</v>
      </c>
      <c r="Q1816" s="10">
        <f t="shared" si="170"/>
        <v>42063.314074074078</v>
      </c>
      <c r="R1816">
        <f t="shared" si="171"/>
        <v>42</v>
      </c>
      <c r="S1816" t="str">
        <f t="shared" si="172"/>
        <v>photography</v>
      </c>
      <c r="T1816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10">
        <f t="shared" si="169"/>
        <v>42172.906678240746</v>
      </c>
      <c r="Q1817" s="10">
        <f t="shared" si="170"/>
        <v>42186.906678240746</v>
      </c>
      <c r="R1817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</v>
      </c>
      <c r="P1818" s="10">
        <f t="shared" si="169"/>
        <v>42548.876192129625</v>
      </c>
      <c r="Q1818" s="10">
        <f t="shared" si="170"/>
        <v>42576.791666666672</v>
      </c>
      <c r="R1818">
        <f t="shared" si="171"/>
        <v>85</v>
      </c>
      <c r="S1818" t="str">
        <f t="shared" si="172"/>
        <v>photography</v>
      </c>
      <c r="T1818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</v>
      </c>
      <c r="P1819" s="10">
        <f t="shared" si="169"/>
        <v>42705.662118055552</v>
      </c>
      <c r="Q1819" s="10">
        <f t="shared" si="170"/>
        <v>42765.290972222225</v>
      </c>
      <c r="R1819">
        <f t="shared" si="171"/>
        <v>94</v>
      </c>
      <c r="S1819" t="str">
        <f t="shared" si="172"/>
        <v>photography</v>
      </c>
      <c r="T1819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10">
        <f t="shared" si="169"/>
        <v>42067.234375</v>
      </c>
      <c r="Q1820" s="10">
        <f t="shared" si="170"/>
        <v>42097.192708333328</v>
      </c>
      <c r="R1820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</v>
      </c>
      <c r="P1821" s="10">
        <f t="shared" si="169"/>
        <v>41820.752268518518</v>
      </c>
      <c r="Q1821" s="10">
        <f t="shared" si="170"/>
        <v>41850.752268518518</v>
      </c>
      <c r="R1821">
        <f t="shared" si="171"/>
        <v>6</v>
      </c>
      <c r="S1821" t="str">
        <f t="shared" si="172"/>
        <v>photography</v>
      </c>
      <c r="T1821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7</v>
      </c>
      <c r="P1822" s="10">
        <f t="shared" si="169"/>
        <v>42065.084375000006</v>
      </c>
      <c r="Q1822" s="10">
        <f t="shared" si="170"/>
        <v>42095.042708333334</v>
      </c>
      <c r="R1822">
        <f t="shared" si="171"/>
        <v>213</v>
      </c>
      <c r="S1822" t="str">
        <f t="shared" si="172"/>
        <v>photography</v>
      </c>
      <c r="T1822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135</v>
      </c>
      <c r="P1823" s="10">
        <f t="shared" si="169"/>
        <v>40926.319062499999</v>
      </c>
      <c r="Q1823" s="10">
        <f t="shared" si="170"/>
        <v>40971.319062499999</v>
      </c>
      <c r="R1823">
        <f t="shared" si="171"/>
        <v>59</v>
      </c>
      <c r="S1823" t="str">
        <f t="shared" si="172"/>
        <v>music</v>
      </c>
      <c r="T1823" t="str">
        <f t="shared" si="173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10">
        <f t="shared" si="169"/>
        <v>41634.797013888885</v>
      </c>
      <c r="Q1824" s="10">
        <f t="shared" si="170"/>
        <v>41670.792361111111</v>
      </c>
      <c r="R1824">
        <f t="shared" si="171"/>
        <v>27</v>
      </c>
      <c r="S1824" t="str">
        <f t="shared" si="172"/>
        <v>music</v>
      </c>
      <c r="T1824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116</v>
      </c>
      <c r="P1825" s="10">
        <f t="shared" si="169"/>
        <v>41176.684907407405</v>
      </c>
      <c r="Q1825" s="10">
        <f t="shared" si="170"/>
        <v>41206.684907407405</v>
      </c>
      <c r="R1825">
        <f t="shared" si="171"/>
        <v>25</v>
      </c>
      <c r="S1825" t="str">
        <f t="shared" si="172"/>
        <v>music</v>
      </c>
      <c r="T1825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</v>
      </c>
      <c r="P1826" s="10">
        <f t="shared" si="169"/>
        <v>41626.916284722225</v>
      </c>
      <c r="Q1826" s="10">
        <f t="shared" si="170"/>
        <v>41647.088888888888</v>
      </c>
      <c r="R1826">
        <f t="shared" si="171"/>
        <v>75</v>
      </c>
      <c r="S1826" t="str">
        <f t="shared" si="172"/>
        <v>music</v>
      </c>
      <c r="T1826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</v>
      </c>
      <c r="P1827" s="10">
        <f t="shared" si="169"/>
        <v>41443.83452546296</v>
      </c>
      <c r="Q1827" s="10">
        <f t="shared" si="170"/>
        <v>41466.83452546296</v>
      </c>
      <c r="R1827">
        <f t="shared" si="171"/>
        <v>42</v>
      </c>
      <c r="S1827" t="str">
        <f t="shared" si="172"/>
        <v>music</v>
      </c>
      <c r="T1827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10">
        <f t="shared" si="169"/>
        <v>41657.923807870371</v>
      </c>
      <c r="Q1828" s="10">
        <f t="shared" si="170"/>
        <v>41687.923807870371</v>
      </c>
      <c r="R1828">
        <f t="shared" si="171"/>
        <v>53</v>
      </c>
      <c r="S1828" t="str">
        <f t="shared" si="172"/>
        <v>music</v>
      </c>
      <c r="T1828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101</v>
      </c>
      <c r="P1829" s="10">
        <f t="shared" si="169"/>
        <v>40555.325937499998</v>
      </c>
      <c r="Q1829" s="10">
        <f t="shared" si="170"/>
        <v>40605.325937499998</v>
      </c>
      <c r="R1829">
        <f t="shared" si="171"/>
        <v>84</v>
      </c>
      <c r="S1829" t="str">
        <f t="shared" si="172"/>
        <v>music</v>
      </c>
      <c r="T1829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</v>
      </c>
      <c r="P1830" s="10">
        <f t="shared" si="169"/>
        <v>41736.899652777778</v>
      </c>
      <c r="Q1830" s="10">
        <f t="shared" si="170"/>
        <v>41768.916666666664</v>
      </c>
      <c r="R1830">
        <f t="shared" si="171"/>
        <v>417</v>
      </c>
      <c r="S1830" t="str">
        <f t="shared" si="172"/>
        <v>music</v>
      </c>
      <c r="T1830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167</v>
      </c>
      <c r="P1831" s="10">
        <f t="shared" si="169"/>
        <v>40516.087627314817</v>
      </c>
      <c r="Q1831" s="10">
        <f t="shared" si="170"/>
        <v>40564.916666666664</v>
      </c>
      <c r="R1831">
        <f t="shared" si="171"/>
        <v>76</v>
      </c>
      <c r="S1831" t="str">
        <f t="shared" si="172"/>
        <v>music</v>
      </c>
      <c r="T1831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102</v>
      </c>
      <c r="P1832" s="10">
        <f t="shared" si="169"/>
        <v>41664.684108796297</v>
      </c>
      <c r="Q1832" s="10">
        <f t="shared" si="170"/>
        <v>41694.684108796297</v>
      </c>
      <c r="R1832">
        <f t="shared" si="171"/>
        <v>67</v>
      </c>
      <c r="S1832" t="str">
        <f t="shared" si="172"/>
        <v>music</v>
      </c>
      <c r="T1832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10">
        <f t="shared" si="169"/>
        <v>41026.996099537035</v>
      </c>
      <c r="Q1833" s="10">
        <f t="shared" si="170"/>
        <v>41041.996099537035</v>
      </c>
      <c r="R1833">
        <f t="shared" si="171"/>
        <v>74</v>
      </c>
      <c r="S1833" t="str">
        <f t="shared" si="172"/>
        <v>music</v>
      </c>
      <c r="T1833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143</v>
      </c>
      <c r="P1834" s="10">
        <f t="shared" si="169"/>
        <v>40576.539664351854</v>
      </c>
      <c r="Q1834" s="10">
        <f t="shared" si="170"/>
        <v>40606.539664351854</v>
      </c>
      <c r="R1834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263</v>
      </c>
      <c r="P1835" s="10">
        <f t="shared" si="169"/>
        <v>41303.044016203705</v>
      </c>
      <c r="Q1835" s="10">
        <f t="shared" si="170"/>
        <v>41335.332638888889</v>
      </c>
      <c r="R1835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</v>
      </c>
      <c r="P1836" s="10">
        <f t="shared" si="169"/>
        <v>41988.964062500003</v>
      </c>
      <c r="Q1836" s="10">
        <f t="shared" si="170"/>
        <v>42028.964062500003</v>
      </c>
      <c r="R1836">
        <f t="shared" si="171"/>
        <v>131</v>
      </c>
      <c r="S1836" t="str">
        <f t="shared" si="172"/>
        <v>music</v>
      </c>
      <c r="T1836" t="str">
        <f t="shared" si="173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10">
        <f t="shared" si="169"/>
        <v>42430.702210648145</v>
      </c>
      <c r="Q1837" s="10">
        <f t="shared" si="170"/>
        <v>42460.660543981481</v>
      </c>
      <c r="R1837">
        <f t="shared" si="171"/>
        <v>47</v>
      </c>
      <c r="S1837" t="str">
        <f t="shared" si="172"/>
        <v>music</v>
      </c>
      <c r="T1837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</v>
      </c>
      <c r="P1838" s="10">
        <f t="shared" si="169"/>
        <v>41305.809363425928</v>
      </c>
      <c r="Q1838" s="10">
        <f t="shared" si="170"/>
        <v>41322.809363425928</v>
      </c>
      <c r="R1838">
        <f t="shared" si="171"/>
        <v>182</v>
      </c>
      <c r="S1838" t="str">
        <f t="shared" si="172"/>
        <v>music</v>
      </c>
      <c r="T1838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307</v>
      </c>
      <c r="P1839" s="10">
        <f t="shared" si="169"/>
        <v>40926.047858796301</v>
      </c>
      <c r="Q1839" s="10">
        <f t="shared" si="170"/>
        <v>40986.006192129629</v>
      </c>
      <c r="R1839">
        <f t="shared" si="171"/>
        <v>61</v>
      </c>
      <c r="S1839" t="str">
        <f t="shared" si="172"/>
        <v>music</v>
      </c>
      <c r="T1839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</v>
      </c>
      <c r="P1840" s="10">
        <f t="shared" si="169"/>
        <v>40788.786539351851</v>
      </c>
      <c r="Q1840" s="10">
        <f t="shared" si="170"/>
        <v>40817.125</v>
      </c>
      <c r="R1840">
        <f t="shared" si="171"/>
        <v>36</v>
      </c>
      <c r="S1840" t="str">
        <f t="shared" si="172"/>
        <v>music</v>
      </c>
      <c r="T1840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</v>
      </c>
      <c r="P1841" s="10">
        <f t="shared" si="169"/>
        <v>42614.722013888888</v>
      </c>
      <c r="Q1841" s="10">
        <f t="shared" si="170"/>
        <v>42644.722013888888</v>
      </c>
      <c r="R1841">
        <f t="shared" si="171"/>
        <v>46</v>
      </c>
      <c r="S1841" t="str">
        <f t="shared" si="172"/>
        <v>music</v>
      </c>
      <c r="T1841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109</v>
      </c>
      <c r="P1842" s="10">
        <f t="shared" si="169"/>
        <v>41382.096180555556</v>
      </c>
      <c r="Q1842" s="10">
        <f t="shared" si="170"/>
        <v>41401.207638888889</v>
      </c>
      <c r="R1842">
        <f t="shared" si="171"/>
        <v>75</v>
      </c>
      <c r="S1842" t="str">
        <f t="shared" si="172"/>
        <v>music</v>
      </c>
      <c r="T1842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102</v>
      </c>
      <c r="P1843" s="10">
        <f t="shared" si="169"/>
        <v>41745.84542824074</v>
      </c>
      <c r="Q1843" s="10">
        <f t="shared" si="170"/>
        <v>41779.207638888889</v>
      </c>
      <c r="R1843">
        <f t="shared" si="171"/>
        <v>51</v>
      </c>
      <c r="S1843" t="str">
        <f t="shared" si="172"/>
        <v>music</v>
      </c>
      <c r="T1843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</v>
      </c>
      <c r="P1844" s="10">
        <f t="shared" si="169"/>
        <v>42031.631724537037</v>
      </c>
      <c r="Q1844" s="10">
        <f t="shared" si="170"/>
        <v>42065.249305555553</v>
      </c>
      <c r="R1844">
        <f t="shared" si="171"/>
        <v>119</v>
      </c>
      <c r="S1844" t="str">
        <f t="shared" si="172"/>
        <v>music</v>
      </c>
      <c r="T1844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</v>
      </c>
      <c r="P1845" s="10">
        <f t="shared" si="169"/>
        <v>40564.994837962964</v>
      </c>
      <c r="Q1845" s="10">
        <f t="shared" si="170"/>
        <v>40594.994837962964</v>
      </c>
      <c r="R1845">
        <f t="shared" si="171"/>
        <v>93</v>
      </c>
      <c r="S1845" t="str">
        <f t="shared" si="172"/>
        <v>music</v>
      </c>
      <c r="T1845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</v>
      </c>
      <c r="P1846" s="10">
        <f t="shared" si="169"/>
        <v>40666.973541666666</v>
      </c>
      <c r="Q1846" s="10">
        <f t="shared" si="170"/>
        <v>40705.125</v>
      </c>
      <c r="R1846">
        <f t="shared" si="171"/>
        <v>76</v>
      </c>
      <c r="S1846" t="str">
        <f t="shared" si="172"/>
        <v>music</v>
      </c>
      <c r="T1846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10">
        <f t="shared" si="169"/>
        <v>42523.333310185189</v>
      </c>
      <c r="Q1847" s="10">
        <f t="shared" si="170"/>
        <v>42538.204861111109</v>
      </c>
      <c r="R1847">
        <f t="shared" si="171"/>
        <v>53</v>
      </c>
      <c r="S1847" t="str">
        <f t="shared" si="172"/>
        <v>music</v>
      </c>
      <c r="T1847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138</v>
      </c>
      <c r="P1848" s="10">
        <f t="shared" si="169"/>
        <v>41228.650196759263</v>
      </c>
      <c r="Q1848" s="10">
        <f t="shared" si="170"/>
        <v>41258.650196759263</v>
      </c>
      <c r="R1848">
        <f t="shared" si="171"/>
        <v>99</v>
      </c>
      <c r="S1848" t="str">
        <f t="shared" si="172"/>
        <v>music</v>
      </c>
      <c r="T1848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121</v>
      </c>
      <c r="P1849" s="10">
        <f t="shared" si="169"/>
        <v>42094.236481481479</v>
      </c>
      <c r="Q1849" s="10">
        <f t="shared" si="170"/>
        <v>42115.236481481479</v>
      </c>
      <c r="R1849">
        <f t="shared" si="171"/>
        <v>80</v>
      </c>
      <c r="S1849" t="str">
        <f t="shared" si="172"/>
        <v>music</v>
      </c>
      <c r="T1849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</v>
      </c>
      <c r="P1850" s="10">
        <f t="shared" si="169"/>
        <v>40691.788055555553</v>
      </c>
      <c r="Q1850" s="10">
        <f t="shared" si="170"/>
        <v>40755.290972222225</v>
      </c>
      <c r="R1850">
        <f t="shared" si="171"/>
        <v>134</v>
      </c>
      <c r="S1850" t="str">
        <f t="shared" si="172"/>
        <v>music</v>
      </c>
      <c r="T1850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</v>
      </c>
      <c r="P1851" s="10">
        <f t="shared" si="169"/>
        <v>41169.845590277779</v>
      </c>
      <c r="Q1851" s="10">
        <f t="shared" si="170"/>
        <v>41199.845590277779</v>
      </c>
      <c r="R1851">
        <f t="shared" si="171"/>
        <v>38</v>
      </c>
      <c r="S1851" t="str">
        <f t="shared" si="172"/>
        <v>music</v>
      </c>
      <c r="T1851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102</v>
      </c>
      <c r="P1852" s="10">
        <f t="shared" si="169"/>
        <v>41800.959490740745</v>
      </c>
      <c r="Q1852" s="10">
        <f t="shared" si="170"/>
        <v>41830.959490740745</v>
      </c>
      <c r="R1852">
        <f t="shared" si="171"/>
        <v>51</v>
      </c>
      <c r="S1852" t="str">
        <f t="shared" si="172"/>
        <v>music</v>
      </c>
      <c r="T1852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</v>
      </c>
      <c r="P1853" s="10">
        <f t="shared" si="169"/>
        <v>41827.906689814816</v>
      </c>
      <c r="Q1853" s="10">
        <f t="shared" si="170"/>
        <v>41848.041666666664</v>
      </c>
      <c r="R1853">
        <f t="shared" si="171"/>
        <v>50</v>
      </c>
      <c r="S1853" t="str">
        <f t="shared" si="172"/>
        <v>music</v>
      </c>
      <c r="T1853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117</v>
      </c>
      <c r="P1854" s="10">
        <f t="shared" si="169"/>
        <v>42081.77143518519</v>
      </c>
      <c r="Q1854" s="10">
        <f t="shared" si="170"/>
        <v>42119</v>
      </c>
      <c r="R1854">
        <f t="shared" si="171"/>
        <v>134</v>
      </c>
      <c r="S1854" t="str">
        <f t="shared" si="172"/>
        <v>music</v>
      </c>
      <c r="T1854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102</v>
      </c>
      <c r="P1855" s="10">
        <f t="shared" si="169"/>
        <v>41177.060381944444</v>
      </c>
      <c r="Q1855" s="10">
        <f t="shared" si="170"/>
        <v>41227.102048611108</v>
      </c>
      <c r="R1855">
        <f t="shared" si="171"/>
        <v>58</v>
      </c>
      <c r="S1855" t="str">
        <f t="shared" si="172"/>
        <v>music</v>
      </c>
      <c r="T1855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</v>
      </c>
      <c r="P1856" s="10">
        <f t="shared" si="169"/>
        <v>41388.021261574075</v>
      </c>
      <c r="Q1856" s="10">
        <f t="shared" si="170"/>
        <v>41418.021261574075</v>
      </c>
      <c r="R1856">
        <f t="shared" si="171"/>
        <v>88</v>
      </c>
      <c r="S1856" t="str">
        <f t="shared" si="172"/>
        <v>music</v>
      </c>
      <c r="T1856" t="str">
        <f t="shared" si="173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</v>
      </c>
      <c r="P1857" s="10">
        <f t="shared" si="169"/>
        <v>41600.538657407407</v>
      </c>
      <c r="Q1857" s="10">
        <f t="shared" si="170"/>
        <v>41645.538657407407</v>
      </c>
      <c r="R1857">
        <f t="shared" si="171"/>
        <v>71</v>
      </c>
      <c r="S1857" t="str">
        <f t="shared" si="172"/>
        <v>music</v>
      </c>
      <c r="T1857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</v>
      </c>
      <c r="P1858" s="10">
        <f t="shared" si="169"/>
        <v>41817.854999999996</v>
      </c>
      <c r="Q1858" s="10">
        <f t="shared" si="170"/>
        <v>41838.854999999996</v>
      </c>
      <c r="R1858">
        <f t="shared" si="171"/>
        <v>53</v>
      </c>
      <c r="S1858" t="str">
        <f t="shared" si="172"/>
        <v>music</v>
      </c>
      <c r="T1858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ROUND((E1859/D1859)*100,0)</f>
        <v>100</v>
      </c>
      <c r="P1859" s="10">
        <f t="shared" ref="P1859:P1922" si="175">(((J1859/60)/60)/24)+DATE(1970,1,1)</f>
        <v>41864.76866898148</v>
      </c>
      <c r="Q1859" s="10">
        <f t="shared" ref="Q1859:Q1922" si="176">(((I1859/60)/60)/24)+DATE(1970,1,1)</f>
        <v>41894.76866898148</v>
      </c>
      <c r="R1859">
        <f t="shared" ref="R1859:R1922" si="177">ROUND(E1859/L1859,0)</f>
        <v>136</v>
      </c>
      <c r="S1859" t="str">
        <f t="shared" ref="S1859:S1922" si="178">LEFT(N1859,FIND("/",N1859)-1)</f>
        <v>music</v>
      </c>
      <c r="T1859" t="str">
        <f t="shared" ref="T1859:T1922" si="179">RIGHT(N1859,LEN(N1859)-FIND("/",N1859))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109</v>
      </c>
      <c r="P1860" s="10">
        <f t="shared" si="175"/>
        <v>40833.200474537036</v>
      </c>
      <c r="Q1860" s="10">
        <f t="shared" si="176"/>
        <v>40893.242141203707</v>
      </c>
      <c r="R1860">
        <f t="shared" si="177"/>
        <v>41</v>
      </c>
      <c r="S1860" t="str">
        <f t="shared" si="178"/>
        <v>music</v>
      </c>
      <c r="T1860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132</v>
      </c>
      <c r="P1861" s="10">
        <f t="shared" si="175"/>
        <v>40778.770011574074</v>
      </c>
      <c r="Q1861" s="10">
        <f t="shared" si="176"/>
        <v>40808.770011574074</v>
      </c>
      <c r="R1861">
        <f t="shared" si="177"/>
        <v>71</v>
      </c>
      <c r="S1861" t="str">
        <f t="shared" si="178"/>
        <v>music</v>
      </c>
      <c r="T1861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</v>
      </c>
      <c r="P1862" s="10">
        <f t="shared" si="175"/>
        <v>41655.709305555552</v>
      </c>
      <c r="Q1862" s="10">
        <f t="shared" si="176"/>
        <v>41676.709305555552</v>
      </c>
      <c r="R1862">
        <f t="shared" si="177"/>
        <v>53</v>
      </c>
      <c r="S1862" t="str">
        <f t="shared" si="178"/>
        <v>music</v>
      </c>
      <c r="T1862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10">
        <f t="shared" si="175"/>
        <v>42000.300243055557</v>
      </c>
      <c r="Q1863" s="10">
        <f t="shared" si="176"/>
        <v>42030.300243055557</v>
      </c>
      <c r="R1863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</v>
      </c>
      <c r="P1864" s="10">
        <f t="shared" si="175"/>
        <v>42755.492754629624</v>
      </c>
      <c r="Q1864" s="10">
        <f t="shared" si="176"/>
        <v>42802.3125</v>
      </c>
      <c r="R1864">
        <f t="shared" si="177"/>
        <v>91</v>
      </c>
      <c r="S1864" t="str">
        <f t="shared" si="178"/>
        <v>games</v>
      </c>
      <c r="T1864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</v>
      </c>
      <c r="P1865" s="10">
        <f t="shared" si="175"/>
        <v>41772.797280092593</v>
      </c>
      <c r="Q1865" s="10">
        <f t="shared" si="176"/>
        <v>41802.797280092593</v>
      </c>
      <c r="R1865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43</v>
      </c>
      <c r="P1866" s="10">
        <f t="shared" si="175"/>
        <v>41733.716435185182</v>
      </c>
      <c r="Q1866" s="10">
        <f t="shared" si="176"/>
        <v>41763.716435185182</v>
      </c>
      <c r="R1866">
        <f t="shared" si="177"/>
        <v>58</v>
      </c>
      <c r="S1866" t="str">
        <f t="shared" si="178"/>
        <v>games</v>
      </c>
      <c r="T1866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0</v>
      </c>
      <c r="P1867" s="10">
        <f t="shared" si="175"/>
        <v>42645.367442129631</v>
      </c>
      <c r="Q1867" s="10">
        <f t="shared" si="176"/>
        <v>42680.409108796302</v>
      </c>
      <c r="R1867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1</v>
      </c>
      <c r="P1868" s="10">
        <f t="shared" si="175"/>
        <v>42742.246493055558</v>
      </c>
      <c r="Q1868" s="10">
        <f t="shared" si="176"/>
        <v>42795.166666666672</v>
      </c>
      <c r="R1868">
        <f t="shared" si="177"/>
        <v>63</v>
      </c>
      <c r="S1868" t="str">
        <f t="shared" si="178"/>
        <v>games</v>
      </c>
      <c r="T1868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</v>
      </c>
      <c r="P1869" s="10">
        <f t="shared" si="175"/>
        <v>42649.924907407403</v>
      </c>
      <c r="Q1869" s="10">
        <f t="shared" si="176"/>
        <v>42679.924907407403</v>
      </c>
      <c r="R1869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5</v>
      </c>
      <c r="P1870" s="10">
        <f t="shared" si="175"/>
        <v>42328.779224537036</v>
      </c>
      <c r="Q1870" s="10">
        <f t="shared" si="176"/>
        <v>42353.332638888889</v>
      </c>
      <c r="R1870">
        <f t="shared" si="177"/>
        <v>72</v>
      </c>
      <c r="S1870" t="str">
        <f t="shared" si="178"/>
        <v>games</v>
      </c>
      <c r="T1870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10">
        <f t="shared" si="175"/>
        <v>42709.002881944441</v>
      </c>
      <c r="Q1871" s="10">
        <f t="shared" si="176"/>
        <v>42739.002881944441</v>
      </c>
      <c r="R1871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</v>
      </c>
      <c r="P1872" s="10">
        <f t="shared" si="175"/>
        <v>42371.355729166666</v>
      </c>
      <c r="Q1872" s="10">
        <f t="shared" si="176"/>
        <v>42400.178472222222</v>
      </c>
      <c r="R1872">
        <f t="shared" si="177"/>
        <v>33</v>
      </c>
      <c r="S1872" t="str">
        <f t="shared" si="178"/>
        <v>games</v>
      </c>
      <c r="T1872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72</v>
      </c>
      <c r="P1873" s="10">
        <f t="shared" si="175"/>
        <v>41923.783576388887</v>
      </c>
      <c r="Q1873" s="10">
        <f t="shared" si="176"/>
        <v>41963.825243055559</v>
      </c>
      <c r="R1873">
        <f t="shared" si="177"/>
        <v>49</v>
      </c>
      <c r="S1873" t="str">
        <f t="shared" si="178"/>
        <v>games</v>
      </c>
      <c r="T1873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</v>
      </c>
      <c r="P1874" s="10">
        <f t="shared" si="175"/>
        <v>42155.129652777774</v>
      </c>
      <c r="Q1874" s="10">
        <f t="shared" si="176"/>
        <v>42185.129652777774</v>
      </c>
      <c r="R1874">
        <f t="shared" si="177"/>
        <v>16</v>
      </c>
      <c r="S1874" t="str">
        <f t="shared" si="178"/>
        <v>games</v>
      </c>
      <c r="T1874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</v>
      </c>
      <c r="P1875" s="10">
        <f t="shared" si="175"/>
        <v>42164.615856481483</v>
      </c>
      <c r="Q1875" s="10">
        <f t="shared" si="176"/>
        <v>42193.697916666672</v>
      </c>
      <c r="R1875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0</v>
      </c>
      <c r="P1876" s="10">
        <f t="shared" si="175"/>
        <v>42529.969131944439</v>
      </c>
      <c r="Q1876" s="10">
        <f t="shared" si="176"/>
        <v>42549.969131944439</v>
      </c>
      <c r="R187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1</v>
      </c>
      <c r="P1877" s="10">
        <f t="shared" si="175"/>
        <v>42528.899398148147</v>
      </c>
      <c r="Q1877" s="10">
        <f t="shared" si="176"/>
        <v>42588.899398148147</v>
      </c>
      <c r="R1877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10">
        <f t="shared" si="175"/>
        <v>41776.284780092588</v>
      </c>
      <c r="Q1878" s="10">
        <f t="shared" si="176"/>
        <v>41806.284780092588</v>
      </c>
      <c r="R1878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10">
        <f t="shared" si="175"/>
        <v>42035.029224537036</v>
      </c>
      <c r="Q1879" s="10">
        <f t="shared" si="176"/>
        <v>42064.029224537036</v>
      </c>
      <c r="R1879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10">
        <f t="shared" si="175"/>
        <v>41773.008738425924</v>
      </c>
      <c r="Q1880" s="10">
        <f t="shared" si="176"/>
        <v>41803.008738425924</v>
      </c>
      <c r="R1880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</v>
      </c>
      <c r="P1881" s="10">
        <f t="shared" si="175"/>
        <v>42413.649641203709</v>
      </c>
      <c r="Q1881" s="10">
        <f t="shared" si="176"/>
        <v>42443.607974537037</v>
      </c>
      <c r="R1881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</v>
      </c>
      <c r="P1882" s="10">
        <f t="shared" si="175"/>
        <v>42430.566898148143</v>
      </c>
      <c r="Q1882" s="10">
        <f t="shared" si="176"/>
        <v>42459.525231481486</v>
      </c>
      <c r="R1882">
        <f t="shared" si="177"/>
        <v>42</v>
      </c>
      <c r="S1882" t="str">
        <f t="shared" si="178"/>
        <v>games</v>
      </c>
      <c r="T1882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173</v>
      </c>
      <c r="P1883" s="10">
        <f t="shared" si="175"/>
        <v>42043.152650462958</v>
      </c>
      <c r="Q1883" s="10">
        <f t="shared" si="176"/>
        <v>42073.110983796301</v>
      </c>
      <c r="R1883">
        <f t="shared" si="177"/>
        <v>49</v>
      </c>
      <c r="S1883" t="str">
        <f t="shared" si="178"/>
        <v>music</v>
      </c>
      <c r="T1883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101</v>
      </c>
      <c r="P1884" s="10">
        <f t="shared" si="175"/>
        <v>41067.949212962965</v>
      </c>
      <c r="Q1884" s="10">
        <f t="shared" si="176"/>
        <v>41100.991666666669</v>
      </c>
      <c r="R1884">
        <f t="shared" si="177"/>
        <v>42</v>
      </c>
      <c r="S1884" t="str">
        <f t="shared" si="178"/>
        <v>music</v>
      </c>
      <c r="T1884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105</v>
      </c>
      <c r="P1885" s="10">
        <f t="shared" si="175"/>
        <v>40977.948009259257</v>
      </c>
      <c r="Q1885" s="10">
        <f t="shared" si="176"/>
        <v>41007.906342592592</v>
      </c>
      <c r="R1885">
        <f t="shared" si="177"/>
        <v>33</v>
      </c>
      <c r="S1885" t="str">
        <f t="shared" si="178"/>
        <v>music</v>
      </c>
      <c r="T1885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</v>
      </c>
      <c r="P1886" s="10">
        <f t="shared" si="175"/>
        <v>41205.198321759257</v>
      </c>
      <c r="Q1886" s="10">
        <f t="shared" si="176"/>
        <v>41240.5</v>
      </c>
      <c r="R1886">
        <f t="shared" si="177"/>
        <v>52</v>
      </c>
      <c r="S1886" t="str">
        <f t="shared" si="178"/>
        <v>music</v>
      </c>
      <c r="T1886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</v>
      </c>
      <c r="P1887" s="10">
        <f t="shared" si="175"/>
        <v>41099.093865740739</v>
      </c>
      <c r="Q1887" s="10">
        <f t="shared" si="176"/>
        <v>41131.916666666664</v>
      </c>
      <c r="R1887">
        <f t="shared" si="177"/>
        <v>51</v>
      </c>
      <c r="S1887" t="str">
        <f t="shared" si="178"/>
        <v>music</v>
      </c>
      <c r="T1887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</v>
      </c>
      <c r="P1888" s="10">
        <f t="shared" si="175"/>
        <v>41925.906689814816</v>
      </c>
      <c r="Q1888" s="10">
        <f t="shared" si="176"/>
        <v>41955.94835648148</v>
      </c>
      <c r="R1888">
        <f t="shared" si="177"/>
        <v>42</v>
      </c>
      <c r="S1888" t="str">
        <f t="shared" si="178"/>
        <v>music</v>
      </c>
      <c r="T1888" t="str">
        <f t="shared" si="17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</v>
      </c>
      <c r="P1889" s="10">
        <f t="shared" si="175"/>
        <v>42323.800138888888</v>
      </c>
      <c r="Q1889" s="10">
        <f t="shared" si="176"/>
        <v>42341.895833333328</v>
      </c>
      <c r="R1889">
        <f t="shared" si="177"/>
        <v>417</v>
      </c>
      <c r="S1889" t="str">
        <f t="shared" si="178"/>
        <v>music</v>
      </c>
      <c r="T1889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</v>
      </c>
      <c r="P1890" s="10">
        <f t="shared" si="175"/>
        <v>40299.239953703705</v>
      </c>
      <c r="Q1890" s="10">
        <f t="shared" si="176"/>
        <v>40330.207638888889</v>
      </c>
      <c r="R1890">
        <f t="shared" si="177"/>
        <v>47</v>
      </c>
      <c r="S1890" t="str">
        <f t="shared" si="178"/>
        <v>music</v>
      </c>
      <c r="T1890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107</v>
      </c>
      <c r="P1891" s="10">
        <f t="shared" si="175"/>
        <v>41299.793356481481</v>
      </c>
      <c r="Q1891" s="10">
        <f t="shared" si="176"/>
        <v>41344.751689814817</v>
      </c>
      <c r="R1891">
        <f t="shared" si="177"/>
        <v>48</v>
      </c>
      <c r="S1891" t="str">
        <f t="shared" si="178"/>
        <v>music</v>
      </c>
      <c r="T1891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145</v>
      </c>
      <c r="P1892" s="10">
        <f t="shared" si="175"/>
        <v>41228.786203703705</v>
      </c>
      <c r="Q1892" s="10">
        <f t="shared" si="176"/>
        <v>41258.786203703705</v>
      </c>
      <c r="R1892">
        <f t="shared" si="177"/>
        <v>71</v>
      </c>
      <c r="S1892" t="str">
        <f t="shared" si="178"/>
        <v>music</v>
      </c>
      <c r="T1892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106</v>
      </c>
      <c r="P1893" s="10">
        <f t="shared" si="175"/>
        <v>40335.798078703701</v>
      </c>
      <c r="Q1893" s="10">
        <f t="shared" si="176"/>
        <v>40381.25</v>
      </c>
      <c r="R1893">
        <f t="shared" si="177"/>
        <v>88</v>
      </c>
      <c r="S1893" t="str">
        <f t="shared" si="178"/>
        <v>music</v>
      </c>
      <c r="T1893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137</v>
      </c>
      <c r="P1894" s="10">
        <f t="shared" si="175"/>
        <v>40671.637511574074</v>
      </c>
      <c r="Q1894" s="10">
        <f t="shared" si="176"/>
        <v>40701.637511574074</v>
      </c>
      <c r="R1894">
        <f t="shared" si="177"/>
        <v>26</v>
      </c>
      <c r="S1894" t="str">
        <f t="shared" si="178"/>
        <v>music</v>
      </c>
      <c r="T1894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10">
        <f t="shared" si="175"/>
        <v>40632.94195601852</v>
      </c>
      <c r="Q1895" s="10">
        <f t="shared" si="176"/>
        <v>40649.165972222225</v>
      </c>
      <c r="R1895">
        <f t="shared" si="177"/>
        <v>58</v>
      </c>
      <c r="S1895" t="str">
        <f t="shared" si="178"/>
        <v>music</v>
      </c>
      <c r="T1895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115</v>
      </c>
      <c r="P1896" s="10">
        <f t="shared" si="175"/>
        <v>40920.904895833337</v>
      </c>
      <c r="Q1896" s="10">
        <f t="shared" si="176"/>
        <v>40951.904895833337</v>
      </c>
      <c r="R1896">
        <f t="shared" si="177"/>
        <v>57</v>
      </c>
      <c r="S1896" t="str">
        <f t="shared" si="178"/>
        <v>music</v>
      </c>
      <c r="T1896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102</v>
      </c>
      <c r="P1897" s="10">
        <f t="shared" si="175"/>
        <v>42267.746782407412</v>
      </c>
      <c r="Q1897" s="10">
        <f t="shared" si="176"/>
        <v>42297.746782407412</v>
      </c>
      <c r="R1897">
        <f t="shared" si="177"/>
        <v>196</v>
      </c>
      <c r="S1897" t="str">
        <f t="shared" si="178"/>
        <v>music</v>
      </c>
      <c r="T1897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124</v>
      </c>
      <c r="P1898" s="10">
        <f t="shared" si="175"/>
        <v>40981.710243055553</v>
      </c>
      <c r="Q1898" s="10">
        <f t="shared" si="176"/>
        <v>41011.710243055553</v>
      </c>
      <c r="R1898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</v>
      </c>
      <c r="P1899" s="10">
        <f t="shared" si="175"/>
        <v>41680.583402777782</v>
      </c>
      <c r="Q1899" s="10">
        <f t="shared" si="176"/>
        <v>41702.875</v>
      </c>
      <c r="R1899">
        <f t="shared" si="177"/>
        <v>36</v>
      </c>
      <c r="S1899" t="str">
        <f t="shared" si="178"/>
        <v>music</v>
      </c>
      <c r="T1899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145</v>
      </c>
      <c r="P1900" s="10">
        <f t="shared" si="175"/>
        <v>42366.192974537036</v>
      </c>
      <c r="Q1900" s="10">
        <f t="shared" si="176"/>
        <v>42401.75</v>
      </c>
      <c r="R1900">
        <f t="shared" si="177"/>
        <v>69</v>
      </c>
      <c r="S1900" t="str">
        <f t="shared" si="178"/>
        <v>music</v>
      </c>
      <c r="T1900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</v>
      </c>
      <c r="P1901" s="10">
        <f t="shared" si="175"/>
        <v>42058.941736111112</v>
      </c>
      <c r="Q1901" s="10">
        <f t="shared" si="176"/>
        <v>42088.90006944444</v>
      </c>
      <c r="R1901">
        <f t="shared" si="177"/>
        <v>29</v>
      </c>
      <c r="S1901" t="str">
        <f t="shared" si="178"/>
        <v>music</v>
      </c>
      <c r="T1901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</v>
      </c>
      <c r="P1902" s="10">
        <f t="shared" si="175"/>
        <v>41160.871886574074</v>
      </c>
      <c r="Q1902" s="10">
        <f t="shared" si="176"/>
        <v>41188.415972222225</v>
      </c>
      <c r="R1902">
        <f t="shared" si="177"/>
        <v>51</v>
      </c>
      <c r="S1902" t="str">
        <f t="shared" si="178"/>
        <v>music</v>
      </c>
      <c r="T1902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3</v>
      </c>
      <c r="P1903" s="10">
        <f t="shared" si="175"/>
        <v>42116.54315972222</v>
      </c>
      <c r="Q1903" s="10">
        <f t="shared" si="176"/>
        <v>42146.541666666672</v>
      </c>
      <c r="R1903">
        <f t="shared" si="177"/>
        <v>107</v>
      </c>
      <c r="S1903" t="str">
        <f t="shared" si="178"/>
        <v>technology</v>
      </c>
      <c r="T1903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</v>
      </c>
      <c r="P1904" s="10">
        <f t="shared" si="175"/>
        <v>42037.789895833332</v>
      </c>
      <c r="Q1904" s="10">
        <f t="shared" si="176"/>
        <v>42067.789895833332</v>
      </c>
      <c r="R1904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47</v>
      </c>
      <c r="P1905" s="10">
        <f t="shared" si="175"/>
        <v>42702.770729166667</v>
      </c>
      <c r="Q1905" s="10">
        <f t="shared" si="176"/>
        <v>42762.770729166667</v>
      </c>
      <c r="R1905">
        <f t="shared" si="177"/>
        <v>34</v>
      </c>
      <c r="S1905" t="str">
        <f t="shared" si="178"/>
        <v>technology</v>
      </c>
      <c r="T1905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</v>
      </c>
      <c r="P1906" s="10">
        <f t="shared" si="175"/>
        <v>42326.685428240744</v>
      </c>
      <c r="Q1906" s="10">
        <f t="shared" si="176"/>
        <v>42371.685428240744</v>
      </c>
      <c r="R190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</v>
      </c>
      <c r="P1907" s="10">
        <f t="shared" si="175"/>
        <v>41859.925856481481</v>
      </c>
      <c r="Q1907" s="10">
        <f t="shared" si="176"/>
        <v>41889.925856481481</v>
      </c>
      <c r="R1907">
        <f t="shared" si="177"/>
        <v>11</v>
      </c>
      <c r="S1907" t="str">
        <f t="shared" si="178"/>
        <v>technology</v>
      </c>
      <c r="T1907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43</v>
      </c>
      <c r="P1908" s="10">
        <f t="shared" si="175"/>
        <v>42514.671099537038</v>
      </c>
      <c r="Q1908" s="10">
        <f t="shared" si="176"/>
        <v>42544.671099537038</v>
      </c>
      <c r="R1908">
        <f t="shared" si="177"/>
        <v>216</v>
      </c>
      <c r="S1908" t="str">
        <f t="shared" si="178"/>
        <v>technology</v>
      </c>
      <c r="T1908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</v>
      </c>
      <c r="P1909" s="10">
        <f t="shared" si="175"/>
        <v>41767.587094907409</v>
      </c>
      <c r="Q1909" s="10">
        <f t="shared" si="176"/>
        <v>41782.587094907409</v>
      </c>
      <c r="R1909">
        <f t="shared" si="177"/>
        <v>21</v>
      </c>
      <c r="S1909" t="str">
        <f t="shared" si="178"/>
        <v>technology</v>
      </c>
      <c r="T1909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2</v>
      </c>
      <c r="P1910" s="10">
        <f t="shared" si="175"/>
        <v>42703.917824074073</v>
      </c>
      <c r="Q1910" s="10">
        <f t="shared" si="176"/>
        <v>42733.917824074073</v>
      </c>
      <c r="R1910">
        <f t="shared" si="177"/>
        <v>108</v>
      </c>
      <c r="S1910" t="str">
        <f t="shared" si="178"/>
        <v>technology</v>
      </c>
      <c r="T1910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</v>
      </c>
      <c r="P1911" s="10">
        <f t="shared" si="175"/>
        <v>41905.429155092592</v>
      </c>
      <c r="Q1911" s="10">
        <f t="shared" si="176"/>
        <v>41935.429155092592</v>
      </c>
      <c r="R1911">
        <f t="shared" si="177"/>
        <v>130</v>
      </c>
      <c r="S1911" t="str">
        <f t="shared" si="178"/>
        <v>technology</v>
      </c>
      <c r="T1911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</v>
      </c>
      <c r="P1912" s="10">
        <f t="shared" si="175"/>
        <v>42264.963159722218</v>
      </c>
      <c r="Q1912" s="10">
        <f t="shared" si="176"/>
        <v>42308.947916666672</v>
      </c>
      <c r="R1912">
        <f t="shared" si="177"/>
        <v>117</v>
      </c>
      <c r="S1912" t="str">
        <f t="shared" si="178"/>
        <v>technology</v>
      </c>
      <c r="T1912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0</v>
      </c>
      <c r="P1913" s="10">
        <f t="shared" si="175"/>
        <v>41830.033958333333</v>
      </c>
      <c r="Q1913" s="10">
        <f t="shared" si="176"/>
        <v>41860.033958333333</v>
      </c>
      <c r="R1913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</v>
      </c>
      <c r="P1914" s="10">
        <f t="shared" si="175"/>
        <v>42129.226388888885</v>
      </c>
      <c r="Q1914" s="10">
        <f t="shared" si="176"/>
        <v>42159.226388888885</v>
      </c>
      <c r="R1914">
        <f t="shared" si="177"/>
        <v>71</v>
      </c>
      <c r="S1914" t="str">
        <f t="shared" si="178"/>
        <v>technology</v>
      </c>
      <c r="T1914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</v>
      </c>
      <c r="P1915" s="10">
        <f t="shared" si="175"/>
        <v>41890.511319444442</v>
      </c>
      <c r="Q1915" s="10">
        <f t="shared" si="176"/>
        <v>41920.511319444442</v>
      </c>
      <c r="R1915">
        <f t="shared" si="177"/>
        <v>25</v>
      </c>
      <c r="S1915" t="str">
        <f t="shared" si="178"/>
        <v>technology</v>
      </c>
      <c r="T1915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</v>
      </c>
      <c r="P1916" s="10">
        <f t="shared" si="175"/>
        <v>41929.174456018518</v>
      </c>
      <c r="Q1916" s="10">
        <f t="shared" si="176"/>
        <v>41944.165972222225</v>
      </c>
      <c r="R191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2</v>
      </c>
      <c r="P1917" s="10">
        <f t="shared" si="175"/>
        <v>41864.04886574074</v>
      </c>
      <c r="Q1917" s="10">
        <f t="shared" si="176"/>
        <v>41884.04886574074</v>
      </c>
      <c r="R1917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1</v>
      </c>
      <c r="P1918" s="10">
        <f t="shared" si="175"/>
        <v>42656.717303240745</v>
      </c>
      <c r="Q1918" s="10">
        <f t="shared" si="176"/>
        <v>42681.758969907409</v>
      </c>
      <c r="R1918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53</v>
      </c>
      <c r="P1919" s="10">
        <f t="shared" si="175"/>
        <v>42746.270057870366</v>
      </c>
      <c r="Q1919" s="10">
        <f t="shared" si="176"/>
        <v>42776.270057870366</v>
      </c>
      <c r="R1919">
        <f t="shared" si="177"/>
        <v>2929</v>
      </c>
      <c r="S1919" t="str">
        <f t="shared" si="178"/>
        <v>technology</v>
      </c>
      <c r="T1919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</v>
      </c>
      <c r="P1920" s="10">
        <f t="shared" si="175"/>
        <v>41828.789942129632</v>
      </c>
      <c r="Q1920" s="10">
        <f t="shared" si="176"/>
        <v>41863.789942129632</v>
      </c>
      <c r="R1920">
        <f t="shared" si="177"/>
        <v>29</v>
      </c>
      <c r="S1920" t="str">
        <f t="shared" si="178"/>
        <v>technology</v>
      </c>
      <c r="T1920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</v>
      </c>
      <c r="P1921" s="10">
        <f t="shared" si="175"/>
        <v>42113.875567129624</v>
      </c>
      <c r="Q1921" s="10">
        <f t="shared" si="176"/>
        <v>42143.875567129624</v>
      </c>
      <c r="R1921">
        <f t="shared" si="177"/>
        <v>30</v>
      </c>
      <c r="S1921" t="str">
        <f t="shared" si="178"/>
        <v>technology</v>
      </c>
      <c r="T1921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</v>
      </c>
      <c r="P1922" s="10">
        <f t="shared" si="175"/>
        <v>42270.875706018516</v>
      </c>
      <c r="Q1922" s="10">
        <f t="shared" si="176"/>
        <v>42298.958333333328</v>
      </c>
      <c r="R1922">
        <f t="shared" si="177"/>
        <v>41</v>
      </c>
      <c r="S1922" t="str">
        <f t="shared" si="178"/>
        <v>technology</v>
      </c>
      <c r="T1922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ROUND((E1923/D1923)*100,0)</f>
        <v>137</v>
      </c>
      <c r="P1923" s="10">
        <f t="shared" ref="P1923:P1986" si="181">(((J1923/60)/60)/24)+DATE(1970,1,1)</f>
        <v>41074.221562500003</v>
      </c>
      <c r="Q1923" s="10">
        <f t="shared" ref="Q1923:Q1986" si="182">(((I1923/60)/60)/24)+DATE(1970,1,1)</f>
        <v>41104.221562500003</v>
      </c>
      <c r="R1923">
        <f t="shared" ref="R1923:R1986" si="183">ROUND(E1923/L1923,0)</f>
        <v>54</v>
      </c>
      <c r="S1923" t="str">
        <f t="shared" ref="S1923:S1986" si="184">LEFT(N1923,FIND("/",N1923)-1)</f>
        <v>music</v>
      </c>
      <c r="T1923" t="str">
        <f t="shared" ref="T1923:T1986" si="185">RIGHT(N1923,LEN(N1923)-FIND("/",N1923))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116</v>
      </c>
      <c r="P1924" s="10">
        <f t="shared" si="181"/>
        <v>41590.255868055552</v>
      </c>
      <c r="Q1924" s="10">
        <f t="shared" si="182"/>
        <v>41620.255868055552</v>
      </c>
      <c r="R1924">
        <f t="shared" si="183"/>
        <v>36</v>
      </c>
      <c r="S1924" t="str">
        <f t="shared" si="184"/>
        <v>music</v>
      </c>
      <c r="T1924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241</v>
      </c>
      <c r="P1925" s="10">
        <f t="shared" si="181"/>
        <v>40772.848749999997</v>
      </c>
      <c r="Q1925" s="10">
        <f t="shared" si="182"/>
        <v>40813.207638888889</v>
      </c>
      <c r="R1925">
        <f t="shared" si="183"/>
        <v>23</v>
      </c>
      <c r="S1925" t="str">
        <f t="shared" si="184"/>
        <v>music</v>
      </c>
      <c r="T1925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</v>
      </c>
      <c r="P1926" s="10">
        <f t="shared" si="181"/>
        <v>41626.761053240742</v>
      </c>
      <c r="Q1926" s="10">
        <f t="shared" si="182"/>
        <v>41654.814583333333</v>
      </c>
      <c r="R192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</v>
      </c>
      <c r="P1927" s="10">
        <f t="shared" si="181"/>
        <v>41535.90148148148</v>
      </c>
      <c r="Q1927" s="10">
        <f t="shared" si="182"/>
        <v>41558</v>
      </c>
      <c r="R1927">
        <f t="shared" si="183"/>
        <v>32</v>
      </c>
      <c r="S1927" t="str">
        <f t="shared" si="184"/>
        <v>music</v>
      </c>
      <c r="T1927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</v>
      </c>
      <c r="P1928" s="10">
        <f t="shared" si="181"/>
        <v>40456.954351851848</v>
      </c>
      <c r="Q1928" s="10">
        <f t="shared" si="182"/>
        <v>40484.018055555556</v>
      </c>
      <c r="R1928">
        <f t="shared" si="183"/>
        <v>27</v>
      </c>
      <c r="S1928" t="str">
        <f t="shared" si="184"/>
        <v>music</v>
      </c>
      <c r="T1928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</v>
      </c>
      <c r="P1929" s="10">
        <f t="shared" si="181"/>
        <v>40960.861562500002</v>
      </c>
      <c r="Q1929" s="10">
        <f t="shared" si="182"/>
        <v>40976.207638888889</v>
      </c>
      <c r="R1929">
        <f t="shared" si="183"/>
        <v>56</v>
      </c>
      <c r="S1929" t="str">
        <f t="shared" si="184"/>
        <v>music</v>
      </c>
      <c r="T1929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</v>
      </c>
      <c r="P1930" s="10">
        <f t="shared" si="181"/>
        <v>41371.648078703707</v>
      </c>
      <c r="Q1930" s="10">
        <f t="shared" si="182"/>
        <v>41401.648078703707</v>
      </c>
      <c r="R1930">
        <f t="shared" si="183"/>
        <v>77</v>
      </c>
      <c r="S1930" t="str">
        <f t="shared" si="184"/>
        <v>music</v>
      </c>
      <c r="T1930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</v>
      </c>
      <c r="P1931" s="10">
        <f t="shared" si="181"/>
        <v>40687.021597222221</v>
      </c>
      <c r="Q1931" s="10">
        <f t="shared" si="182"/>
        <v>40729.021597222221</v>
      </c>
      <c r="R1931">
        <f t="shared" si="183"/>
        <v>43</v>
      </c>
      <c r="S1931" t="str">
        <f t="shared" si="184"/>
        <v>music</v>
      </c>
      <c r="T1931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10">
        <f t="shared" si="181"/>
        <v>41402.558819444443</v>
      </c>
      <c r="Q1932" s="10">
        <f t="shared" si="182"/>
        <v>41462.558819444443</v>
      </c>
      <c r="R1932">
        <f t="shared" si="183"/>
        <v>49</v>
      </c>
      <c r="S1932" t="str">
        <f t="shared" si="184"/>
        <v>music</v>
      </c>
      <c r="T1932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121</v>
      </c>
      <c r="P1933" s="10">
        <f t="shared" si="181"/>
        <v>41037.892465277779</v>
      </c>
      <c r="Q1933" s="10">
        <f t="shared" si="182"/>
        <v>41051.145833333336</v>
      </c>
      <c r="R1933">
        <f t="shared" si="183"/>
        <v>48</v>
      </c>
      <c r="S1933" t="str">
        <f t="shared" si="184"/>
        <v>music</v>
      </c>
      <c r="T1933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107</v>
      </c>
      <c r="P1934" s="10">
        <f t="shared" si="181"/>
        <v>40911.809872685182</v>
      </c>
      <c r="Q1934" s="10">
        <f t="shared" si="182"/>
        <v>40932.809872685182</v>
      </c>
      <c r="R1934">
        <f t="shared" si="183"/>
        <v>70</v>
      </c>
      <c r="S1934" t="str">
        <f t="shared" si="184"/>
        <v>music</v>
      </c>
      <c r="T1934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</v>
      </c>
      <c r="P1935" s="10">
        <f t="shared" si="181"/>
        <v>41879.130868055552</v>
      </c>
      <c r="Q1935" s="10">
        <f t="shared" si="182"/>
        <v>41909.130868055552</v>
      </c>
      <c r="R1935">
        <f t="shared" si="183"/>
        <v>94</v>
      </c>
      <c r="S1935" t="str">
        <f t="shared" si="184"/>
        <v>music</v>
      </c>
      <c r="T1935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124</v>
      </c>
      <c r="P1936" s="10">
        <f t="shared" si="181"/>
        <v>40865.867141203707</v>
      </c>
      <c r="Q1936" s="10">
        <f t="shared" si="182"/>
        <v>40902.208333333336</v>
      </c>
      <c r="R1936">
        <f t="shared" si="183"/>
        <v>80</v>
      </c>
      <c r="S1936" t="str">
        <f t="shared" si="184"/>
        <v>music</v>
      </c>
      <c r="T1936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</v>
      </c>
      <c r="P1937" s="10">
        <f t="shared" si="181"/>
        <v>41773.932534722226</v>
      </c>
      <c r="Q1937" s="10">
        <f t="shared" si="182"/>
        <v>41811.207638888889</v>
      </c>
      <c r="R1937">
        <f t="shared" si="183"/>
        <v>54</v>
      </c>
      <c r="S1937" t="str">
        <f t="shared" si="184"/>
        <v>music</v>
      </c>
      <c r="T1937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117</v>
      </c>
      <c r="P1938" s="10">
        <f t="shared" si="181"/>
        <v>40852.889699074076</v>
      </c>
      <c r="Q1938" s="10">
        <f t="shared" si="182"/>
        <v>40883.249305555553</v>
      </c>
      <c r="R1938">
        <f t="shared" si="183"/>
        <v>60</v>
      </c>
      <c r="S1938" t="str">
        <f t="shared" si="184"/>
        <v>music</v>
      </c>
      <c r="T1938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</v>
      </c>
      <c r="P1939" s="10">
        <f t="shared" si="181"/>
        <v>41059.118993055556</v>
      </c>
      <c r="Q1939" s="10">
        <f t="shared" si="182"/>
        <v>41075.165972222225</v>
      </c>
      <c r="R1939">
        <f t="shared" si="183"/>
        <v>39</v>
      </c>
      <c r="S1939" t="str">
        <f t="shared" si="184"/>
        <v>music</v>
      </c>
      <c r="T1939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116</v>
      </c>
      <c r="P1940" s="10">
        <f t="shared" si="181"/>
        <v>41426.259618055556</v>
      </c>
      <c r="Q1940" s="10">
        <f t="shared" si="182"/>
        <v>41457.208333333336</v>
      </c>
      <c r="R1940">
        <f t="shared" si="183"/>
        <v>153</v>
      </c>
      <c r="S1940" t="str">
        <f t="shared" si="184"/>
        <v>music</v>
      </c>
      <c r="T1940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111</v>
      </c>
      <c r="P1941" s="10">
        <f t="shared" si="181"/>
        <v>41313.985046296293</v>
      </c>
      <c r="Q1941" s="10">
        <f t="shared" si="182"/>
        <v>41343.943379629629</v>
      </c>
      <c r="R1941">
        <f t="shared" si="183"/>
        <v>115</v>
      </c>
      <c r="S1941" t="str">
        <f t="shared" si="184"/>
        <v>music</v>
      </c>
      <c r="T1941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171</v>
      </c>
      <c r="P1942" s="10">
        <f t="shared" si="181"/>
        <v>40670.507326388892</v>
      </c>
      <c r="Q1942" s="10">
        <f t="shared" si="182"/>
        <v>40709.165972222225</v>
      </c>
      <c r="R1942">
        <f t="shared" si="183"/>
        <v>36</v>
      </c>
      <c r="S1942" t="str">
        <f t="shared" si="184"/>
        <v>music</v>
      </c>
      <c r="T1942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</v>
      </c>
      <c r="P1943" s="10">
        <f t="shared" si="181"/>
        <v>41744.290868055556</v>
      </c>
      <c r="Q1943" s="10">
        <f t="shared" si="182"/>
        <v>41774.290868055556</v>
      </c>
      <c r="R1943">
        <f t="shared" si="183"/>
        <v>65</v>
      </c>
      <c r="S1943" t="str">
        <f t="shared" si="184"/>
        <v>technology</v>
      </c>
      <c r="T1943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</v>
      </c>
      <c r="P1944" s="10">
        <f t="shared" si="181"/>
        <v>40638.828009259261</v>
      </c>
      <c r="Q1944" s="10">
        <f t="shared" si="182"/>
        <v>40728.828009259261</v>
      </c>
      <c r="R1944">
        <f t="shared" si="183"/>
        <v>87</v>
      </c>
      <c r="S1944" t="str">
        <f t="shared" si="184"/>
        <v>technology</v>
      </c>
      <c r="T1944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</v>
      </c>
      <c r="P1945" s="10">
        <f t="shared" si="181"/>
        <v>42548.269861111112</v>
      </c>
      <c r="Q1945" s="10">
        <f t="shared" si="182"/>
        <v>42593.269861111112</v>
      </c>
      <c r="R1945">
        <f t="shared" si="183"/>
        <v>69</v>
      </c>
      <c r="S1945" t="str">
        <f t="shared" si="184"/>
        <v>technology</v>
      </c>
      <c r="T1945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</v>
      </c>
      <c r="P1946" s="10">
        <f t="shared" si="181"/>
        <v>41730.584374999999</v>
      </c>
      <c r="Q1946" s="10">
        <f t="shared" si="182"/>
        <v>41760.584374999999</v>
      </c>
      <c r="R1946">
        <f t="shared" si="183"/>
        <v>176</v>
      </c>
      <c r="S1946" t="str">
        <f t="shared" si="184"/>
        <v>technology</v>
      </c>
      <c r="T1946" t="str">
        <f t="shared" si="18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</v>
      </c>
      <c r="P1947" s="10">
        <f t="shared" si="181"/>
        <v>42157.251828703709</v>
      </c>
      <c r="Q1947" s="10">
        <f t="shared" si="182"/>
        <v>42197.251828703709</v>
      </c>
      <c r="R1947">
        <f t="shared" si="183"/>
        <v>512</v>
      </c>
      <c r="S1947" t="str">
        <f t="shared" si="184"/>
        <v>technology</v>
      </c>
      <c r="T1947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150</v>
      </c>
      <c r="P1948" s="10">
        <f t="shared" si="181"/>
        <v>41689.150011574071</v>
      </c>
      <c r="Q1948" s="10">
        <f t="shared" si="182"/>
        <v>41749.108344907407</v>
      </c>
      <c r="R1948">
        <f t="shared" si="183"/>
        <v>160</v>
      </c>
      <c r="S1948" t="str">
        <f t="shared" si="184"/>
        <v>technology</v>
      </c>
      <c r="T1948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101</v>
      </c>
      <c r="P1949" s="10">
        <f t="shared" si="181"/>
        <v>40102.918055555558</v>
      </c>
      <c r="Q1949" s="10">
        <f t="shared" si="182"/>
        <v>40140.249305555553</v>
      </c>
      <c r="R1949">
        <f t="shared" si="183"/>
        <v>35</v>
      </c>
      <c r="S1949" t="str">
        <f t="shared" si="184"/>
        <v>technology</v>
      </c>
      <c r="T1949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</v>
      </c>
      <c r="P1950" s="10">
        <f t="shared" si="181"/>
        <v>42473.604270833333</v>
      </c>
      <c r="Q1950" s="10">
        <f t="shared" si="182"/>
        <v>42527.709722222222</v>
      </c>
      <c r="R1950">
        <f t="shared" si="183"/>
        <v>189</v>
      </c>
      <c r="S1950" t="str">
        <f t="shared" si="184"/>
        <v>technology</v>
      </c>
      <c r="T1950" t="str">
        <f t="shared" si="18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</v>
      </c>
      <c r="P1951" s="10">
        <f t="shared" si="181"/>
        <v>41800.423043981478</v>
      </c>
      <c r="Q1951" s="10">
        <f t="shared" si="182"/>
        <v>41830.423043981478</v>
      </c>
      <c r="R1951">
        <f t="shared" si="183"/>
        <v>56</v>
      </c>
      <c r="S1951" t="str">
        <f t="shared" si="184"/>
        <v>technology</v>
      </c>
      <c r="T1951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201</v>
      </c>
      <c r="P1952" s="10">
        <f t="shared" si="181"/>
        <v>40624.181400462963</v>
      </c>
      <c r="Q1952" s="10">
        <f t="shared" si="182"/>
        <v>40655.181400462963</v>
      </c>
      <c r="R1952">
        <f t="shared" si="183"/>
        <v>51</v>
      </c>
      <c r="S1952" t="str">
        <f t="shared" si="184"/>
        <v>technology</v>
      </c>
      <c r="T1952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</v>
      </c>
      <c r="P1953" s="10">
        <f t="shared" si="181"/>
        <v>42651.420567129629</v>
      </c>
      <c r="Q1953" s="10">
        <f t="shared" si="182"/>
        <v>42681.462233796294</v>
      </c>
      <c r="R1953">
        <f t="shared" si="183"/>
        <v>127</v>
      </c>
      <c r="S1953" t="str">
        <f t="shared" si="184"/>
        <v>technology</v>
      </c>
      <c r="T1953" t="str">
        <f t="shared" si="18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</v>
      </c>
      <c r="P1954" s="10">
        <f t="shared" si="181"/>
        <v>41526.60665509259</v>
      </c>
      <c r="Q1954" s="10">
        <f t="shared" si="182"/>
        <v>41563.60665509259</v>
      </c>
      <c r="R1954">
        <f t="shared" si="183"/>
        <v>102</v>
      </c>
      <c r="S1954" t="str">
        <f t="shared" si="184"/>
        <v>technology</v>
      </c>
      <c r="T1954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226</v>
      </c>
      <c r="P1955" s="10">
        <f t="shared" si="181"/>
        <v>40941.199826388889</v>
      </c>
      <c r="Q1955" s="10">
        <f t="shared" si="182"/>
        <v>40970.125</v>
      </c>
      <c r="R1955">
        <f t="shared" si="183"/>
        <v>231</v>
      </c>
      <c r="S1955" t="str">
        <f t="shared" si="184"/>
        <v>technology</v>
      </c>
      <c r="T1955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699</v>
      </c>
      <c r="P1956" s="10">
        <f t="shared" si="181"/>
        <v>42394.580740740741</v>
      </c>
      <c r="Q1956" s="10">
        <f t="shared" si="182"/>
        <v>42441.208333333328</v>
      </c>
      <c r="R1956">
        <f t="shared" si="183"/>
        <v>842</v>
      </c>
      <c r="S1956" t="str">
        <f t="shared" si="184"/>
        <v>technology</v>
      </c>
      <c r="T1956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399</v>
      </c>
      <c r="P1957" s="10">
        <f t="shared" si="181"/>
        <v>41020.271770833337</v>
      </c>
      <c r="Q1957" s="10">
        <f t="shared" si="182"/>
        <v>41052.791666666664</v>
      </c>
      <c r="R1957">
        <f t="shared" si="183"/>
        <v>577</v>
      </c>
      <c r="S1957" t="str">
        <f t="shared" si="184"/>
        <v>technology</v>
      </c>
      <c r="T1957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</v>
      </c>
      <c r="P1958" s="10">
        <f t="shared" si="181"/>
        <v>42067.923668981486</v>
      </c>
      <c r="Q1958" s="10">
        <f t="shared" si="182"/>
        <v>42112.882002314815</v>
      </c>
      <c r="R1958">
        <f t="shared" si="183"/>
        <v>483</v>
      </c>
      <c r="S1958" t="str">
        <f t="shared" si="184"/>
        <v>technology</v>
      </c>
      <c r="T1958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168</v>
      </c>
      <c r="P1959" s="10">
        <f t="shared" si="181"/>
        <v>41179.098530092589</v>
      </c>
      <c r="Q1959" s="10">
        <f t="shared" si="182"/>
        <v>41209.098530092589</v>
      </c>
      <c r="R1959">
        <f t="shared" si="183"/>
        <v>76</v>
      </c>
      <c r="S1959" t="str">
        <f t="shared" si="184"/>
        <v>technology</v>
      </c>
      <c r="T1959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1436</v>
      </c>
      <c r="P1960" s="10">
        <f t="shared" si="181"/>
        <v>41326.987974537034</v>
      </c>
      <c r="Q1960" s="10">
        <f t="shared" si="182"/>
        <v>41356.94630787037</v>
      </c>
      <c r="R1960">
        <f t="shared" si="183"/>
        <v>74</v>
      </c>
      <c r="S1960" t="str">
        <f t="shared" si="184"/>
        <v>technology</v>
      </c>
      <c r="T1960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157</v>
      </c>
      <c r="P1961" s="10">
        <f t="shared" si="181"/>
        <v>41871.845601851855</v>
      </c>
      <c r="Q1961" s="10">
        <f t="shared" si="182"/>
        <v>41913</v>
      </c>
      <c r="R1961">
        <f t="shared" si="183"/>
        <v>37</v>
      </c>
      <c r="S1961" t="str">
        <f t="shared" si="184"/>
        <v>technology</v>
      </c>
      <c r="T1961" t="str">
        <f t="shared" si="18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118</v>
      </c>
      <c r="P1962" s="10">
        <f t="shared" si="181"/>
        <v>41964.362743055557</v>
      </c>
      <c r="Q1962" s="10">
        <f t="shared" si="182"/>
        <v>41994.362743055557</v>
      </c>
      <c r="R1962">
        <f t="shared" si="183"/>
        <v>2501</v>
      </c>
      <c r="S1962" t="str">
        <f t="shared" si="184"/>
        <v>technology</v>
      </c>
      <c r="T1962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</v>
      </c>
      <c r="P1963" s="10">
        <f t="shared" si="181"/>
        <v>41148.194641203707</v>
      </c>
      <c r="Q1963" s="10">
        <f t="shared" si="182"/>
        <v>41188.165972222225</v>
      </c>
      <c r="R1963">
        <f t="shared" si="183"/>
        <v>68</v>
      </c>
      <c r="S1963" t="str">
        <f t="shared" si="184"/>
        <v>technology</v>
      </c>
      <c r="T1963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193</v>
      </c>
      <c r="P1964" s="10">
        <f t="shared" si="181"/>
        <v>41742.780509259261</v>
      </c>
      <c r="Q1964" s="10">
        <f t="shared" si="182"/>
        <v>41772.780509259261</v>
      </c>
      <c r="R1964">
        <f t="shared" si="183"/>
        <v>63</v>
      </c>
      <c r="S1964" t="str">
        <f t="shared" si="184"/>
        <v>technology</v>
      </c>
      <c r="T1964" t="str">
        <f t="shared" si="18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127</v>
      </c>
      <c r="P1965" s="10">
        <f t="shared" si="181"/>
        <v>41863.429791666669</v>
      </c>
      <c r="Q1965" s="10">
        <f t="shared" si="182"/>
        <v>41898.429791666669</v>
      </c>
      <c r="R1965">
        <f t="shared" si="183"/>
        <v>118</v>
      </c>
      <c r="S1965" t="str">
        <f t="shared" si="184"/>
        <v>technology</v>
      </c>
      <c r="T1965" t="str">
        <f t="shared" si="18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260</v>
      </c>
      <c r="P1966" s="10">
        <f t="shared" si="181"/>
        <v>42452.272824074069</v>
      </c>
      <c r="Q1966" s="10">
        <f t="shared" si="182"/>
        <v>42482.272824074069</v>
      </c>
      <c r="R1966">
        <f t="shared" si="183"/>
        <v>181</v>
      </c>
      <c r="S1966" t="str">
        <f t="shared" si="184"/>
        <v>technology</v>
      </c>
      <c r="T1966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</v>
      </c>
      <c r="P1967" s="10">
        <f t="shared" si="181"/>
        <v>40898.089236111111</v>
      </c>
      <c r="Q1967" s="10">
        <f t="shared" si="182"/>
        <v>40920.041666666664</v>
      </c>
      <c r="R1967">
        <f t="shared" si="183"/>
        <v>127</v>
      </c>
      <c r="S1967" t="str">
        <f t="shared" si="184"/>
        <v>technology</v>
      </c>
      <c r="T1967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207</v>
      </c>
      <c r="P1968" s="10">
        <f t="shared" si="181"/>
        <v>41835.540486111109</v>
      </c>
      <c r="Q1968" s="10">
        <f t="shared" si="182"/>
        <v>41865.540486111109</v>
      </c>
      <c r="R1968">
        <f t="shared" si="183"/>
        <v>137</v>
      </c>
      <c r="S1968" t="str">
        <f t="shared" si="184"/>
        <v>technology</v>
      </c>
      <c r="T1968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</v>
      </c>
      <c r="P1969" s="10">
        <f t="shared" si="181"/>
        <v>41730.663530092592</v>
      </c>
      <c r="Q1969" s="10">
        <f t="shared" si="182"/>
        <v>41760.663530092592</v>
      </c>
      <c r="R1969">
        <f t="shared" si="183"/>
        <v>183</v>
      </c>
      <c r="S1969" t="str">
        <f t="shared" si="184"/>
        <v>technology</v>
      </c>
      <c r="T1969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285</v>
      </c>
      <c r="P1970" s="10">
        <f t="shared" si="181"/>
        <v>42676.586979166663</v>
      </c>
      <c r="Q1970" s="10">
        <f t="shared" si="182"/>
        <v>42707.628645833334</v>
      </c>
      <c r="R1970">
        <f t="shared" si="183"/>
        <v>279</v>
      </c>
      <c r="S1970" t="str">
        <f t="shared" si="184"/>
        <v>technology</v>
      </c>
      <c r="T1970" t="str">
        <f t="shared" si="18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</v>
      </c>
      <c r="P1971" s="10">
        <f t="shared" si="181"/>
        <v>42557.792453703703</v>
      </c>
      <c r="Q1971" s="10">
        <f t="shared" si="182"/>
        <v>42587.792453703703</v>
      </c>
      <c r="R1971">
        <f t="shared" si="183"/>
        <v>61</v>
      </c>
      <c r="S1971" t="str">
        <f t="shared" si="184"/>
        <v>technology</v>
      </c>
      <c r="T1971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1132</v>
      </c>
      <c r="P1972" s="10">
        <f t="shared" si="181"/>
        <v>41324.193298611113</v>
      </c>
      <c r="Q1972" s="10">
        <f t="shared" si="182"/>
        <v>41384.151631944449</v>
      </c>
      <c r="R1972">
        <f t="shared" si="183"/>
        <v>81</v>
      </c>
      <c r="S1972" t="str">
        <f t="shared" si="184"/>
        <v>technology</v>
      </c>
      <c r="T1972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</v>
      </c>
      <c r="P1973" s="10">
        <f t="shared" si="181"/>
        <v>41561.500706018516</v>
      </c>
      <c r="Q1973" s="10">
        <f t="shared" si="182"/>
        <v>41593.166666666664</v>
      </c>
      <c r="R1973">
        <f t="shared" si="183"/>
        <v>272</v>
      </c>
      <c r="S1973" t="str">
        <f t="shared" si="184"/>
        <v>technology</v>
      </c>
      <c r="T1973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</v>
      </c>
      <c r="P1974" s="10">
        <f t="shared" si="181"/>
        <v>41201.012083333335</v>
      </c>
      <c r="Q1974" s="10">
        <f t="shared" si="182"/>
        <v>41231.053749999999</v>
      </c>
      <c r="R1974">
        <f t="shared" si="183"/>
        <v>71</v>
      </c>
      <c r="S1974" t="str">
        <f t="shared" si="184"/>
        <v>technology</v>
      </c>
      <c r="T1974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257</v>
      </c>
      <c r="P1975" s="10">
        <f t="shared" si="181"/>
        <v>42549.722962962958</v>
      </c>
      <c r="Q1975" s="10">
        <f t="shared" si="182"/>
        <v>42588.291666666672</v>
      </c>
      <c r="R1975">
        <f t="shared" si="183"/>
        <v>248</v>
      </c>
      <c r="S1975" t="str">
        <f t="shared" si="184"/>
        <v>technology</v>
      </c>
      <c r="T1975" t="str">
        <f t="shared" si="18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</v>
      </c>
      <c r="P1976" s="10">
        <f t="shared" si="181"/>
        <v>41445.334131944444</v>
      </c>
      <c r="Q1976" s="10">
        <f t="shared" si="182"/>
        <v>41505.334131944444</v>
      </c>
      <c r="R1976">
        <f t="shared" si="183"/>
        <v>187</v>
      </c>
      <c r="S1976" t="str">
        <f t="shared" si="184"/>
        <v>technology</v>
      </c>
      <c r="T1976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209</v>
      </c>
      <c r="P1977" s="10">
        <f t="shared" si="181"/>
        <v>41313.755219907405</v>
      </c>
      <c r="Q1977" s="10">
        <f t="shared" si="182"/>
        <v>41343.755219907405</v>
      </c>
      <c r="R1977">
        <f t="shared" si="183"/>
        <v>132</v>
      </c>
      <c r="S1977" t="str">
        <f t="shared" si="184"/>
        <v>technology</v>
      </c>
      <c r="T1977" t="str">
        <f t="shared" si="18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347</v>
      </c>
      <c r="P1978" s="10">
        <f t="shared" si="181"/>
        <v>41438.899594907409</v>
      </c>
      <c r="Q1978" s="10">
        <f t="shared" si="182"/>
        <v>41468.899594907409</v>
      </c>
      <c r="R1978">
        <f t="shared" si="183"/>
        <v>29</v>
      </c>
      <c r="S1978" t="str">
        <f t="shared" si="184"/>
        <v>technology</v>
      </c>
      <c r="T1978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</v>
      </c>
      <c r="P1979" s="10">
        <f t="shared" si="181"/>
        <v>42311.216898148152</v>
      </c>
      <c r="Q1979" s="10">
        <f t="shared" si="182"/>
        <v>42357.332638888889</v>
      </c>
      <c r="R1979">
        <f t="shared" si="183"/>
        <v>245</v>
      </c>
      <c r="S1979" t="str">
        <f t="shared" si="184"/>
        <v>technology</v>
      </c>
      <c r="T1979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1027</v>
      </c>
      <c r="P1980" s="10">
        <f t="shared" si="181"/>
        <v>41039.225601851853</v>
      </c>
      <c r="Q1980" s="10">
        <f t="shared" si="182"/>
        <v>41072.291666666664</v>
      </c>
      <c r="R1980">
        <f t="shared" si="183"/>
        <v>1323</v>
      </c>
      <c r="S1980" t="str">
        <f t="shared" si="184"/>
        <v>technology</v>
      </c>
      <c r="T1980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115</v>
      </c>
      <c r="P1981" s="10">
        <f t="shared" si="181"/>
        <v>42290.460023148145</v>
      </c>
      <c r="Q1981" s="10">
        <f t="shared" si="182"/>
        <v>42327.207638888889</v>
      </c>
      <c r="R1981">
        <f t="shared" si="183"/>
        <v>283</v>
      </c>
      <c r="S1981" t="str">
        <f t="shared" si="184"/>
        <v>technology</v>
      </c>
      <c r="T1981" t="str">
        <f t="shared" si="18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355</v>
      </c>
      <c r="P1982" s="10">
        <f t="shared" si="181"/>
        <v>42423.542384259257</v>
      </c>
      <c r="Q1982" s="10">
        <f t="shared" si="182"/>
        <v>42463.500717592593</v>
      </c>
      <c r="R1982">
        <f t="shared" si="183"/>
        <v>91</v>
      </c>
      <c r="S1982" t="str">
        <f t="shared" si="184"/>
        <v>technology</v>
      </c>
      <c r="T1982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</v>
      </c>
      <c r="P1983" s="10">
        <f t="shared" si="181"/>
        <v>41799.725289351853</v>
      </c>
      <c r="Q1983" s="10">
        <f t="shared" si="182"/>
        <v>41829.725289351853</v>
      </c>
      <c r="R1983">
        <f t="shared" si="183"/>
        <v>32</v>
      </c>
      <c r="S1983" t="str">
        <f t="shared" si="184"/>
        <v>photography</v>
      </c>
      <c r="T1983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10">
        <f t="shared" si="181"/>
        <v>42678.586655092593</v>
      </c>
      <c r="Q1984" s="10">
        <f t="shared" si="182"/>
        <v>42708.628321759257</v>
      </c>
      <c r="R1984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</v>
      </c>
      <c r="P1985" s="10">
        <f t="shared" si="181"/>
        <v>42593.011782407411</v>
      </c>
      <c r="Q1985" s="10">
        <f t="shared" si="182"/>
        <v>42615.291666666672</v>
      </c>
      <c r="R1985">
        <f t="shared" si="183"/>
        <v>89</v>
      </c>
      <c r="S1985" t="str">
        <f t="shared" si="184"/>
        <v>photography</v>
      </c>
      <c r="T1985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</v>
      </c>
      <c r="P1986" s="10">
        <f t="shared" si="181"/>
        <v>41913.790289351848</v>
      </c>
      <c r="Q1986" s="10">
        <f t="shared" si="182"/>
        <v>41973.831956018519</v>
      </c>
      <c r="R1986">
        <f t="shared" si="183"/>
        <v>453</v>
      </c>
      <c r="S1986" t="str">
        <f t="shared" si="184"/>
        <v>photography</v>
      </c>
      <c r="T1986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ROUND((E1987/D1987)*100,0)</f>
        <v>3</v>
      </c>
      <c r="P1987" s="10">
        <f t="shared" ref="P1987:P2050" si="187">(((J1987/60)/60)/24)+DATE(1970,1,1)</f>
        <v>42555.698738425926</v>
      </c>
      <c r="Q1987" s="10">
        <f t="shared" ref="Q1987:Q2050" si="188">(((I1987/60)/60)/24)+DATE(1970,1,1)</f>
        <v>42584.958333333328</v>
      </c>
      <c r="R1987">
        <f t="shared" ref="R1987:R2050" si="189">ROUND(E1987/L1987,0)</f>
        <v>13</v>
      </c>
      <c r="S1987" t="str">
        <f t="shared" ref="S1987:S2050" si="190">LEFT(N1987,FIND("/",N1987)-1)</f>
        <v>photography</v>
      </c>
      <c r="T1987" t="str">
        <f t="shared" ref="T1987:T2050" si="191">RIGHT(N1987,LEN(N1987)-FIND("/",N1987))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</v>
      </c>
      <c r="P1988" s="10">
        <f t="shared" si="187"/>
        <v>42413.433831018512</v>
      </c>
      <c r="Q1988" s="10">
        <f t="shared" si="188"/>
        <v>42443.392164351855</v>
      </c>
      <c r="R1988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</v>
      </c>
      <c r="P1989" s="10">
        <f t="shared" si="187"/>
        <v>42034.639768518522</v>
      </c>
      <c r="Q1989" s="10">
        <f t="shared" si="188"/>
        <v>42064.639768518522</v>
      </c>
      <c r="R1989">
        <f t="shared" si="189"/>
        <v>83</v>
      </c>
      <c r="S1989" t="str">
        <f t="shared" si="190"/>
        <v>photography</v>
      </c>
      <c r="T1989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</v>
      </c>
      <c r="P1990" s="10">
        <f t="shared" si="187"/>
        <v>42206.763217592597</v>
      </c>
      <c r="Q1990" s="10">
        <f t="shared" si="188"/>
        <v>42236.763217592597</v>
      </c>
      <c r="R1990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10">
        <f t="shared" si="187"/>
        <v>42685.680648148147</v>
      </c>
      <c r="Q1991" s="10">
        <f t="shared" si="188"/>
        <v>42715.680648148147</v>
      </c>
      <c r="R1991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17</v>
      </c>
      <c r="P1992" s="10">
        <f t="shared" si="187"/>
        <v>42398.195972222224</v>
      </c>
      <c r="Q1992" s="10">
        <f t="shared" si="188"/>
        <v>42413.195972222224</v>
      </c>
      <c r="R1992">
        <f t="shared" si="189"/>
        <v>102</v>
      </c>
      <c r="S1992" t="str">
        <f t="shared" si="190"/>
        <v>photography</v>
      </c>
      <c r="T1992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</v>
      </c>
      <c r="P1993" s="10">
        <f t="shared" si="187"/>
        <v>42167.89335648148</v>
      </c>
      <c r="Q1993" s="10">
        <f t="shared" si="188"/>
        <v>42188.89335648148</v>
      </c>
      <c r="R1993">
        <f t="shared" si="189"/>
        <v>47</v>
      </c>
      <c r="S1993" t="str">
        <f t="shared" si="190"/>
        <v>photography</v>
      </c>
      <c r="T1993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</v>
      </c>
      <c r="P1994" s="10">
        <f t="shared" si="187"/>
        <v>42023.143414351856</v>
      </c>
      <c r="Q1994" s="10">
        <f t="shared" si="188"/>
        <v>42053.143414351856</v>
      </c>
      <c r="R1994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10">
        <f t="shared" si="187"/>
        <v>42329.58839120371</v>
      </c>
      <c r="Q1995" s="10">
        <f t="shared" si="188"/>
        <v>42359.58839120371</v>
      </c>
      <c r="R1995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10">
        <f t="shared" si="187"/>
        <v>42651.006273148145</v>
      </c>
      <c r="Q1996" s="10">
        <f t="shared" si="188"/>
        <v>42711.047939814816</v>
      </c>
      <c r="R199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8</v>
      </c>
      <c r="P1997" s="10">
        <f t="shared" si="187"/>
        <v>42181.902037037042</v>
      </c>
      <c r="Q1997" s="10">
        <f t="shared" si="188"/>
        <v>42201.902037037042</v>
      </c>
      <c r="R1997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10">
        <f t="shared" si="187"/>
        <v>41800.819571759261</v>
      </c>
      <c r="Q1998" s="10">
        <f t="shared" si="188"/>
        <v>41830.819571759261</v>
      </c>
      <c r="R1998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10">
        <f t="shared" si="187"/>
        <v>41847.930694444447</v>
      </c>
      <c r="Q1999" s="10">
        <f t="shared" si="188"/>
        <v>41877.930694444447</v>
      </c>
      <c r="R1999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</v>
      </c>
      <c r="P2000" s="10">
        <f t="shared" si="187"/>
        <v>41807.118495370371</v>
      </c>
      <c r="Q2000" s="10">
        <f t="shared" si="188"/>
        <v>41852.118495370371</v>
      </c>
      <c r="R2000">
        <f t="shared" si="189"/>
        <v>218</v>
      </c>
      <c r="S2000" t="str">
        <f t="shared" si="190"/>
        <v>photography</v>
      </c>
      <c r="T2000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1</v>
      </c>
      <c r="P2001" s="10">
        <f t="shared" si="187"/>
        <v>41926.482731481483</v>
      </c>
      <c r="Q2001" s="10">
        <f t="shared" si="188"/>
        <v>41956.524398148147</v>
      </c>
      <c r="R2001">
        <f t="shared" si="189"/>
        <v>34</v>
      </c>
      <c r="S2001" t="str">
        <f t="shared" si="190"/>
        <v>photography</v>
      </c>
      <c r="T2001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13</v>
      </c>
      <c r="P2002" s="10">
        <f t="shared" si="187"/>
        <v>42345.951539351852</v>
      </c>
      <c r="Q2002" s="10">
        <f t="shared" si="188"/>
        <v>42375.951539351852</v>
      </c>
      <c r="R2002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</v>
      </c>
      <c r="P2003" s="10">
        <f t="shared" si="187"/>
        <v>42136.209675925929</v>
      </c>
      <c r="Q2003" s="10">
        <f t="shared" si="188"/>
        <v>42167.833333333328</v>
      </c>
      <c r="R2003">
        <f t="shared" si="189"/>
        <v>128</v>
      </c>
      <c r="S2003" t="str">
        <f t="shared" si="190"/>
        <v>technology</v>
      </c>
      <c r="T2003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217</v>
      </c>
      <c r="P2004" s="10">
        <f t="shared" si="187"/>
        <v>42728.71230324074</v>
      </c>
      <c r="Q2004" s="10">
        <f t="shared" si="188"/>
        <v>42758.71230324074</v>
      </c>
      <c r="R2004">
        <f t="shared" si="189"/>
        <v>79</v>
      </c>
      <c r="S2004" t="str">
        <f t="shared" si="190"/>
        <v>technology</v>
      </c>
      <c r="T2004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10">
        <f t="shared" si="187"/>
        <v>40347.125601851854</v>
      </c>
      <c r="Q2005" s="10">
        <f t="shared" si="188"/>
        <v>40361.958333333336</v>
      </c>
      <c r="R2005">
        <f t="shared" si="189"/>
        <v>92</v>
      </c>
      <c r="S2005" t="str">
        <f t="shared" si="190"/>
        <v>technology</v>
      </c>
      <c r="T2005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</v>
      </c>
      <c r="P2006" s="10">
        <f t="shared" si="187"/>
        <v>41800.604895833334</v>
      </c>
      <c r="Q2006" s="10">
        <f t="shared" si="188"/>
        <v>41830.604895833334</v>
      </c>
      <c r="R2006">
        <f t="shared" si="189"/>
        <v>331</v>
      </c>
      <c r="S2006" t="str">
        <f t="shared" si="190"/>
        <v>technology</v>
      </c>
      <c r="T2006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124</v>
      </c>
      <c r="P2007" s="10">
        <f t="shared" si="187"/>
        <v>41535.812708333331</v>
      </c>
      <c r="Q2007" s="10">
        <f t="shared" si="188"/>
        <v>41563.165972222225</v>
      </c>
      <c r="R2007">
        <f t="shared" si="189"/>
        <v>194</v>
      </c>
      <c r="S2007" t="str">
        <f t="shared" si="190"/>
        <v>technology</v>
      </c>
      <c r="T2007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248</v>
      </c>
      <c r="P2008" s="10">
        <f t="shared" si="187"/>
        <v>41941.500520833331</v>
      </c>
      <c r="Q2008" s="10">
        <f t="shared" si="188"/>
        <v>41976.542187500003</v>
      </c>
      <c r="R2008">
        <f t="shared" si="189"/>
        <v>409</v>
      </c>
      <c r="S2008" t="str">
        <f t="shared" si="190"/>
        <v>technology</v>
      </c>
      <c r="T2008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116</v>
      </c>
      <c r="P2009" s="10">
        <f t="shared" si="187"/>
        <v>40347.837800925925</v>
      </c>
      <c r="Q2009" s="10">
        <f t="shared" si="188"/>
        <v>40414.166666666664</v>
      </c>
      <c r="R2009">
        <f t="shared" si="189"/>
        <v>84</v>
      </c>
      <c r="S2009" t="str">
        <f t="shared" si="190"/>
        <v>technology</v>
      </c>
      <c r="T2009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</v>
      </c>
      <c r="P2010" s="10">
        <f t="shared" si="187"/>
        <v>40761.604421296295</v>
      </c>
      <c r="Q2010" s="10">
        <f t="shared" si="188"/>
        <v>40805.604421296295</v>
      </c>
      <c r="R2010">
        <f t="shared" si="189"/>
        <v>45</v>
      </c>
      <c r="S2010" t="str">
        <f t="shared" si="190"/>
        <v>technology</v>
      </c>
      <c r="T2010" t="str">
        <f t="shared" si="191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</v>
      </c>
      <c r="P2011" s="10">
        <f t="shared" si="187"/>
        <v>42661.323414351849</v>
      </c>
      <c r="Q2011" s="10">
        <f t="shared" si="188"/>
        <v>42697.365081018521</v>
      </c>
      <c r="R2011">
        <f t="shared" si="189"/>
        <v>383</v>
      </c>
      <c r="S2011" t="str">
        <f t="shared" si="190"/>
        <v>technology</v>
      </c>
      <c r="T2011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</v>
      </c>
      <c r="P2012" s="10">
        <f t="shared" si="187"/>
        <v>42570.996423611112</v>
      </c>
      <c r="Q2012" s="10">
        <f t="shared" si="188"/>
        <v>42600.996423611112</v>
      </c>
      <c r="R2012">
        <f t="shared" si="189"/>
        <v>55</v>
      </c>
      <c r="S2012" t="str">
        <f t="shared" si="190"/>
        <v>technology</v>
      </c>
      <c r="T2012" t="str">
        <f t="shared" si="191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820</v>
      </c>
      <c r="P2013" s="10">
        <f t="shared" si="187"/>
        <v>42347.358483796299</v>
      </c>
      <c r="Q2013" s="10">
        <f t="shared" si="188"/>
        <v>42380.958333333328</v>
      </c>
      <c r="R2013">
        <f t="shared" si="189"/>
        <v>422</v>
      </c>
      <c r="S2013" t="str">
        <f t="shared" si="190"/>
        <v>technology</v>
      </c>
      <c r="T2013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235</v>
      </c>
      <c r="P2014" s="10">
        <f t="shared" si="187"/>
        <v>42010.822233796294</v>
      </c>
      <c r="Q2014" s="10">
        <f t="shared" si="188"/>
        <v>42040.822233796294</v>
      </c>
      <c r="R2014">
        <f t="shared" si="189"/>
        <v>64</v>
      </c>
      <c r="S2014" t="str">
        <f t="shared" si="190"/>
        <v>technology</v>
      </c>
      <c r="T2014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495</v>
      </c>
      <c r="P2015" s="10">
        <f t="shared" si="187"/>
        <v>42499.960810185185</v>
      </c>
      <c r="Q2015" s="10">
        <f t="shared" si="188"/>
        <v>42559.960810185185</v>
      </c>
      <c r="R2015">
        <f t="shared" si="189"/>
        <v>174</v>
      </c>
      <c r="S2015" t="str">
        <f t="shared" si="190"/>
        <v>technology</v>
      </c>
      <c r="T2015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7814</v>
      </c>
      <c r="P2016" s="10">
        <f t="shared" si="187"/>
        <v>41324.214571759258</v>
      </c>
      <c r="Q2016" s="10">
        <f t="shared" si="188"/>
        <v>41358.172905092593</v>
      </c>
      <c r="R2016">
        <f t="shared" si="189"/>
        <v>89</v>
      </c>
      <c r="S2016" t="str">
        <f t="shared" si="190"/>
        <v>technology</v>
      </c>
      <c r="T2016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</v>
      </c>
      <c r="P2017" s="10">
        <f t="shared" si="187"/>
        <v>40765.876886574071</v>
      </c>
      <c r="Q2017" s="10">
        <f t="shared" si="188"/>
        <v>40795.876886574071</v>
      </c>
      <c r="R2017">
        <f t="shared" si="189"/>
        <v>50</v>
      </c>
      <c r="S2017" t="str">
        <f t="shared" si="190"/>
        <v>technology</v>
      </c>
      <c r="T2017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922</v>
      </c>
      <c r="P2018" s="10">
        <f t="shared" si="187"/>
        <v>41312.88077546296</v>
      </c>
      <c r="Q2018" s="10">
        <f t="shared" si="188"/>
        <v>41342.88077546296</v>
      </c>
      <c r="R2018">
        <f t="shared" si="189"/>
        <v>192</v>
      </c>
      <c r="S2018" t="str">
        <f t="shared" si="190"/>
        <v>technology</v>
      </c>
      <c r="T2018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</v>
      </c>
      <c r="P2019" s="10">
        <f t="shared" si="187"/>
        <v>40961.057349537034</v>
      </c>
      <c r="Q2019" s="10">
        <f t="shared" si="188"/>
        <v>40992.166666666664</v>
      </c>
      <c r="R2019">
        <f t="shared" si="189"/>
        <v>73</v>
      </c>
      <c r="S2019" t="str">
        <f t="shared" si="190"/>
        <v>technology</v>
      </c>
      <c r="T2019" t="str">
        <f t="shared" si="191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</v>
      </c>
      <c r="P2020" s="10">
        <f t="shared" si="187"/>
        <v>42199.365844907406</v>
      </c>
      <c r="Q2020" s="10">
        <f t="shared" si="188"/>
        <v>42229.365844907406</v>
      </c>
      <c r="R2020">
        <f t="shared" si="189"/>
        <v>148</v>
      </c>
      <c r="S2020" t="str">
        <f t="shared" si="190"/>
        <v>technology</v>
      </c>
      <c r="T2020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485</v>
      </c>
      <c r="P2021" s="10">
        <f t="shared" si="187"/>
        <v>42605.70857638889</v>
      </c>
      <c r="Q2021" s="10">
        <f t="shared" si="188"/>
        <v>42635.70857638889</v>
      </c>
      <c r="R2021">
        <f t="shared" si="189"/>
        <v>109</v>
      </c>
      <c r="S2021" t="str">
        <f t="shared" si="190"/>
        <v>technology</v>
      </c>
      <c r="T2021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</v>
      </c>
      <c r="P2022" s="10">
        <f t="shared" si="187"/>
        <v>41737.097499999996</v>
      </c>
      <c r="Q2022" s="10">
        <f t="shared" si="188"/>
        <v>41773.961111111108</v>
      </c>
      <c r="R2022">
        <f t="shared" si="189"/>
        <v>24</v>
      </c>
      <c r="S2022" t="str">
        <f t="shared" si="190"/>
        <v>technology</v>
      </c>
      <c r="T2022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</v>
      </c>
      <c r="P2023" s="10">
        <f t="shared" si="187"/>
        <v>41861.070567129631</v>
      </c>
      <c r="Q2023" s="10">
        <f t="shared" si="188"/>
        <v>41906.070567129631</v>
      </c>
      <c r="R2023">
        <f t="shared" si="189"/>
        <v>148</v>
      </c>
      <c r="S2023" t="str">
        <f t="shared" si="190"/>
        <v>technology</v>
      </c>
      <c r="T2023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</v>
      </c>
      <c r="P2024" s="10">
        <f t="shared" si="187"/>
        <v>42502.569120370375</v>
      </c>
      <c r="Q2024" s="10">
        <f t="shared" si="188"/>
        <v>42532.569120370375</v>
      </c>
      <c r="R2024">
        <f t="shared" si="189"/>
        <v>385</v>
      </c>
      <c r="S2024" t="str">
        <f t="shared" si="190"/>
        <v>technology</v>
      </c>
      <c r="T2024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</v>
      </c>
      <c r="P2025" s="10">
        <f t="shared" si="187"/>
        <v>42136.420752314814</v>
      </c>
      <c r="Q2025" s="10">
        <f t="shared" si="188"/>
        <v>42166.420752314814</v>
      </c>
      <c r="R2025">
        <f t="shared" si="189"/>
        <v>457</v>
      </c>
      <c r="S2025" t="str">
        <f t="shared" si="190"/>
        <v>technology</v>
      </c>
      <c r="T2025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</v>
      </c>
      <c r="P2026" s="10">
        <f t="shared" si="187"/>
        <v>41099.966944444444</v>
      </c>
      <c r="Q2026" s="10">
        <f t="shared" si="188"/>
        <v>41134.125</v>
      </c>
      <c r="R2026">
        <f t="shared" si="189"/>
        <v>223</v>
      </c>
      <c r="S2026" t="str">
        <f t="shared" si="190"/>
        <v>technology</v>
      </c>
      <c r="T2026" t="str">
        <f t="shared" si="191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</v>
      </c>
      <c r="P2027" s="10">
        <f t="shared" si="187"/>
        <v>42136.184560185182</v>
      </c>
      <c r="Q2027" s="10">
        <f t="shared" si="188"/>
        <v>42166.184560185182</v>
      </c>
      <c r="R2027">
        <f t="shared" si="189"/>
        <v>221</v>
      </c>
      <c r="S2027" t="str">
        <f t="shared" si="190"/>
        <v>technology</v>
      </c>
      <c r="T2027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</v>
      </c>
      <c r="P2028" s="10">
        <f t="shared" si="187"/>
        <v>41704.735937500001</v>
      </c>
      <c r="Q2028" s="10">
        <f t="shared" si="188"/>
        <v>41750.165972222225</v>
      </c>
      <c r="R2028">
        <f t="shared" si="189"/>
        <v>74</v>
      </c>
      <c r="S2028" t="str">
        <f t="shared" si="190"/>
        <v>technology</v>
      </c>
      <c r="T2028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</v>
      </c>
      <c r="P2029" s="10">
        <f t="shared" si="187"/>
        <v>42048.813877314817</v>
      </c>
      <c r="Q2029" s="10">
        <f t="shared" si="188"/>
        <v>42093.772210648152</v>
      </c>
      <c r="R2029">
        <f t="shared" si="189"/>
        <v>223</v>
      </c>
      <c r="S2029" t="str">
        <f t="shared" si="190"/>
        <v>technology</v>
      </c>
      <c r="T2029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</v>
      </c>
      <c r="P2030" s="10">
        <f t="shared" si="187"/>
        <v>40215.919050925928</v>
      </c>
      <c r="Q2030" s="10">
        <f t="shared" si="188"/>
        <v>40252.913194444445</v>
      </c>
      <c r="R2030">
        <f t="shared" si="189"/>
        <v>48</v>
      </c>
      <c r="S2030" t="str">
        <f t="shared" si="190"/>
        <v>technology</v>
      </c>
      <c r="T2030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</v>
      </c>
      <c r="P2031" s="10">
        <f t="shared" si="187"/>
        <v>41848.021770833337</v>
      </c>
      <c r="Q2031" s="10">
        <f t="shared" si="188"/>
        <v>41878.021770833337</v>
      </c>
      <c r="R2031">
        <f t="shared" si="189"/>
        <v>96</v>
      </c>
      <c r="S2031" t="str">
        <f t="shared" si="190"/>
        <v>technology</v>
      </c>
      <c r="T2031" t="str">
        <f t="shared" si="191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</v>
      </c>
      <c r="P2032" s="10">
        <f t="shared" si="187"/>
        <v>41212.996481481481</v>
      </c>
      <c r="Q2032" s="10">
        <f t="shared" si="188"/>
        <v>41242.996481481481</v>
      </c>
      <c r="R2032">
        <f t="shared" si="189"/>
        <v>119</v>
      </c>
      <c r="S2032" t="str">
        <f t="shared" si="190"/>
        <v>technology</v>
      </c>
      <c r="T2032" t="str">
        <f t="shared" si="191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</v>
      </c>
      <c r="P2033" s="10">
        <f t="shared" si="187"/>
        <v>41975.329317129625</v>
      </c>
      <c r="Q2033" s="10">
        <f t="shared" si="188"/>
        <v>42013.041666666672</v>
      </c>
      <c r="R2033">
        <f t="shared" si="189"/>
        <v>118</v>
      </c>
      <c r="S2033" t="str">
        <f t="shared" si="190"/>
        <v>technology</v>
      </c>
      <c r="T2033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</v>
      </c>
      <c r="P2034" s="10">
        <f t="shared" si="187"/>
        <v>42689.565671296295</v>
      </c>
      <c r="Q2034" s="10">
        <f t="shared" si="188"/>
        <v>42719.208333333328</v>
      </c>
      <c r="R2034">
        <f t="shared" si="189"/>
        <v>143</v>
      </c>
      <c r="S2034" t="str">
        <f t="shared" si="190"/>
        <v>technology</v>
      </c>
      <c r="T2034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179</v>
      </c>
      <c r="P2035" s="10">
        <f t="shared" si="187"/>
        <v>41725.082384259258</v>
      </c>
      <c r="Q2035" s="10">
        <f t="shared" si="188"/>
        <v>41755.082384259258</v>
      </c>
      <c r="R2035">
        <f t="shared" si="189"/>
        <v>283</v>
      </c>
      <c r="S2035" t="str">
        <f t="shared" si="190"/>
        <v>technology</v>
      </c>
      <c r="T2035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387</v>
      </c>
      <c r="P2036" s="10">
        <f t="shared" si="187"/>
        <v>42076.130011574074</v>
      </c>
      <c r="Q2036" s="10">
        <f t="shared" si="188"/>
        <v>42131.290277777778</v>
      </c>
      <c r="R2036">
        <f t="shared" si="189"/>
        <v>594</v>
      </c>
      <c r="S2036" t="str">
        <f t="shared" si="190"/>
        <v>technology</v>
      </c>
      <c r="T2036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</v>
      </c>
      <c r="P2037" s="10">
        <f t="shared" si="187"/>
        <v>42311.625081018516</v>
      </c>
      <c r="Q2037" s="10">
        <f t="shared" si="188"/>
        <v>42357.041666666672</v>
      </c>
      <c r="R2037">
        <f t="shared" si="189"/>
        <v>262</v>
      </c>
      <c r="S2037" t="str">
        <f t="shared" si="190"/>
        <v>technology</v>
      </c>
      <c r="T2037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132</v>
      </c>
      <c r="P2038" s="10">
        <f t="shared" si="187"/>
        <v>41738.864803240744</v>
      </c>
      <c r="Q2038" s="10">
        <f t="shared" si="188"/>
        <v>41768.864803240744</v>
      </c>
      <c r="R2038">
        <f t="shared" si="189"/>
        <v>47</v>
      </c>
      <c r="S2038" t="str">
        <f t="shared" si="190"/>
        <v>technology</v>
      </c>
      <c r="T2038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</v>
      </c>
      <c r="P2039" s="10">
        <f t="shared" si="187"/>
        <v>41578.210104166668</v>
      </c>
      <c r="Q2039" s="10">
        <f t="shared" si="188"/>
        <v>41638.251770833333</v>
      </c>
      <c r="R2039">
        <f t="shared" si="189"/>
        <v>70</v>
      </c>
      <c r="S2039" t="str">
        <f t="shared" si="190"/>
        <v>technology</v>
      </c>
      <c r="T2039" t="str">
        <f t="shared" si="191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421</v>
      </c>
      <c r="P2040" s="10">
        <f t="shared" si="187"/>
        <v>41424.27107638889</v>
      </c>
      <c r="Q2040" s="10">
        <f t="shared" si="188"/>
        <v>41456.75</v>
      </c>
      <c r="R2040">
        <f t="shared" si="189"/>
        <v>165</v>
      </c>
      <c r="S2040" t="str">
        <f t="shared" si="190"/>
        <v>technology</v>
      </c>
      <c r="T2040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</v>
      </c>
      <c r="P2041" s="10">
        <f t="shared" si="187"/>
        <v>42675.438946759255</v>
      </c>
      <c r="Q2041" s="10">
        <f t="shared" si="188"/>
        <v>42705.207638888889</v>
      </c>
      <c r="R2041">
        <f t="shared" si="189"/>
        <v>449</v>
      </c>
      <c r="S2041" t="str">
        <f t="shared" si="190"/>
        <v>technology</v>
      </c>
      <c r="T2041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</v>
      </c>
      <c r="P2042" s="10">
        <f t="shared" si="187"/>
        <v>41578.927118055559</v>
      </c>
      <c r="Q2042" s="10">
        <f t="shared" si="188"/>
        <v>41593.968784722223</v>
      </c>
      <c r="R2042">
        <f t="shared" si="189"/>
        <v>27</v>
      </c>
      <c r="S2042" t="str">
        <f t="shared" si="190"/>
        <v>technology</v>
      </c>
      <c r="T2042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182</v>
      </c>
      <c r="P2043" s="10">
        <f t="shared" si="187"/>
        <v>42654.525775462964</v>
      </c>
      <c r="Q2043" s="10">
        <f t="shared" si="188"/>
        <v>42684.567442129628</v>
      </c>
      <c r="R2043">
        <f t="shared" si="189"/>
        <v>144</v>
      </c>
      <c r="S2043" t="str">
        <f t="shared" si="190"/>
        <v>technology</v>
      </c>
      <c r="T2043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124</v>
      </c>
      <c r="P2044" s="10">
        <f t="shared" si="187"/>
        <v>42331.708032407405</v>
      </c>
      <c r="Q2044" s="10">
        <f t="shared" si="188"/>
        <v>42391.708032407405</v>
      </c>
      <c r="R2044">
        <f t="shared" si="189"/>
        <v>88</v>
      </c>
      <c r="S2044" t="str">
        <f t="shared" si="190"/>
        <v>technology</v>
      </c>
      <c r="T2044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</v>
      </c>
      <c r="P2045" s="10">
        <f t="shared" si="187"/>
        <v>42661.176817129628</v>
      </c>
      <c r="Q2045" s="10">
        <f t="shared" si="188"/>
        <v>42715.207638888889</v>
      </c>
      <c r="R2045">
        <f t="shared" si="189"/>
        <v>36</v>
      </c>
      <c r="S2045" t="str">
        <f t="shared" si="190"/>
        <v>technology</v>
      </c>
      <c r="T2045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</v>
      </c>
      <c r="P2046" s="10">
        <f t="shared" si="187"/>
        <v>42138.684189814812</v>
      </c>
      <c r="Q2046" s="10">
        <f t="shared" si="188"/>
        <v>42168.684189814812</v>
      </c>
      <c r="R2046">
        <f t="shared" si="189"/>
        <v>90</v>
      </c>
      <c r="S2046" t="str">
        <f t="shared" si="190"/>
        <v>technology</v>
      </c>
      <c r="T2046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</v>
      </c>
      <c r="P2047" s="10">
        <f t="shared" si="187"/>
        <v>41069.088506944441</v>
      </c>
      <c r="Q2047" s="10">
        <f t="shared" si="188"/>
        <v>41099.088506944441</v>
      </c>
      <c r="R2047">
        <f t="shared" si="189"/>
        <v>153</v>
      </c>
      <c r="S2047" t="str">
        <f t="shared" si="190"/>
        <v>technology</v>
      </c>
      <c r="T2047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</v>
      </c>
      <c r="P2048" s="10">
        <f t="shared" si="187"/>
        <v>41387.171805555554</v>
      </c>
      <c r="Q2048" s="10">
        <f t="shared" si="188"/>
        <v>41417.171805555554</v>
      </c>
      <c r="R2048">
        <f t="shared" si="189"/>
        <v>56</v>
      </c>
      <c r="S2048" t="str">
        <f t="shared" si="190"/>
        <v>technology</v>
      </c>
      <c r="T2048" t="str">
        <f t="shared" si="191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103</v>
      </c>
      <c r="P2049" s="10">
        <f t="shared" si="187"/>
        <v>42081.903587962966</v>
      </c>
      <c r="Q2049" s="10">
        <f t="shared" si="188"/>
        <v>42111</v>
      </c>
      <c r="R2049">
        <f t="shared" si="189"/>
        <v>228</v>
      </c>
      <c r="S2049" t="str">
        <f t="shared" si="190"/>
        <v>technology</v>
      </c>
      <c r="T2049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</v>
      </c>
      <c r="P2050" s="10">
        <f t="shared" si="187"/>
        <v>41387.651516203703</v>
      </c>
      <c r="Q2050" s="10">
        <f t="shared" si="188"/>
        <v>41417.651516203703</v>
      </c>
      <c r="R2050">
        <f t="shared" si="189"/>
        <v>92</v>
      </c>
      <c r="S2050" t="str">
        <f t="shared" si="190"/>
        <v>technology</v>
      </c>
      <c r="T2050" t="str">
        <f t="shared" si="191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ROUND((E2051/D2051)*100,0)</f>
        <v>120</v>
      </c>
      <c r="P2051" s="10">
        <f t="shared" ref="P2051:P2114" si="193">(((J2051/60)/60)/24)+DATE(1970,1,1)</f>
        <v>41575.527349537035</v>
      </c>
      <c r="Q2051" s="10">
        <f t="shared" ref="Q2051:Q2114" si="194">(((I2051/60)/60)/24)+DATE(1970,1,1)</f>
        <v>41610.957638888889</v>
      </c>
      <c r="R2051">
        <f t="shared" ref="R2051:R2114" si="195">ROUND(E2051/L2051,0)</f>
        <v>81</v>
      </c>
      <c r="S2051" t="str">
        <f t="shared" ref="S2051:S2114" si="196">LEFT(N2051,FIND("/",N2051)-1)</f>
        <v>technology</v>
      </c>
      <c r="T2051" t="str">
        <f t="shared" ref="T2051:T2114" si="197">RIGHT(N2051,LEN(N2051)-FIND("/",N2051))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</v>
      </c>
      <c r="P2052" s="10">
        <f t="shared" si="193"/>
        <v>42115.071504629625</v>
      </c>
      <c r="Q2052" s="10">
        <f t="shared" si="194"/>
        <v>42155.071504629625</v>
      </c>
      <c r="R2052">
        <f t="shared" si="195"/>
        <v>278</v>
      </c>
      <c r="S2052" t="str">
        <f t="shared" si="196"/>
        <v>technology</v>
      </c>
      <c r="T2052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</v>
      </c>
      <c r="P2053" s="10">
        <f t="shared" si="193"/>
        <v>41604.022418981483</v>
      </c>
      <c r="Q2053" s="10">
        <f t="shared" si="194"/>
        <v>41634.022418981483</v>
      </c>
      <c r="R2053">
        <f t="shared" si="195"/>
        <v>43</v>
      </c>
      <c r="S2053" t="str">
        <f t="shared" si="196"/>
        <v>technology</v>
      </c>
      <c r="T2053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</v>
      </c>
      <c r="P2054" s="10">
        <f t="shared" si="193"/>
        <v>42375.08394675926</v>
      </c>
      <c r="Q2054" s="10">
        <f t="shared" si="194"/>
        <v>42420.08394675926</v>
      </c>
      <c r="R2054">
        <f t="shared" si="195"/>
        <v>326</v>
      </c>
      <c r="S2054" t="str">
        <f t="shared" si="196"/>
        <v>technology</v>
      </c>
      <c r="T2054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</v>
      </c>
      <c r="P2055" s="10">
        <f t="shared" si="193"/>
        <v>42303.617488425924</v>
      </c>
      <c r="Q2055" s="10">
        <f t="shared" si="194"/>
        <v>42333.659155092595</v>
      </c>
      <c r="R2055">
        <f t="shared" si="195"/>
        <v>42</v>
      </c>
      <c r="S2055" t="str">
        <f t="shared" si="196"/>
        <v>technology</v>
      </c>
      <c r="T2055" t="str">
        <f t="shared" si="197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114</v>
      </c>
      <c r="P2056" s="10">
        <f t="shared" si="193"/>
        <v>41731.520949074074</v>
      </c>
      <c r="Q2056" s="10">
        <f t="shared" si="194"/>
        <v>41761.520949074074</v>
      </c>
      <c r="R2056">
        <f t="shared" si="195"/>
        <v>64</v>
      </c>
      <c r="S2056" t="str">
        <f t="shared" si="196"/>
        <v>technology</v>
      </c>
      <c r="T2056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</v>
      </c>
      <c r="P2057" s="10">
        <f t="shared" si="193"/>
        <v>41946.674108796295</v>
      </c>
      <c r="Q2057" s="10">
        <f t="shared" si="194"/>
        <v>41976.166666666672</v>
      </c>
      <c r="R2057">
        <f t="shared" si="195"/>
        <v>99</v>
      </c>
      <c r="S2057" t="str">
        <f t="shared" si="196"/>
        <v>technology</v>
      </c>
      <c r="T2057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</v>
      </c>
      <c r="P2058" s="10">
        <f t="shared" si="193"/>
        <v>41351.76090277778</v>
      </c>
      <c r="Q2058" s="10">
        <f t="shared" si="194"/>
        <v>41381.76090277778</v>
      </c>
      <c r="R2058">
        <f t="shared" si="195"/>
        <v>138</v>
      </c>
      <c r="S2058" t="str">
        <f t="shared" si="196"/>
        <v>technology</v>
      </c>
      <c r="T2058" t="str">
        <f t="shared" si="197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</v>
      </c>
      <c r="P2059" s="10">
        <f t="shared" si="193"/>
        <v>42396.494583333333</v>
      </c>
      <c r="Q2059" s="10">
        <f t="shared" si="194"/>
        <v>42426.494583333333</v>
      </c>
      <c r="R2059">
        <f t="shared" si="195"/>
        <v>46</v>
      </c>
      <c r="S2059" t="str">
        <f t="shared" si="196"/>
        <v>technology</v>
      </c>
      <c r="T2059" t="str">
        <f t="shared" si="197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</v>
      </c>
      <c r="P2060" s="10">
        <f t="shared" si="193"/>
        <v>42026.370717592596</v>
      </c>
      <c r="Q2060" s="10">
        <f t="shared" si="194"/>
        <v>42065.833333333328</v>
      </c>
      <c r="R2060">
        <f t="shared" si="195"/>
        <v>11</v>
      </c>
      <c r="S2060" t="str">
        <f t="shared" si="196"/>
        <v>technology</v>
      </c>
      <c r="T2060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</v>
      </c>
      <c r="P2061" s="10">
        <f t="shared" si="193"/>
        <v>42361.602476851855</v>
      </c>
      <c r="Q2061" s="10">
        <f t="shared" si="194"/>
        <v>42400.915972222225</v>
      </c>
      <c r="R2061">
        <f t="shared" si="195"/>
        <v>115</v>
      </c>
      <c r="S2061" t="str">
        <f t="shared" si="196"/>
        <v>technology</v>
      </c>
      <c r="T2061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</v>
      </c>
      <c r="P2062" s="10">
        <f t="shared" si="193"/>
        <v>41783.642939814818</v>
      </c>
      <c r="Q2062" s="10">
        <f t="shared" si="194"/>
        <v>41843.642939814818</v>
      </c>
      <c r="R2062">
        <f t="shared" si="195"/>
        <v>36</v>
      </c>
      <c r="S2062" t="str">
        <f t="shared" si="196"/>
        <v>technology</v>
      </c>
      <c r="T2062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108</v>
      </c>
      <c r="P2063" s="10">
        <f t="shared" si="193"/>
        <v>42705.764513888891</v>
      </c>
      <c r="Q2063" s="10">
        <f t="shared" si="194"/>
        <v>42735.764513888891</v>
      </c>
      <c r="R2063">
        <f t="shared" si="195"/>
        <v>154</v>
      </c>
      <c r="S2063" t="str">
        <f t="shared" si="196"/>
        <v>technology</v>
      </c>
      <c r="T2063" t="str">
        <f t="shared" si="197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115</v>
      </c>
      <c r="P2064" s="10">
        <f t="shared" si="193"/>
        <v>42423.3830787037</v>
      </c>
      <c r="Q2064" s="10">
        <f t="shared" si="194"/>
        <v>42453.341412037036</v>
      </c>
      <c r="R2064">
        <f t="shared" si="195"/>
        <v>566</v>
      </c>
      <c r="S2064" t="str">
        <f t="shared" si="196"/>
        <v>technology</v>
      </c>
      <c r="T2064" t="str">
        <f t="shared" si="197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</v>
      </c>
      <c r="P2065" s="10">
        <f t="shared" si="193"/>
        <v>42472.73265046296</v>
      </c>
      <c r="Q2065" s="10">
        <f t="shared" si="194"/>
        <v>42505.73265046296</v>
      </c>
      <c r="R2065">
        <f t="shared" si="195"/>
        <v>121</v>
      </c>
      <c r="S2065" t="str">
        <f t="shared" si="196"/>
        <v>technology</v>
      </c>
      <c r="T2065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</v>
      </c>
      <c r="P2066" s="10">
        <f t="shared" si="193"/>
        <v>41389.364849537036</v>
      </c>
      <c r="Q2066" s="10">
        <f t="shared" si="194"/>
        <v>41425.5</v>
      </c>
      <c r="R2066">
        <f t="shared" si="195"/>
        <v>86</v>
      </c>
      <c r="S2066" t="str">
        <f t="shared" si="196"/>
        <v>technology</v>
      </c>
      <c r="T2066" t="str">
        <f t="shared" si="197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</v>
      </c>
      <c r="P2067" s="10">
        <f t="shared" si="193"/>
        <v>41603.333668981482</v>
      </c>
      <c r="Q2067" s="10">
        <f t="shared" si="194"/>
        <v>41633.333668981482</v>
      </c>
      <c r="R2067">
        <f t="shared" si="195"/>
        <v>51</v>
      </c>
      <c r="S2067" t="str">
        <f t="shared" si="196"/>
        <v>technology</v>
      </c>
      <c r="T2067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219</v>
      </c>
      <c r="P2068" s="10">
        <f t="shared" si="193"/>
        <v>41844.771793981483</v>
      </c>
      <c r="Q2068" s="10">
        <f t="shared" si="194"/>
        <v>41874.771793981483</v>
      </c>
      <c r="R2068">
        <f t="shared" si="195"/>
        <v>67</v>
      </c>
      <c r="S2068" t="str">
        <f t="shared" si="196"/>
        <v>technology</v>
      </c>
      <c r="T2068" t="str">
        <f t="shared" si="197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127</v>
      </c>
      <c r="P2069" s="10">
        <f t="shared" si="193"/>
        <v>42115.853888888887</v>
      </c>
      <c r="Q2069" s="10">
        <f t="shared" si="194"/>
        <v>42148.853888888887</v>
      </c>
      <c r="R2069">
        <f t="shared" si="195"/>
        <v>63</v>
      </c>
      <c r="S2069" t="str">
        <f t="shared" si="196"/>
        <v>technology</v>
      </c>
      <c r="T2069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</v>
      </c>
      <c r="P2070" s="10">
        <f t="shared" si="193"/>
        <v>42633.841608796298</v>
      </c>
      <c r="Q2070" s="10">
        <f t="shared" si="194"/>
        <v>42663.841608796298</v>
      </c>
      <c r="R2070">
        <f t="shared" si="195"/>
        <v>346</v>
      </c>
      <c r="S2070" t="str">
        <f t="shared" si="196"/>
        <v>technology</v>
      </c>
      <c r="T2070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</v>
      </c>
      <c r="P2071" s="10">
        <f t="shared" si="193"/>
        <v>42340.972118055557</v>
      </c>
      <c r="Q2071" s="10">
        <f t="shared" si="194"/>
        <v>42371.972118055557</v>
      </c>
      <c r="R2071">
        <f t="shared" si="195"/>
        <v>244</v>
      </c>
      <c r="S2071" t="str">
        <f t="shared" si="196"/>
        <v>technology</v>
      </c>
      <c r="T2071" t="str">
        <f t="shared" si="197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</v>
      </c>
      <c r="P2072" s="10">
        <f t="shared" si="193"/>
        <v>42519.6565162037</v>
      </c>
      <c r="Q2072" s="10">
        <f t="shared" si="194"/>
        <v>42549.6565162037</v>
      </c>
      <c r="R2072">
        <f t="shared" si="195"/>
        <v>259</v>
      </c>
      <c r="S2072" t="str">
        <f t="shared" si="196"/>
        <v>technology</v>
      </c>
      <c r="T2072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281</v>
      </c>
      <c r="P2073" s="10">
        <f t="shared" si="193"/>
        <v>42600.278749999998</v>
      </c>
      <c r="Q2073" s="10">
        <f t="shared" si="194"/>
        <v>42645.278749999998</v>
      </c>
      <c r="R2073">
        <f t="shared" si="195"/>
        <v>202</v>
      </c>
      <c r="S2073" t="str">
        <f t="shared" si="196"/>
        <v>technology</v>
      </c>
      <c r="T2073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111</v>
      </c>
      <c r="P2074" s="10">
        <f t="shared" si="193"/>
        <v>42467.581388888888</v>
      </c>
      <c r="Q2074" s="10">
        <f t="shared" si="194"/>
        <v>42497.581388888888</v>
      </c>
      <c r="R2074">
        <f t="shared" si="195"/>
        <v>226</v>
      </c>
      <c r="S2074" t="str">
        <f t="shared" si="196"/>
        <v>technology</v>
      </c>
      <c r="T2074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153</v>
      </c>
      <c r="P2075" s="10">
        <f t="shared" si="193"/>
        <v>42087.668032407411</v>
      </c>
      <c r="Q2075" s="10">
        <f t="shared" si="194"/>
        <v>42132.668032407411</v>
      </c>
      <c r="R2075">
        <f t="shared" si="195"/>
        <v>325</v>
      </c>
      <c r="S2075" t="str">
        <f t="shared" si="196"/>
        <v>technology</v>
      </c>
      <c r="T2075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103</v>
      </c>
      <c r="P2076" s="10">
        <f t="shared" si="193"/>
        <v>42466.826180555552</v>
      </c>
      <c r="Q2076" s="10">
        <f t="shared" si="194"/>
        <v>42496.826180555552</v>
      </c>
      <c r="R207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</v>
      </c>
      <c r="P2077" s="10">
        <f t="shared" si="193"/>
        <v>41450.681574074071</v>
      </c>
      <c r="Q2077" s="10">
        <f t="shared" si="194"/>
        <v>41480.681574074071</v>
      </c>
      <c r="R2077">
        <f t="shared" si="195"/>
        <v>20</v>
      </c>
      <c r="S2077" t="str">
        <f t="shared" si="196"/>
        <v>technology</v>
      </c>
      <c r="T2077" t="str">
        <f t="shared" si="197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</v>
      </c>
      <c r="P2078" s="10">
        <f t="shared" si="193"/>
        <v>41803.880659722221</v>
      </c>
      <c r="Q2078" s="10">
        <f t="shared" si="194"/>
        <v>41843.880659722221</v>
      </c>
      <c r="R2078">
        <f t="shared" si="195"/>
        <v>116</v>
      </c>
      <c r="S2078" t="str">
        <f t="shared" si="196"/>
        <v>technology</v>
      </c>
      <c r="T2078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116</v>
      </c>
      <c r="P2079" s="10">
        <f t="shared" si="193"/>
        <v>42103.042546296296</v>
      </c>
      <c r="Q2079" s="10">
        <f t="shared" si="194"/>
        <v>42160.875</v>
      </c>
      <c r="R2079">
        <f t="shared" si="195"/>
        <v>307</v>
      </c>
      <c r="S2079" t="str">
        <f t="shared" si="196"/>
        <v>technology</v>
      </c>
      <c r="T2079" t="str">
        <f t="shared" si="197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</v>
      </c>
      <c r="P2080" s="10">
        <f t="shared" si="193"/>
        <v>42692.771493055552</v>
      </c>
      <c r="Q2080" s="10">
        <f t="shared" si="194"/>
        <v>42722.771493055552</v>
      </c>
      <c r="R2080">
        <f t="shared" si="195"/>
        <v>547</v>
      </c>
      <c r="S2080" t="str">
        <f t="shared" si="196"/>
        <v>technology</v>
      </c>
      <c r="T2080" t="str">
        <f t="shared" si="197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</v>
      </c>
      <c r="P2081" s="10">
        <f t="shared" si="193"/>
        <v>42150.71056712963</v>
      </c>
      <c r="Q2081" s="10">
        <f t="shared" si="194"/>
        <v>42180.791666666672</v>
      </c>
      <c r="R2081">
        <f t="shared" si="195"/>
        <v>47</v>
      </c>
      <c r="S2081" t="str">
        <f t="shared" si="196"/>
        <v>technology</v>
      </c>
      <c r="T2081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508</v>
      </c>
      <c r="P2082" s="10">
        <f t="shared" si="193"/>
        <v>42289.957175925927</v>
      </c>
      <c r="Q2082" s="10">
        <f t="shared" si="194"/>
        <v>42319.998842592591</v>
      </c>
      <c r="R2082">
        <f t="shared" si="195"/>
        <v>102</v>
      </c>
      <c r="S2082" t="str">
        <f t="shared" si="196"/>
        <v>technology</v>
      </c>
      <c r="T2082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115</v>
      </c>
      <c r="P2083" s="10">
        <f t="shared" si="193"/>
        <v>41004.156886574077</v>
      </c>
      <c r="Q2083" s="10">
        <f t="shared" si="194"/>
        <v>41045.207638888889</v>
      </c>
      <c r="R2083">
        <f t="shared" si="195"/>
        <v>73</v>
      </c>
      <c r="S2083" t="str">
        <f t="shared" si="196"/>
        <v>music</v>
      </c>
      <c r="T2083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111</v>
      </c>
      <c r="P2084" s="10">
        <f t="shared" si="193"/>
        <v>40811.120324074072</v>
      </c>
      <c r="Q2084" s="10">
        <f t="shared" si="194"/>
        <v>40871.161990740737</v>
      </c>
      <c r="R2084">
        <f t="shared" si="195"/>
        <v>44</v>
      </c>
      <c r="S2084" t="str">
        <f t="shared" si="196"/>
        <v>music</v>
      </c>
      <c r="T2084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</v>
      </c>
      <c r="P2085" s="10">
        <f t="shared" si="193"/>
        <v>41034.72216435185</v>
      </c>
      <c r="Q2085" s="10">
        <f t="shared" si="194"/>
        <v>41064.72216435185</v>
      </c>
      <c r="R2085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</v>
      </c>
      <c r="P2086" s="10">
        <f t="shared" si="193"/>
        <v>41731.833124999997</v>
      </c>
      <c r="Q2086" s="10">
        <f t="shared" si="194"/>
        <v>41763.290972222225</v>
      </c>
      <c r="R2086">
        <f t="shared" si="195"/>
        <v>71</v>
      </c>
      <c r="S2086" t="str">
        <f t="shared" si="196"/>
        <v>music</v>
      </c>
      <c r="T2086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124</v>
      </c>
      <c r="P2087" s="10">
        <f t="shared" si="193"/>
        <v>41075.835497685184</v>
      </c>
      <c r="Q2087" s="10">
        <f t="shared" si="194"/>
        <v>41105.835497685184</v>
      </c>
      <c r="R2087">
        <f t="shared" si="195"/>
        <v>89</v>
      </c>
      <c r="S2087" t="str">
        <f t="shared" si="196"/>
        <v>music</v>
      </c>
      <c r="T2087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101</v>
      </c>
      <c r="P2088" s="10">
        <f t="shared" si="193"/>
        <v>40860.67050925926</v>
      </c>
      <c r="Q2088" s="10">
        <f t="shared" si="194"/>
        <v>40891.207638888889</v>
      </c>
      <c r="R2088">
        <f t="shared" si="195"/>
        <v>115</v>
      </c>
      <c r="S2088" t="str">
        <f t="shared" si="196"/>
        <v>music</v>
      </c>
      <c r="T2088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104</v>
      </c>
      <c r="P2089" s="10">
        <f t="shared" si="193"/>
        <v>40764.204375000001</v>
      </c>
      <c r="Q2089" s="10">
        <f t="shared" si="194"/>
        <v>40794.204375000001</v>
      </c>
      <c r="R2089">
        <f t="shared" si="195"/>
        <v>62</v>
      </c>
      <c r="S2089" t="str">
        <f t="shared" si="196"/>
        <v>music</v>
      </c>
      <c r="T2089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116</v>
      </c>
      <c r="P2090" s="10">
        <f t="shared" si="193"/>
        <v>40395.714722222219</v>
      </c>
      <c r="Q2090" s="10">
        <f t="shared" si="194"/>
        <v>40432.165972222225</v>
      </c>
      <c r="R2090">
        <f t="shared" si="195"/>
        <v>46</v>
      </c>
      <c r="S2090" t="str">
        <f t="shared" si="196"/>
        <v>music</v>
      </c>
      <c r="T2090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</v>
      </c>
      <c r="P2091" s="10">
        <f t="shared" si="193"/>
        <v>41453.076319444444</v>
      </c>
      <c r="Q2091" s="10">
        <f t="shared" si="194"/>
        <v>41488.076319444444</v>
      </c>
      <c r="R2091">
        <f t="shared" si="195"/>
        <v>49</v>
      </c>
      <c r="S2091" t="str">
        <f t="shared" si="196"/>
        <v>music</v>
      </c>
      <c r="T2091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</v>
      </c>
      <c r="P2092" s="10">
        <f t="shared" si="193"/>
        <v>41299.381423611114</v>
      </c>
      <c r="Q2092" s="10">
        <f t="shared" si="194"/>
        <v>41329.381423611114</v>
      </c>
      <c r="R2092">
        <f t="shared" si="195"/>
        <v>58</v>
      </c>
      <c r="S2092" t="str">
        <f t="shared" si="196"/>
        <v>music</v>
      </c>
      <c r="T2092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</v>
      </c>
      <c r="P2093" s="10">
        <f t="shared" si="193"/>
        <v>40555.322662037033</v>
      </c>
      <c r="Q2093" s="10">
        <f t="shared" si="194"/>
        <v>40603.833333333336</v>
      </c>
      <c r="R2093">
        <f t="shared" si="195"/>
        <v>88</v>
      </c>
      <c r="S2093" t="str">
        <f t="shared" si="196"/>
        <v>music</v>
      </c>
      <c r="T2093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</v>
      </c>
      <c r="P2094" s="10">
        <f t="shared" si="193"/>
        <v>40763.707546296297</v>
      </c>
      <c r="Q2094" s="10">
        <f t="shared" si="194"/>
        <v>40823.707546296297</v>
      </c>
      <c r="R2094">
        <f t="shared" si="195"/>
        <v>110</v>
      </c>
      <c r="S2094" t="str">
        <f t="shared" si="196"/>
        <v>music</v>
      </c>
      <c r="T2094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</v>
      </c>
      <c r="P2095" s="10">
        <f t="shared" si="193"/>
        <v>41205.854537037041</v>
      </c>
      <c r="Q2095" s="10">
        <f t="shared" si="194"/>
        <v>41265.896203703705</v>
      </c>
      <c r="R2095">
        <f t="shared" si="195"/>
        <v>67</v>
      </c>
      <c r="S2095" t="str">
        <f t="shared" si="196"/>
        <v>music</v>
      </c>
      <c r="T2095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121</v>
      </c>
      <c r="P2096" s="10">
        <f t="shared" si="193"/>
        <v>40939.02002314815</v>
      </c>
      <c r="Q2096" s="10">
        <f t="shared" si="194"/>
        <v>40973.125</v>
      </c>
      <c r="R2096">
        <f t="shared" si="195"/>
        <v>59</v>
      </c>
      <c r="S2096" t="str">
        <f t="shared" si="196"/>
        <v>music</v>
      </c>
      <c r="T2096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10">
        <f t="shared" si="193"/>
        <v>40758.733483796292</v>
      </c>
      <c r="Q2097" s="10">
        <f t="shared" si="194"/>
        <v>40818.733483796292</v>
      </c>
      <c r="R2097">
        <f t="shared" si="195"/>
        <v>114</v>
      </c>
      <c r="S2097" t="str">
        <f t="shared" si="196"/>
        <v>music</v>
      </c>
      <c r="T2097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102</v>
      </c>
      <c r="P2098" s="10">
        <f t="shared" si="193"/>
        <v>41192.758506944447</v>
      </c>
      <c r="Q2098" s="10">
        <f t="shared" si="194"/>
        <v>41208.165972222225</v>
      </c>
      <c r="R2098">
        <f t="shared" si="195"/>
        <v>44</v>
      </c>
      <c r="S2098" t="str">
        <f t="shared" si="196"/>
        <v>music</v>
      </c>
      <c r="T2098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10">
        <f t="shared" si="193"/>
        <v>40818.58489583333</v>
      </c>
      <c r="Q2099" s="10">
        <f t="shared" si="194"/>
        <v>40878.626562500001</v>
      </c>
      <c r="R2099">
        <f t="shared" si="195"/>
        <v>79</v>
      </c>
      <c r="S2099" t="str">
        <f t="shared" si="196"/>
        <v>music</v>
      </c>
      <c r="T2099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</v>
      </c>
      <c r="P2100" s="10">
        <f t="shared" si="193"/>
        <v>40946.11383101852</v>
      </c>
      <c r="Q2100" s="10">
        <f t="shared" si="194"/>
        <v>40976.11383101852</v>
      </c>
      <c r="R2100">
        <f t="shared" si="195"/>
        <v>188</v>
      </c>
      <c r="S2100" t="str">
        <f t="shared" si="196"/>
        <v>music</v>
      </c>
      <c r="T2100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</v>
      </c>
      <c r="P2101" s="10">
        <f t="shared" si="193"/>
        <v>42173.746342592596</v>
      </c>
      <c r="Q2101" s="10">
        <f t="shared" si="194"/>
        <v>42187.152777777781</v>
      </c>
      <c r="R2101">
        <f t="shared" si="195"/>
        <v>63</v>
      </c>
      <c r="S2101" t="str">
        <f t="shared" si="196"/>
        <v>music</v>
      </c>
      <c r="T2101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137</v>
      </c>
      <c r="P2102" s="10">
        <f t="shared" si="193"/>
        <v>41074.834965277776</v>
      </c>
      <c r="Q2102" s="10">
        <f t="shared" si="194"/>
        <v>41090.165972222225</v>
      </c>
      <c r="R2102">
        <f t="shared" si="195"/>
        <v>30</v>
      </c>
      <c r="S2102" t="str">
        <f t="shared" si="196"/>
        <v>music</v>
      </c>
      <c r="T2102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</v>
      </c>
      <c r="P2103" s="10">
        <f t="shared" si="193"/>
        <v>40892.149467592593</v>
      </c>
      <c r="Q2103" s="10">
        <f t="shared" si="194"/>
        <v>40952.149467592593</v>
      </c>
      <c r="R2103">
        <f t="shared" si="195"/>
        <v>51</v>
      </c>
      <c r="S2103" t="str">
        <f t="shared" si="196"/>
        <v>music</v>
      </c>
      <c r="T2103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10">
        <f t="shared" si="193"/>
        <v>40638.868611111109</v>
      </c>
      <c r="Q2104" s="10">
        <f t="shared" si="194"/>
        <v>40668.868611111109</v>
      </c>
      <c r="R2104">
        <f t="shared" si="195"/>
        <v>36</v>
      </c>
      <c r="S2104" t="str">
        <f t="shared" si="196"/>
        <v>music</v>
      </c>
      <c r="T2104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</v>
      </c>
      <c r="P2105" s="10">
        <f t="shared" si="193"/>
        <v>41192.754942129628</v>
      </c>
      <c r="Q2105" s="10">
        <f t="shared" si="194"/>
        <v>41222.7966087963</v>
      </c>
      <c r="R2105">
        <f t="shared" si="195"/>
        <v>99</v>
      </c>
      <c r="S2105" t="str">
        <f t="shared" si="196"/>
        <v>music</v>
      </c>
      <c r="T2105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130</v>
      </c>
      <c r="P2106" s="10">
        <f t="shared" si="193"/>
        <v>41394.074467592596</v>
      </c>
      <c r="Q2106" s="10">
        <f t="shared" si="194"/>
        <v>41425</v>
      </c>
      <c r="R210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10">
        <f t="shared" si="193"/>
        <v>41951.788807870369</v>
      </c>
      <c r="Q2107" s="10">
        <f t="shared" si="194"/>
        <v>41964.166666666672</v>
      </c>
      <c r="R2107">
        <f t="shared" si="195"/>
        <v>51</v>
      </c>
      <c r="S2107" t="str">
        <f t="shared" si="196"/>
        <v>music</v>
      </c>
      <c r="T2107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</v>
      </c>
      <c r="P2108" s="10">
        <f t="shared" si="193"/>
        <v>41270.21497685185</v>
      </c>
      <c r="Q2108" s="10">
        <f t="shared" si="194"/>
        <v>41300.21497685185</v>
      </c>
      <c r="R2108">
        <f t="shared" si="195"/>
        <v>54</v>
      </c>
      <c r="S2108" t="str">
        <f t="shared" si="196"/>
        <v>music</v>
      </c>
      <c r="T2108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108</v>
      </c>
      <c r="P2109" s="10">
        <f t="shared" si="193"/>
        <v>41934.71056712963</v>
      </c>
      <c r="Q2109" s="10">
        <f t="shared" si="194"/>
        <v>41955.752233796295</v>
      </c>
      <c r="R2109">
        <f t="shared" si="195"/>
        <v>37</v>
      </c>
      <c r="S2109" t="str">
        <f t="shared" si="196"/>
        <v>music</v>
      </c>
      <c r="T2109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</v>
      </c>
      <c r="P2110" s="10">
        <f t="shared" si="193"/>
        <v>41135.175694444442</v>
      </c>
      <c r="Q2110" s="10">
        <f t="shared" si="194"/>
        <v>41162.163194444445</v>
      </c>
      <c r="R2110">
        <f t="shared" si="195"/>
        <v>90</v>
      </c>
      <c r="S2110" t="str">
        <f t="shared" si="196"/>
        <v>music</v>
      </c>
      <c r="T2110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107</v>
      </c>
      <c r="P2111" s="10">
        <f t="shared" si="193"/>
        <v>42160.708530092597</v>
      </c>
      <c r="Q2111" s="10">
        <f t="shared" si="194"/>
        <v>42190.708530092597</v>
      </c>
      <c r="R2111">
        <f t="shared" si="195"/>
        <v>107</v>
      </c>
      <c r="S2111" t="str">
        <f t="shared" si="196"/>
        <v>music</v>
      </c>
      <c r="T2111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</v>
      </c>
      <c r="P2112" s="10">
        <f t="shared" si="193"/>
        <v>41759.670937499999</v>
      </c>
      <c r="Q2112" s="10">
        <f t="shared" si="194"/>
        <v>41787.207638888889</v>
      </c>
      <c r="R2112">
        <f t="shared" si="195"/>
        <v>53</v>
      </c>
      <c r="S2112" t="str">
        <f t="shared" si="196"/>
        <v>music</v>
      </c>
      <c r="T2112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107</v>
      </c>
      <c r="P2113" s="10">
        <f t="shared" si="193"/>
        <v>40703.197048611109</v>
      </c>
      <c r="Q2113" s="10">
        <f t="shared" si="194"/>
        <v>40770.041666666664</v>
      </c>
      <c r="R2113">
        <f t="shared" si="195"/>
        <v>55</v>
      </c>
      <c r="S2113" t="str">
        <f t="shared" si="196"/>
        <v>music</v>
      </c>
      <c r="T2113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10">
        <f t="shared" si="193"/>
        <v>41365.928159722222</v>
      </c>
      <c r="Q2114" s="10">
        <f t="shared" si="194"/>
        <v>41379.928159722222</v>
      </c>
      <c r="R2114">
        <f t="shared" si="195"/>
        <v>27</v>
      </c>
      <c r="S2114" t="str">
        <f t="shared" si="196"/>
        <v>music</v>
      </c>
      <c r="T2114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ROUND((E2115/D2115)*100,0)</f>
        <v>105</v>
      </c>
      <c r="P2115" s="10">
        <f t="shared" ref="P2115:P2178" si="199">(((J2115/60)/60)/24)+DATE(1970,1,1)</f>
        <v>41870.86546296296</v>
      </c>
      <c r="Q2115" s="10">
        <f t="shared" ref="Q2115:Q2178" si="200">(((I2115/60)/60)/24)+DATE(1970,1,1)</f>
        <v>41905.86546296296</v>
      </c>
      <c r="R2115">
        <f t="shared" ref="R2115:R2178" si="201">ROUND(E2115/L2115,0)</f>
        <v>69</v>
      </c>
      <c r="S2115" t="str">
        <f t="shared" ref="S2115:S2178" si="202">LEFT(N2115,FIND("/",N2115)-1)</f>
        <v>music</v>
      </c>
      <c r="T2115" t="str">
        <f t="shared" ref="T2115:T2178" si="203">RIGHT(N2115,LEN(N2115)-FIND("/",N2115))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105</v>
      </c>
      <c r="P2116" s="10">
        <f t="shared" si="199"/>
        <v>40458.815625000003</v>
      </c>
      <c r="Q2116" s="10">
        <f t="shared" si="200"/>
        <v>40521.207638888889</v>
      </c>
      <c r="R2116">
        <f t="shared" si="201"/>
        <v>36</v>
      </c>
      <c r="S2116" t="str">
        <f t="shared" si="202"/>
        <v>music</v>
      </c>
      <c r="T2116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226</v>
      </c>
      <c r="P2117" s="10">
        <f t="shared" si="199"/>
        <v>40564.081030092595</v>
      </c>
      <c r="Q2117" s="10">
        <f t="shared" si="200"/>
        <v>40594.081030092595</v>
      </c>
      <c r="R2117">
        <f t="shared" si="201"/>
        <v>94</v>
      </c>
      <c r="S2117" t="str">
        <f t="shared" si="202"/>
        <v>music</v>
      </c>
      <c r="T2117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101</v>
      </c>
      <c r="P2118" s="10">
        <f t="shared" si="199"/>
        <v>41136.777812500004</v>
      </c>
      <c r="Q2118" s="10">
        <f t="shared" si="200"/>
        <v>41184.777812500004</v>
      </c>
      <c r="R2118">
        <f t="shared" si="201"/>
        <v>526</v>
      </c>
      <c r="S2118" t="str">
        <f t="shared" si="202"/>
        <v>music</v>
      </c>
      <c r="T2118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148</v>
      </c>
      <c r="P2119" s="10">
        <f t="shared" si="199"/>
        <v>42290.059594907405</v>
      </c>
      <c r="Q2119" s="10">
        <f t="shared" si="200"/>
        <v>42304.207638888889</v>
      </c>
      <c r="R2119">
        <f t="shared" si="201"/>
        <v>51</v>
      </c>
      <c r="S2119" t="str">
        <f t="shared" si="202"/>
        <v>music</v>
      </c>
      <c r="T2119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135</v>
      </c>
      <c r="P2120" s="10">
        <f t="shared" si="199"/>
        <v>40718.839537037034</v>
      </c>
      <c r="Q2120" s="10">
        <f t="shared" si="200"/>
        <v>40748.839537037034</v>
      </c>
      <c r="R2120">
        <f t="shared" si="201"/>
        <v>79</v>
      </c>
      <c r="S2120" t="str">
        <f t="shared" si="202"/>
        <v>music</v>
      </c>
      <c r="T2120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101</v>
      </c>
      <c r="P2121" s="10">
        <f t="shared" si="199"/>
        <v>41107.130150462966</v>
      </c>
      <c r="Q2121" s="10">
        <f t="shared" si="200"/>
        <v>41137.130150462966</v>
      </c>
      <c r="R2121">
        <f t="shared" si="201"/>
        <v>92</v>
      </c>
      <c r="S2121" t="str">
        <f t="shared" si="202"/>
        <v>music</v>
      </c>
      <c r="T2121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101</v>
      </c>
      <c r="P2122" s="10">
        <f t="shared" si="199"/>
        <v>41591.964537037034</v>
      </c>
      <c r="Q2122" s="10">
        <f t="shared" si="200"/>
        <v>41640.964537037034</v>
      </c>
      <c r="R2122">
        <f t="shared" si="201"/>
        <v>117</v>
      </c>
      <c r="S2122" t="str">
        <f t="shared" si="202"/>
        <v>music</v>
      </c>
      <c r="T2122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1</v>
      </c>
      <c r="P2123" s="10">
        <f t="shared" si="199"/>
        <v>42716.7424537037</v>
      </c>
      <c r="Q2123" s="10">
        <f t="shared" si="200"/>
        <v>42746.7424537037</v>
      </c>
      <c r="R2123">
        <f t="shared" si="201"/>
        <v>28</v>
      </c>
      <c r="S2123" t="str">
        <f t="shared" si="202"/>
        <v>games</v>
      </c>
      <c r="T2123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</v>
      </c>
      <c r="P2124" s="10">
        <f t="shared" si="199"/>
        <v>42712.300567129627</v>
      </c>
      <c r="Q2124" s="10">
        <f t="shared" si="200"/>
        <v>42742.300567129627</v>
      </c>
      <c r="R2124">
        <f t="shared" si="201"/>
        <v>103</v>
      </c>
      <c r="S2124" t="str">
        <f t="shared" si="202"/>
        <v>games</v>
      </c>
      <c r="T2124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10">
        <f t="shared" si="199"/>
        <v>40198.424849537041</v>
      </c>
      <c r="Q2125" s="10">
        <f t="shared" si="200"/>
        <v>40252.290972222225</v>
      </c>
      <c r="R2125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</v>
      </c>
      <c r="P2126" s="10">
        <f t="shared" si="199"/>
        <v>40464.028182870366</v>
      </c>
      <c r="Q2126" s="10">
        <f t="shared" si="200"/>
        <v>40512.208333333336</v>
      </c>
      <c r="R212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</v>
      </c>
      <c r="P2127" s="10">
        <f t="shared" si="199"/>
        <v>42191.023530092592</v>
      </c>
      <c r="Q2127" s="10">
        <f t="shared" si="200"/>
        <v>42221.023530092592</v>
      </c>
      <c r="R2127">
        <f t="shared" si="201"/>
        <v>32</v>
      </c>
      <c r="S2127" t="str">
        <f t="shared" si="202"/>
        <v>games</v>
      </c>
      <c r="T2127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</v>
      </c>
      <c r="P2128" s="10">
        <f t="shared" si="199"/>
        <v>41951.973229166666</v>
      </c>
      <c r="Q2128" s="10">
        <f t="shared" si="200"/>
        <v>41981.973229166666</v>
      </c>
      <c r="R2128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29</v>
      </c>
      <c r="P2129" s="10">
        <f t="shared" si="199"/>
        <v>42045.50535879629</v>
      </c>
      <c r="Q2129" s="10">
        <f t="shared" si="200"/>
        <v>42075.463692129633</v>
      </c>
      <c r="R2129">
        <f t="shared" si="201"/>
        <v>34</v>
      </c>
      <c r="S2129" t="str">
        <f t="shared" si="202"/>
        <v>games</v>
      </c>
      <c r="T2129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</v>
      </c>
      <c r="P2130" s="10">
        <f t="shared" si="199"/>
        <v>41843.772789351853</v>
      </c>
      <c r="Q2130" s="10">
        <f t="shared" si="200"/>
        <v>41903.772789351853</v>
      </c>
      <c r="R2130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12</v>
      </c>
      <c r="P2131" s="10">
        <f t="shared" si="199"/>
        <v>42409.024305555555</v>
      </c>
      <c r="Q2131" s="10">
        <f t="shared" si="200"/>
        <v>42439.024305555555</v>
      </c>
      <c r="R2131">
        <f t="shared" si="201"/>
        <v>20</v>
      </c>
      <c r="S2131" t="str">
        <f t="shared" si="202"/>
        <v>games</v>
      </c>
      <c r="T2131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</v>
      </c>
      <c r="P2132" s="10">
        <f t="shared" si="199"/>
        <v>41832.086377314816</v>
      </c>
      <c r="Q2132" s="10">
        <f t="shared" si="200"/>
        <v>41867.086377314816</v>
      </c>
      <c r="R2132">
        <f t="shared" si="201"/>
        <v>21</v>
      </c>
      <c r="S2132" t="str">
        <f t="shared" si="202"/>
        <v>games</v>
      </c>
      <c r="T2132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10">
        <f t="shared" si="199"/>
        <v>42167.207071759258</v>
      </c>
      <c r="Q2133" s="10">
        <f t="shared" si="200"/>
        <v>42197.207071759258</v>
      </c>
      <c r="R2133">
        <f t="shared" si="201"/>
        <v>8</v>
      </c>
      <c r="S2133" t="str">
        <f t="shared" si="202"/>
        <v>games</v>
      </c>
      <c r="T2133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</v>
      </c>
      <c r="P2134" s="10">
        <f t="shared" si="199"/>
        <v>41643.487175925926</v>
      </c>
      <c r="Q2134" s="10">
        <f t="shared" si="200"/>
        <v>41673.487175925926</v>
      </c>
      <c r="R2134">
        <f t="shared" si="201"/>
        <v>21</v>
      </c>
      <c r="S2134" t="str">
        <f t="shared" si="202"/>
        <v>games</v>
      </c>
      <c r="T2134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2</v>
      </c>
      <c r="P2135" s="10">
        <f t="shared" si="199"/>
        <v>40619.097210648149</v>
      </c>
      <c r="Q2135" s="10">
        <f t="shared" si="200"/>
        <v>40657.290972222225</v>
      </c>
      <c r="R2135">
        <f t="shared" si="201"/>
        <v>5</v>
      </c>
      <c r="S2135" t="str">
        <f t="shared" si="202"/>
        <v>games</v>
      </c>
      <c r="T2135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2</v>
      </c>
      <c r="P2136" s="10">
        <f t="shared" si="199"/>
        <v>41361.886469907404</v>
      </c>
      <c r="Q2136" s="10">
        <f t="shared" si="200"/>
        <v>41391.886469907404</v>
      </c>
      <c r="R2136">
        <f t="shared" si="201"/>
        <v>35</v>
      </c>
      <c r="S2136" t="str">
        <f t="shared" si="202"/>
        <v>games</v>
      </c>
      <c r="T2136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10</v>
      </c>
      <c r="P2137" s="10">
        <f t="shared" si="199"/>
        <v>41156.963344907403</v>
      </c>
      <c r="Q2137" s="10">
        <f t="shared" si="200"/>
        <v>41186.963344907403</v>
      </c>
      <c r="R2137">
        <f t="shared" si="201"/>
        <v>22</v>
      </c>
      <c r="S2137" t="str">
        <f t="shared" si="202"/>
        <v>games</v>
      </c>
      <c r="T2137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0</v>
      </c>
      <c r="P2138" s="10">
        <f t="shared" si="199"/>
        <v>41536.509097222224</v>
      </c>
      <c r="Q2138" s="10">
        <f t="shared" si="200"/>
        <v>41566.509097222224</v>
      </c>
      <c r="R2138">
        <f t="shared" si="201"/>
        <v>12</v>
      </c>
      <c r="S2138" t="str">
        <f t="shared" si="202"/>
        <v>games</v>
      </c>
      <c r="T2138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</v>
      </c>
      <c r="P2139" s="10">
        <f t="shared" si="199"/>
        <v>41948.771168981482</v>
      </c>
      <c r="Q2139" s="10">
        <f t="shared" si="200"/>
        <v>41978.771168981482</v>
      </c>
      <c r="R2139">
        <f t="shared" si="201"/>
        <v>27</v>
      </c>
      <c r="S2139" t="str">
        <f t="shared" si="202"/>
        <v>games</v>
      </c>
      <c r="T2139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13</v>
      </c>
      <c r="P2140" s="10">
        <f t="shared" si="199"/>
        <v>41557.013182870374</v>
      </c>
      <c r="Q2140" s="10">
        <f t="shared" si="200"/>
        <v>41587.054849537039</v>
      </c>
      <c r="R2140">
        <f t="shared" si="201"/>
        <v>11</v>
      </c>
      <c r="S2140" t="str">
        <f t="shared" si="202"/>
        <v>games</v>
      </c>
      <c r="T2140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</v>
      </c>
      <c r="P2141" s="10">
        <f t="shared" si="199"/>
        <v>42647.750092592592</v>
      </c>
      <c r="Q2141" s="10">
        <f t="shared" si="200"/>
        <v>42677.750092592592</v>
      </c>
      <c r="R2141">
        <f t="shared" si="201"/>
        <v>29</v>
      </c>
      <c r="S2141" t="str">
        <f t="shared" si="202"/>
        <v>games</v>
      </c>
      <c r="T2141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</v>
      </c>
      <c r="P2142" s="10">
        <f t="shared" si="199"/>
        <v>41255.833611111113</v>
      </c>
      <c r="Q2142" s="10">
        <f t="shared" si="200"/>
        <v>41285.833611111113</v>
      </c>
      <c r="R2142">
        <f t="shared" si="201"/>
        <v>51</v>
      </c>
      <c r="S2142" t="str">
        <f t="shared" si="202"/>
        <v>games</v>
      </c>
      <c r="T2142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10">
        <f t="shared" si="199"/>
        <v>41927.235636574071</v>
      </c>
      <c r="Q2143" s="10">
        <f t="shared" si="200"/>
        <v>41957.277303240742</v>
      </c>
      <c r="R2143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6</v>
      </c>
      <c r="P2144" s="10">
        <f t="shared" si="199"/>
        <v>42340.701504629629</v>
      </c>
      <c r="Q2144" s="10">
        <f t="shared" si="200"/>
        <v>42368.701504629629</v>
      </c>
      <c r="R2144">
        <f t="shared" si="201"/>
        <v>50</v>
      </c>
      <c r="S2144" t="str">
        <f t="shared" si="202"/>
        <v>games</v>
      </c>
      <c r="T2144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</v>
      </c>
      <c r="P2145" s="10">
        <f t="shared" si="199"/>
        <v>40332.886712962965</v>
      </c>
      <c r="Q2145" s="10">
        <f t="shared" si="200"/>
        <v>40380.791666666664</v>
      </c>
      <c r="R2145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2</v>
      </c>
      <c r="P2146" s="10">
        <f t="shared" si="199"/>
        <v>41499.546759259261</v>
      </c>
      <c r="Q2146" s="10">
        <f t="shared" si="200"/>
        <v>41531.546759259261</v>
      </c>
      <c r="R2146">
        <f t="shared" si="201"/>
        <v>25</v>
      </c>
      <c r="S2146" t="str">
        <f t="shared" si="202"/>
        <v>games</v>
      </c>
      <c r="T2146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</v>
      </c>
      <c r="P2147" s="10">
        <f t="shared" si="199"/>
        <v>41575.237430555557</v>
      </c>
      <c r="Q2147" s="10">
        <f t="shared" si="200"/>
        <v>41605.279097222221</v>
      </c>
      <c r="R2147">
        <f t="shared" si="201"/>
        <v>51</v>
      </c>
      <c r="S2147" t="str">
        <f t="shared" si="202"/>
        <v>games</v>
      </c>
      <c r="T2147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</v>
      </c>
      <c r="P2148" s="10">
        <f t="shared" si="199"/>
        <v>42397.679513888885</v>
      </c>
      <c r="Q2148" s="10">
        <f t="shared" si="200"/>
        <v>42411.679513888885</v>
      </c>
      <c r="R2148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1</v>
      </c>
      <c r="P2149" s="10">
        <f t="shared" si="199"/>
        <v>41927.295694444445</v>
      </c>
      <c r="Q2149" s="10">
        <f t="shared" si="200"/>
        <v>41959.337361111116</v>
      </c>
      <c r="R2149">
        <f t="shared" si="201"/>
        <v>49</v>
      </c>
      <c r="S2149" t="str">
        <f t="shared" si="202"/>
        <v>games</v>
      </c>
      <c r="T2149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10">
        <f t="shared" si="199"/>
        <v>42066.733587962968</v>
      </c>
      <c r="Q2150" s="10">
        <f t="shared" si="200"/>
        <v>42096.691921296297</v>
      </c>
      <c r="R2150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10">
        <f t="shared" si="199"/>
        <v>40355.024953703702</v>
      </c>
      <c r="Q2151" s="10">
        <f t="shared" si="200"/>
        <v>40390</v>
      </c>
      <c r="R2151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1</v>
      </c>
      <c r="P2152" s="10">
        <f t="shared" si="199"/>
        <v>42534.284710648149</v>
      </c>
      <c r="Q2152" s="10">
        <f t="shared" si="200"/>
        <v>42564.284710648149</v>
      </c>
      <c r="R2152">
        <f t="shared" si="201"/>
        <v>101</v>
      </c>
      <c r="S2152" t="str">
        <f t="shared" si="202"/>
        <v>games</v>
      </c>
      <c r="T2152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</v>
      </c>
      <c r="P2153" s="10">
        <f t="shared" si="199"/>
        <v>42520.847384259265</v>
      </c>
      <c r="Q2153" s="10">
        <f t="shared" si="200"/>
        <v>42550.847384259265</v>
      </c>
      <c r="R2153">
        <f t="shared" si="201"/>
        <v>20</v>
      </c>
      <c r="S2153" t="str">
        <f t="shared" si="202"/>
        <v>games</v>
      </c>
      <c r="T2153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</v>
      </c>
      <c r="P2154" s="10">
        <f t="shared" si="199"/>
        <v>41683.832280092596</v>
      </c>
      <c r="Q2154" s="10">
        <f t="shared" si="200"/>
        <v>41713.790613425925</v>
      </c>
      <c r="R2154">
        <f t="shared" si="201"/>
        <v>13</v>
      </c>
      <c r="S2154" t="str">
        <f t="shared" si="202"/>
        <v>games</v>
      </c>
      <c r="T2154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0</v>
      </c>
      <c r="P2155" s="10">
        <f t="shared" si="199"/>
        <v>41974.911087962959</v>
      </c>
      <c r="Q2155" s="10">
        <f t="shared" si="200"/>
        <v>42014.332638888889</v>
      </c>
      <c r="R2155">
        <f t="shared" si="201"/>
        <v>9</v>
      </c>
      <c r="S2155" t="str">
        <f t="shared" si="202"/>
        <v>games</v>
      </c>
      <c r="T2155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1</v>
      </c>
      <c r="P2156" s="10">
        <f t="shared" si="199"/>
        <v>41647.632256944446</v>
      </c>
      <c r="Q2156" s="10">
        <f t="shared" si="200"/>
        <v>41667.632256944446</v>
      </c>
      <c r="R215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</v>
      </c>
      <c r="P2157" s="10">
        <f t="shared" si="199"/>
        <v>42430.747511574074</v>
      </c>
      <c r="Q2157" s="10">
        <f t="shared" si="200"/>
        <v>42460.70584490741</v>
      </c>
      <c r="R2157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3</v>
      </c>
      <c r="P2158" s="10">
        <f t="shared" si="199"/>
        <v>41488.85423611111</v>
      </c>
      <c r="Q2158" s="10">
        <f t="shared" si="200"/>
        <v>41533.85423611111</v>
      </c>
      <c r="R2158">
        <f t="shared" si="201"/>
        <v>18</v>
      </c>
      <c r="S2158" t="str">
        <f t="shared" si="202"/>
        <v>games</v>
      </c>
      <c r="T2158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</v>
      </c>
      <c r="P2159" s="10">
        <f t="shared" si="199"/>
        <v>42694.98128472222</v>
      </c>
      <c r="Q2159" s="10">
        <f t="shared" si="200"/>
        <v>42727.332638888889</v>
      </c>
      <c r="R2159">
        <f t="shared" si="201"/>
        <v>371</v>
      </c>
      <c r="S2159" t="str">
        <f t="shared" si="202"/>
        <v>games</v>
      </c>
      <c r="T2159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7</v>
      </c>
      <c r="P2160" s="10">
        <f t="shared" si="199"/>
        <v>41264.853865740741</v>
      </c>
      <c r="Q2160" s="10">
        <f t="shared" si="200"/>
        <v>41309.853865740741</v>
      </c>
      <c r="R2160">
        <f t="shared" si="201"/>
        <v>64</v>
      </c>
      <c r="S2160" t="str">
        <f t="shared" si="202"/>
        <v>games</v>
      </c>
      <c r="T2160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1</v>
      </c>
      <c r="P2161" s="10">
        <f t="shared" si="199"/>
        <v>40710.731180555551</v>
      </c>
      <c r="Q2161" s="10">
        <f t="shared" si="200"/>
        <v>40740.731180555551</v>
      </c>
      <c r="R2161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1</v>
      </c>
      <c r="P2162" s="10">
        <f t="shared" si="199"/>
        <v>41018.711863425924</v>
      </c>
      <c r="Q2162" s="10">
        <f t="shared" si="200"/>
        <v>41048.711863425924</v>
      </c>
      <c r="R2162">
        <f t="shared" si="201"/>
        <v>5</v>
      </c>
      <c r="S2162" t="str">
        <f t="shared" si="202"/>
        <v>games</v>
      </c>
      <c r="T2162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116</v>
      </c>
      <c r="P2163" s="10">
        <f t="shared" si="199"/>
        <v>42240.852534722217</v>
      </c>
      <c r="Q2163" s="10">
        <f t="shared" si="200"/>
        <v>42270.852534722217</v>
      </c>
      <c r="R2163">
        <f t="shared" si="201"/>
        <v>36</v>
      </c>
      <c r="S2163" t="str">
        <f t="shared" si="202"/>
        <v>music</v>
      </c>
      <c r="T2163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</v>
      </c>
      <c r="P2164" s="10">
        <f t="shared" si="199"/>
        <v>41813.766099537039</v>
      </c>
      <c r="Q2164" s="10">
        <f t="shared" si="200"/>
        <v>41844.766099537039</v>
      </c>
      <c r="R2164">
        <f t="shared" si="201"/>
        <v>87</v>
      </c>
      <c r="S2164" t="str">
        <f t="shared" si="202"/>
        <v>music</v>
      </c>
      <c r="T2164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</v>
      </c>
      <c r="P2165" s="10">
        <f t="shared" si="199"/>
        <v>42111.899537037039</v>
      </c>
      <c r="Q2165" s="10">
        <f t="shared" si="200"/>
        <v>42163.159722222219</v>
      </c>
      <c r="R2165">
        <f t="shared" si="201"/>
        <v>75</v>
      </c>
      <c r="S2165" t="str">
        <f t="shared" si="202"/>
        <v>music</v>
      </c>
      <c r="T2165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103</v>
      </c>
      <c r="P2166" s="10">
        <f t="shared" si="199"/>
        <v>42515.71775462963</v>
      </c>
      <c r="Q2166" s="10">
        <f t="shared" si="200"/>
        <v>42546.165972222225</v>
      </c>
      <c r="R2166">
        <f t="shared" si="201"/>
        <v>68</v>
      </c>
      <c r="S2166" t="str">
        <f t="shared" si="202"/>
        <v>music</v>
      </c>
      <c r="T2166" t="str">
        <f t="shared" si="203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139</v>
      </c>
      <c r="P2167" s="10">
        <f t="shared" si="199"/>
        <v>42438.667071759264</v>
      </c>
      <c r="Q2167" s="10">
        <f t="shared" si="200"/>
        <v>42468.625405092593</v>
      </c>
      <c r="R2167">
        <f t="shared" si="201"/>
        <v>30</v>
      </c>
      <c r="S2167" t="str">
        <f t="shared" si="202"/>
        <v>music</v>
      </c>
      <c r="T2167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147</v>
      </c>
      <c r="P2168" s="10">
        <f t="shared" si="199"/>
        <v>41933.838171296295</v>
      </c>
      <c r="Q2168" s="10">
        <f t="shared" si="200"/>
        <v>41978.879837962959</v>
      </c>
      <c r="R2168">
        <f t="shared" si="201"/>
        <v>92</v>
      </c>
      <c r="S2168" t="str">
        <f t="shared" si="202"/>
        <v>music</v>
      </c>
      <c r="T2168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10">
        <f t="shared" si="199"/>
        <v>41153.066400462965</v>
      </c>
      <c r="Q2169" s="10">
        <f t="shared" si="200"/>
        <v>41167.066400462965</v>
      </c>
      <c r="R2169">
        <f t="shared" si="201"/>
        <v>23</v>
      </c>
      <c r="S2169" t="str">
        <f t="shared" si="202"/>
        <v>music</v>
      </c>
      <c r="T2169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122</v>
      </c>
      <c r="P2170" s="10">
        <f t="shared" si="199"/>
        <v>42745.600243055553</v>
      </c>
      <c r="Q2170" s="10">
        <f t="shared" si="200"/>
        <v>42776.208333333328</v>
      </c>
      <c r="R2170">
        <f t="shared" si="201"/>
        <v>64</v>
      </c>
      <c r="S2170" t="str">
        <f t="shared" si="202"/>
        <v>music</v>
      </c>
      <c r="T2170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10">
        <f t="shared" si="199"/>
        <v>42793.700821759259</v>
      </c>
      <c r="Q2171" s="10">
        <f t="shared" si="200"/>
        <v>42796.700821759259</v>
      </c>
      <c r="R2171">
        <f t="shared" si="201"/>
        <v>22</v>
      </c>
      <c r="S2171" t="str">
        <f t="shared" si="202"/>
        <v>music</v>
      </c>
      <c r="T2171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181</v>
      </c>
      <c r="P2172" s="10">
        <f t="shared" si="199"/>
        <v>42198.750254629631</v>
      </c>
      <c r="Q2172" s="10">
        <f t="shared" si="200"/>
        <v>42238.750254629631</v>
      </c>
      <c r="R2172">
        <f t="shared" si="201"/>
        <v>33</v>
      </c>
      <c r="S2172" t="str">
        <f t="shared" si="202"/>
        <v>music</v>
      </c>
      <c r="T2172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</v>
      </c>
      <c r="P2173" s="10">
        <f t="shared" si="199"/>
        <v>42141.95711805555</v>
      </c>
      <c r="Q2173" s="10">
        <f t="shared" si="200"/>
        <v>42177.208333333328</v>
      </c>
      <c r="R2173">
        <f t="shared" si="201"/>
        <v>90</v>
      </c>
      <c r="S2173" t="str">
        <f t="shared" si="202"/>
        <v>music</v>
      </c>
      <c r="T2173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10">
        <f t="shared" si="199"/>
        <v>42082.580092592587</v>
      </c>
      <c r="Q2174" s="10">
        <f t="shared" si="200"/>
        <v>42112.580092592587</v>
      </c>
      <c r="R2174">
        <f t="shared" si="201"/>
        <v>77</v>
      </c>
      <c r="S2174" t="str">
        <f t="shared" si="202"/>
        <v>music</v>
      </c>
      <c r="T2174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127</v>
      </c>
      <c r="P2175" s="10">
        <f t="shared" si="199"/>
        <v>41495.692627314813</v>
      </c>
      <c r="Q2175" s="10">
        <f t="shared" si="200"/>
        <v>41527.165972222225</v>
      </c>
      <c r="R2175">
        <f t="shared" si="201"/>
        <v>59</v>
      </c>
      <c r="S2175" t="str">
        <f t="shared" si="202"/>
        <v>music</v>
      </c>
      <c r="T2175" t="str">
        <f t="shared" si="203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103</v>
      </c>
      <c r="P2176" s="10">
        <f t="shared" si="199"/>
        <v>42465.542905092589</v>
      </c>
      <c r="Q2176" s="10">
        <f t="shared" si="200"/>
        <v>42495.542905092589</v>
      </c>
      <c r="R2176">
        <f t="shared" si="201"/>
        <v>65</v>
      </c>
      <c r="S2176" t="str">
        <f t="shared" si="202"/>
        <v>music</v>
      </c>
      <c r="T2176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10">
        <f t="shared" si="199"/>
        <v>42565.009097222224</v>
      </c>
      <c r="Q2177" s="10">
        <f t="shared" si="200"/>
        <v>42572.009097222224</v>
      </c>
      <c r="R2177">
        <f t="shared" si="201"/>
        <v>67</v>
      </c>
      <c r="S2177" t="str">
        <f t="shared" si="202"/>
        <v>music</v>
      </c>
      <c r="T2177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</v>
      </c>
      <c r="P2178" s="10">
        <f t="shared" si="199"/>
        <v>42096.633206018523</v>
      </c>
      <c r="Q2178" s="10">
        <f t="shared" si="200"/>
        <v>42126.633206018523</v>
      </c>
      <c r="R2178">
        <f t="shared" si="201"/>
        <v>89</v>
      </c>
      <c r="S2178" t="str">
        <f t="shared" si="202"/>
        <v>music</v>
      </c>
      <c r="T2178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ROUND((E2179/D2179)*100,0)</f>
        <v>100</v>
      </c>
      <c r="P2179" s="10">
        <f t="shared" ref="P2179:P2242" si="205">(((J2179/60)/60)/24)+DATE(1970,1,1)</f>
        <v>42502.250775462962</v>
      </c>
      <c r="Q2179" s="10">
        <f t="shared" ref="Q2179:Q2242" si="206">(((I2179/60)/60)/24)+DATE(1970,1,1)</f>
        <v>42527.250775462962</v>
      </c>
      <c r="R2179">
        <f t="shared" ref="R2179:R2242" si="207">ROUND(E2179/L2179,0)</f>
        <v>66</v>
      </c>
      <c r="S2179" t="str">
        <f t="shared" ref="S2179:S2242" si="208">LEFT(N2179,FIND("/",N2179)-1)</f>
        <v>music</v>
      </c>
      <c r="T2179" t="str">
        <f t="shared" ref="T2179:T2242" si="209">RIGHT(N2179,LEN(N2179)-FIND("/",N2179))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139</v>
      </c>
      <c r="P2180" s="10">
        <f t="shared" si="205"/>
        <v>42723.63653935185</v>
      </c>
      <c r="Q2180" s="10">
        <f t="shared" si="206"/>
        <v>42753.63653935185</v>
      </c>
      <c r="R2180">
        <f t="shared" si="207"/>
        <v>40</v>
      </c>
      <c r="S2180" t="str">
        <f t="shared" si="208"/>
        <v>music</v>
      </c>
      <c r="T2180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</v>
      </c>
      <c r="P2181" s="10">
        <f t="shared" si="205"/>
        <v>42075.171203703707</v>
      </c>
      <c r="Q2181" s="10">
        <f t="shared" si="206"/>
        <v>42105.171203703707</v>
      </c>
      <c r="R2181">
        <f t="shared" si="207"/>
        <v>77</v>
      </c>
      <c r="S2181" t="str">
        <f t="shared" si="208"/>
        <v>music</v>
      </c>
      <c r="T2181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</v>
      </c>
      <c r="P2182" s="10">
        <f t="shared" si="205"/>
        <v>42279.669768518521</v>
      </c>
      <c r="Q2182" s="10">
        <f t="shared" si="206"/>
        <v>42321.711435185185</v>
      </c>
      <c r="R2182">
        <f t="shared" si="207"/>
        <v>69</v>
      </c>
      <c r="S2182" t="str">
        <f t="shared" si="208"/>
        <v>music</v>
      </c>
      <c r="T2182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</v>
      </c>
      <c r="P2183" s="10">
        <f t="shared" si="205"/>
        <v>42773.005243055552</v>
      </c>
      <c r="Q2183" s="10">
        <f t="shared" si="206"/>
        <v>42787.005243055552</v>
      </c>
      <c r="R2183">
        <f t="shared" si="207"/>
        <v>58</v>
      </c>
      <c r="S2183" t="str">
        <f t="shared" si="208"/>
        <v>games</v>
      </c>
      <c r="T2183" t="str">
        <f t="shared" si="20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</v>
      </c>
      <c r="P2184" s="10">
        <f t="shared" si="205"/>
        <v>41879.900752314818</v>
      </c>
      <c r="Q2184" s="10">
        <f t="shared" si="206"/>
        <v>41914.900752314818</v>
      </c>
      <c r="R2184">
        <f t="shared" si="207"/>
        <v>44</v>
      </c>
      <c r="S2184" t="str">
        <f t="shared" si="208"/>
        <v>games</v>
      </c>
      <c r="T2184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</v>
      </c>
      <c r="P2185" s="10">
        <f t="shared" si="205"/>
        <v>42745.365474537044</v>
      </c>
      <c r="Q2185" s="10">
        <f t="shared" si="206"/>
        <v>42775.208333333328</v>
      </c>
      <c r="R2185">
        <f t="shared" si="207"/>
        <v>32</v>
      </c>
      <c r="S2185" t="str">
        <f t="shared" si="208"/>
        <v>games</v>
      </c>
      <c r="T2185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285</v>
      </c>
      <c r="P2186" s="10">
        <f t="shared" si="205"/>
        <v>42380.690289351856</v>
      </c>
      <c r="Q2186" s="10">
        <f t="shared" si="206"/>
        <v>42394.666666666672</v>
      </c>
      <c r="R2186">
        <f t="shared" si="207"/>
        <v>107</v>
      </c>
      <c r="S2186" t="str">
        <f t="shared" si="208"/>
        <v>games</v>
      </c>
      <c r="T2186" t="str">
        <f t="shared" si="20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1857</v>
      </c>
      <c r="P2187" s="10">
        <f t="shared" si="205"/>
        <v>41319.349988425929</v>
      </c>
      <c r="Q2187" s="10">
        <f t="shared" si="206"/>
        <v>41359.349988425929</v>
      </c>
      <c r="R2187">
        <f t="shared" si="207"/>
        <v>149</v>
      </c>
      <c r="S2187" t="str">
        <f t="shared" si="208"/>
        <v>games</v>
      </c>
      <c r="T2187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110</v>
      </c>
      <c r="P2188" s="10">
        <f t="shared" si="205"/>
        <v>42583.615081018521</v>
      </c>
      <c r="Q2188" s="10">
        <f t="shared" si="206"/>
        <v>42620.083333333328</v>
      </c>
      <c r="R2188">
        <f t="shared" si="207"/>
        <v>56</v>
      </c>
      <c r="S2188" t="str">
        <f t="shared" si="208"/>
        <v>games</v>
      </c>
      <c r="T2188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1015</v>
      </c>
      <c r="P2189" s="10">
        <f t="shared" si="205"/>
        <v>42068.209097222221</v>
      </c>
      <c r="Q2189" s="10">
        <f t="shared" si="206"/>
        <v>42097.165972222225</v>
      </c>
      <c r="R2189">
        <f t="shared" si="207"/>
        <v>57</v>
      </c>
      <c r="S2189" t="str">
        <f t="shared" si="208"/>
        <v>games</v>
      </c>
      <c r="T2189" t="str">
        <f t="shared" si="20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</v>
      </c>
      <c r="P2190" s="10">
        <f t="shared" si="205"/>
        <v>42633.586122685185</v>
      </c>
      <c r="Q2190" s="10">
        <f t="shared" si="206"/>
        <v>42668.708333333328</v>
      </c>
      <c r="R2190">
        <f t="shared" si="207"/>
        <v>44</v>
      </c>
      <c r="S2190" t="str">
        <f t="shared" si="208"/>
        <v>games</v>
      </c>
      <c r="T2190" t="str">
        <f t="shared" si="20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</v>
      </c>
      <c r="P2191" s="10">
        <f t="shared" si="205"/>
        <v>42467.788194444445</v>
      </c>
      <c r="Q2191" s="10">
        <f t="shared" si="206"/>
        <v>42481.916666666672</v>
      </c>
      <c r="R2191">
        <f t="shared" si="207"/>
        <v>69</v>
      </c>
      <c r="S2191" t="str">
        <f t="shared" si="208"/>
        <v>games</v>
      </c>
      <c r="T2191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185</v>
      </c>
      <c r="P2192" s="10">
        <f t="shared" si="205"/>
        <v>42417.625046296293</v>
      </c>
      <c r="Q2192" s="10">
        <f t="shared" si="206"/>
        <v>42452.290972222225</v>
      </c>
      <c r="R2192">
        <f t="shared" si="207"/>
        <v>65</v>
      </c>
      <c r="S2192" t="str">
        <f t="shared" si="208"/>
        <v>games</v>
      </c>
      <c r="T2192" t="str">
        <f t="shared" si="20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120</v>
      </c>
      <c r="P2193" s="10">
        <f t="shared" si="205"/>
        <v>42768.833645833336</v>
      </c>
      <c r="Q2193" s="10">
        <f t="shared" si="206"/>
        <v>42780.833645833336</v>
      </c>
      <c r="R2193">
        <f t="shared" si="207"/>
        <v>36</v>
      </c>
      <c r="S2193" t="str">
        <f t="shared" si="208"/>
        <v>games</v>
      </c>
      <c r="T2193" t="str">
        <f t="shared" si="20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</v>
      </c>
      <c r="P2194" s="10">
        <f t="shared" si="205"/>
        <v>42691.8512037037</v>
      </c>
      <c r="Q2194" s="10">
        <f t="shared" si="206"/>
        <v>42719.958333333328</v>
      </c>
      <c r="R2194">
        <f t="shared" si="207"/>
        <v>40</v>
      </c>
      <c r="S2194" t="str">
        <f t="shared" si="208"/>
        <v>games</v>
      </c>
      <c r="T2194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</v>
      </c>
      <c r="P2195" s="10">
        <f t="shared" si="205"/>
        <v>42664.405925925923</v>
      </c>
      <c r="Q2195" s="10">
        <f t="shared" si="206"/>
        <v>42695.207638888889</v>
      </c>
      <c r="R2195">
        <f t="shared" si="207"/>
        <v>76</v>
      </c>
      <c r="S2195" t="str">
        <f t="shared" si="208"/>
        <v>games</v>
      </c>
      <c r="T2195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</v>
      </c>
      <c r="P2196" s="10">
        <f t="shared" si="205"/>
        <v>42425.757986111115</v>
      </c>
      <c r="Q2196" s="10">
        <f t="shared" si="206"/>
        <v>42455.716319444444</v>
      </c>
      <c r="R2196">
        <f t="shared" si="207"/>
        <v>61</v>
      </c>
      <c r="S2196" t="str">
        <f t="shared" si="208"/>
        <v>games</v>
      </c>
      <c r="T2196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</v>
      </c>
      <c r="P2197" s="10">
        <f t="shared" si="205"/>
        <v>42197.771990740745</v>
      </c>
      <c r="Q2197" s="10">
        <f t="shared" si="206"/>
        <v>42227.771990740745</v>
      </c>
      <c r="R2197">
        <f t="shared" si="207"/>
        <v>48</v>
      </c>
      <c r="S2197" t="str">
        <f t="shared" si="208"/>
        <v>games</v>
      </c>
      <c r="T2197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114</v>
      </c>
      <c r="P2198" s="10">
        <f t="shared" si="205"/>
        <v>42675.487291666665</v>
      </c>
      <c r="Q2198" s="10">
        <f t="shared" si="206"/>
        <v>42706.291666666672</v>
      </c>
      <c r="R2198">
        <f t="shared" si="207"/>
        <v>68</v>
      </c>
      <c r="S2198" t="str">
        <f t="shared" si="208"/>
        <v>games</v>
      </c>
      <c r="T2198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</v>
      </c>
      <c r="P2199" s="10">
        <f t="shared" si="205"/>
        <v>42033.584016203706</v>
      </c>
      <c r="Q2199" s="10">
        <f t="shared" si="206"/>
        <v>42063.584016203706</v>
      </c>
      <c r="R2199">
        <f t="shared" si="207"/>
        <v>66</v>
      </c>
      <c r="S2199" t="str">
        <f t="shared" si="208"/>
        <v>games</v>
      </c>
      <c r="T2199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133</v>
      </c>
      <c r="P2200" s="10">
        <f t="shared" si="205"/>
        <v>42292.513888888891</v>
      </c>
      <c r="Q2200" s="10">
        <f t="shared" si="206"/>
        <v>42322.555555555555</v>
      </c>
      <c r="R2200">
        <f t="shared" si="207"/>
        <v>82</v>
      </c>
      <c r="S2200" t="str">
        <f t="shared" si="208"/>
        <v>games</v>
      </c>
      <c r="T2200" t="str">
        <f t="shared" si="20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147</v>
      </c>
      <c r="P2201" s="10">
        <f t="shared" si="205"/>
        <v>42262.416643518518</v>
      </c>
      <c r="Q2201" s="10">
        <f t="shared" si="206"/>
        <v>42292.416643518518</v>
      </c>
      <c r="R2201">
        <f t="shared" si="207"/>
        <v>53</v>
      </c>
      <c r="S2201" t="str">
        <f t="shared" si="208"/>
        <v>games</v>
      </c>
      <c r="T2201" t="str">
        <f t="shared" si="20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</v>
      </c>
      <c r="P2202" s="10">
        <f t="shared" si="205"/>
        <v>42163.625787037032</v>
      </c>
      <c r="Q2202" s="10">
        <f t="shared" si="206"/>
        <v>42191.125</v>
      </c>
      <c r="R2202">
        <f t="shared" si="207"/>
        <v>41</v>
      </c>
      <c r="S2202" t="str">
        <f t="shared" si="208"/>
        <v>games</v>
      </c>
      <c r="T2202" t="str">
        <f t="shared" si="20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383</v>
      </c>
      <c r="P2203" s="10">
        <f t="shared" si="205"/>
        <v>41276.846817129634</v>
      </c>
      <c r="Q2203" s="10">
        <f t="shared" si="206"/>
        <v>41290.846817129634</v>
      </c>
      <c r="R2203">
        <f t="shared" si="207"/>
        <v>15</v>
      </c>
      <c r="S2203" t="str">
        <f t="shared" si="208"/>
        <v>music</v>
      </c>
      <c r="T2203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</v>
      </c>
      <c r="P2204" s="10">
        <f t="shared" si="205"/>
        <v>41184.849166666667</v>
      </c>
      <c r="Q2204" s="10">
        <f t="shared" si="206"/>
        <v>41214.849166666667</v>
      </c>
      <c r="R2204">
        <f t="shared" si="207"/>
        <v>39</v>
      </c>
      <c r="S2204" t="str">
        <f t="shared" si="208"/>
        <v>music</v>
      </c>
      <c r="T2204" t="str">
        <f t="shared" si="20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110</v>
      </c>
      <c r="P2205" s="10">
        <f t="shared" si="205"/>
        <v>42241.85974537037</v>
      </c>
      <c r="Q2205" s="10">
        <f t="shared" si="206"/>
        <v>42271.85974537037</v>
      </c>
      <c r="R2205">
        <f t="shared" si="207"/>
        <v>44</v>
      </c>
      <c r="S2205" t="str">
        <f t="shared" si="208"/>
        <v>music</v>
      </c>
      <c r="T2205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133</v>
      </c>
      <c r="P2206" s="10">
        <f t="shared" si="205"/>
        <v>41312.311562499999</v>
      </c>
      <c r="Q2206" s="10">
        <f t="shared" si="206"/>
        <v>41342.311562499999</v>
      </c>
      <c r="R2206">
        <f t="shared" si="207"/>
        <v>27</v>
      </c>
      <c r="S2206" t="str">
        <f t="shared" si="208"/>
        <v>music</v>
      </c>
      <c r="T2206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10">
        <f t="shared" si="205"/>
        <v>41031.82163194444</v>
      </c>
      <c r="Q2207" s="10">
        <f t="shared" si="206"/>
        <v>41061.82163194444</v>
      </c>
      <c r="R2207">
        <f t="shared" si="207"/>
        <v>42</v>
      </c>
      <c r="S2207" t="str">
        <f t="shared" si="208"/>
        <v>music</v>
      </c>
      <c r="T2207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103</v>
      </c>
      <c r="P2208" s="10">
        <f t="shared" si="205"/>
        <v>40997.257222222222</v>
      </c>
      <c r="Q2208" s="10">
        <f t="shared" si="206"/>
        <v>41015.257222222222</v>
      </c>
      <c r="R2208">
        <f t="shared" si="207"/>
        <v>33</v>
      </c>
      <c r="S2208" t="str">
        <f t="shared" si="208"/>
        <v>music</v>
      </c>
      <c r="T2208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10">
        <f t="shared" si="205"/>
        <v>41564.194131944445</v>
      </c>
      <c r="Q2209" s="10">
        <f t="shared" si="206"/>
        <v>41594.235798611109</v>
      </c>
      <c r="R2209">
        <f t="shared" si="207"/>
        <v>286</v>
      </c>
      <c r="S2209" t="str">
        <f t="shared" si="208"/>
        <v>music</v>
      </c>
      <c r="T2209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102</v>
      </c>
      <c r="P2210" s="10">
        <f t="shared" si="205"/>
        <v>40946.882245370369</v>
      </c>
      <c r="Q2210" s="10">
        <f t="shared" si="206"/>
        <v>41006.166666666664</v>
      </c>
      <c r="R2210">
        <f t="shared" si="207"/>
        <v>42</v>
      </c>
      <c r="S2210" t="str">
        <f t="shared" si="208"/>
        <v>music</v>
      </c>
      <c r="T2210" t="str">
        <f t="shared" si="20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151</v>
      </c>
      <c r="P2211" s="10">
        <f t="shared" si="205"/>
        <v>41732.479675925926</v>
      </c>
      <c r="Q2211" s="10">
        <f t="shared" si="206"/>
        <v>41743.958333333336</v>
      </c>
      <c r="R2211">
        <f t="shared" si="207"/>
        <v>50</v>
      </c>
      <c r="S2211" t="str">
        <f t="shared" si="208"/>
        <v>music</v>
      </c>
      <c r="T2211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</v>
      </c>
      <c r="P2212" s="10">
        <f t="shared" si="205"/>
        <v>40956.066087962965</v>
      </c>
      <c r="Q2212" s="10">
        <f t="shared" si="206"/>
        <v>41013.73333333333</v>
      </c>
      <c r="R2212">
        <f t="shared" si="207"/>
        <v>62</v>
      </c>
      <c r="S2212" t="str">
        <f t="shared" si="208"/>
        <v>music</v>
      </c>
      <c r="T2212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196</v>
      </c>
      <c r="P2213" s="10">
        <f t="shared" si="205"/>
        <v>41716.785011574073</v>
      </c>
      <c r="Q2213" s="10">
        <f t="shared" si="206"/>
        <v>41739.290972222225</v>
      </c>
      <c r="R2213">
        <f t="shared" si="207"/>
        <v>41</v>
      </c>
      <c r="S2213" t="str">
        <f t="shared" si="208"/>
        <v>music</v>
      </c>
      <c r="T2213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</v>
      </c>
      <c r="P2214" s="10">
        <f t="shared" si="205"/>
        <v>41548.747418981482</v>
      </c>
      <c r="Q2214" s="10">
        <f t="shared" si="206"/>
        <v>41582.041666666664</v>
      </c>
      <c r="R2214">
        <f t="shared" si="207"/>
        <v>56</v>
      </c>
      <c r="S2214" t="str">
        <f t="shared" si="208"/>
        <v>music</v>
      </c>
      <c r="T2214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10">
        <f t="shared" si="205"/>
        <v>42109.826145833329</v>
      </c>
      <c r="Q2215" s="10">
        <f t="shared" si="206"/>
        <v>42139.826145833329</v>
      </c>
      <c r="R2215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293</v>
      </c>
      <c r="P2216" s="10">
        <f t="shared" si="205"/>
        <v>41646.792222222226</v>
      </c>
      <c r="Q2216" s="10">
        <f t="shared" si="206"/>
        <v>41676.792222222226</v>
      </c>
      <c r="R2216">
        <f t="shared" si="207"/>
        <v>73</v>
      </c>
      <c r="S2216" t="str">
        <f t="shared" si="208"/>
        <v>music</v>
      </c>
      <c r="T2216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</v>
      </c>
      <c r="P2217" s="10">
        <f t="shared" si="205"/>
        <v>40958.717268518521</v>
      </c>
      <c r="Q2217" s="10">
        <f t="shared" si="206"/>
        <v>40981.290972222225</v>
      </c>
      <c r="R2217">
        <f t="shared" si="207"/>
        <v>26</v>
      </c>
      <c r="S2217" t="str">
        <f t="shared" si="208"/>
        <v>music</v>
      </c>
      <c r="T2217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106</v>
      </c>
      <c r="P2218" s="10">
        <f t="shared" si="205"/>
        <v>42194.751678240747</v>
      </c>
      <c r="Q2218" s="10">
        <f t="shared" si="206"/>
        <v>42208.751678240747</v>
      </c>
      <c r="R2218">
        <f t="shared" si="207"/>
        <v>23</v>
      </c>
      <c r="S2218" t="str">
        <f t="shared" si="208"/>
        <v>music</v>
      </c>
      <c r="T2218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</v>
      </c>
      <c r="P2219" s="10">
        <f t="shared" si="205"/>
        <v>42299.776770833334</v>
      </c>
      <c r="Q2219" s="10">
        <f t="shared" si="206"/>
        <v>42310.333333333328</v>
      </c>
      <c r="R2219">
        <f t="shared" si="207"/>
        <v>47</v>
      </c>
      <c r="S2219" t="str">
        <f t="shared" si="208"/>
        <v>music</v>
      </c>
      <c r="T2219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123</v>
      </c>
      <c r="P2220" s="10">
        <f t="shared" si="205"/>
        <v>41127.812303240738</v>
      </c>
      <c r="Q2220" s="10">
        <f t="shared" si="206"/>
        <v>41150</v>
      </c>
      <c r="R2220">
        <f t="shared" si="207"/>
        <v>32</v>
      </c>
      <c r="S2220" t="str">
        <f t="shared" si="208"/>
        <v>music</v>
      </c>
      <c r="T2220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102</v>
      </c>
      <c r="P2221" s="10">
        <f t="shared" si="205"/>
        <v>42205.718888888892</v>
      </c>
      <c r="Q2221" s="10">
        <f t="shared" si="206"/>
        <v>42235.718888888892</v>
      </c>
      <c r="R2221">
        <f t="shared" si="207"/>
        <v>53</v>
      </c>
      <c r="S2221" t="str">
        <f t="shared" si="208"/>
        <v>music</v>
      </c>
      <c r="T2221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</v>
      </c>
      <c r="P2222" s="10">
        <f t="shared" si="205"/>
        <v>41452.060601851852</v>
      </c>
      <c r="Q2222" s="10">
        <f t="shared" si="206"/>
        <v>41482.060601851852</v>
      </c>
      <c r="R2222">
        <f t="shared" si="207"/>
        <v>51</v>
      </c>
      <c r="S2222" t="str">
        <f t="shared" si="208"/>
        <v>music</v>
      </c>
      <c r="T2222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</v>
      </c>
      <c r="P2223" s="10">
        <f t="shared" si="205"/>
        <v>42452.666770833333</v>
      </c>
      <c r="Q2223" s="10">
        <f t="shared" si="206"/>
        <v>42483</v>
      </c>
      <c r="R2223">
        <f t="shared" si="207"/>
        <v>37</v>
      </c>
      <c r="S2223" t="str">
        <f t="shared" si="208"/>
        <v>games</v>
      </c>
      <c r="T2223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163</v>
      </c>
      <c r="P2224" s="10">
        <f t="shared" si="205"/>
        <v>40906.787581018521</v>
      </c>
      <c r="Q2224" s="10">
        <f t="shared" si="206"/>
        <v>40936.787581018521</v>
      </c>
      <c r="R2224">
        <f t="shared" si="207"/>
        <v>27</v>
      </c>
      <c r="S2224" t="str">
        <f t="shared" si="208"/>
        <v>games</v>
      </c>
      <c r="T2224" t="str">
        <f t="shared" si="20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106</v>
      </c>
      <c r="P2225" s="10">
        <f t="shared" si="205"/>
        <v>42152.640833333338</v>
      </c>
      <c r="Q2225" s="10">
        <f t="shared" si="206"/>
        <v>42182.640833333338</v>
      </c>
      <c r="R2225">
        <f t="shared" si="207"/>
        <v>206</v>
      </c>
      <c r="S2225" t="str">
        <f t="shared" si="208"/>
        <v>games</v>
      </c>
      <c r="T2225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</v>
      </c>
      <c r="P2226" s="10">
        <f t="shared" si="205"/>
        <v>42644.667534722219</v>
      </c>
      <c r="Q2226" s="10">
        <f t="shared" si="206"/>
        <v>42672.791666666672</v>
      </c>
      <c r="R2226">
        <f t="shared" si="207"/>
        <v>82</v>
      </c>
      <c r="S2226" t="str">
        <f t="shared" si="208"/>
        <v>games</v>
      </c>
      <c r="T2226" t="str">
        <f t="shared" si="20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945</v>
      </c>
      <c r="P2227" s="10">
        <f t="shared" si="205"/>
        <v>41873.79184027778</v>
      </c>
      <c r="Q2227" s="10">
        <f t="shared" si="206"/>
        <v>41903.79184027778</v>
      </c>
      <c r="R2227">
        <f t="shared" si="207"/>
        <v>165</v>
      </c>
      <c r="S2227" t="str">
        <f t="shared" si="208"/>
        <v>games</v>
      </c>
      <c r="T2227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</v>
      </c>
      <c r="P2228" s="10">
        <f t="shared" si="205"/>
        <v>42381.79886574074</v>
      </c>
      <c r="Q2228" s="10">
        <f t="shared" si="206"/>
        <v>42412.207638888889</v>
      </c>
      <c r="R2228">
        <f t="shared" si="207"/>
        <v>61</v>
      </c>
      <c r="S2228" t="str">
        <f t="shared" si="208"/>
        <v>games</v>
      </c>
      <c r="T2228" t="str">
        <f t="shared" si="20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</v>
      </c>
      <c r="P2229" s="10">
        <f t="shared" si="205"/>
        <v>41561.807349537034</v>
      </c>
      <c r="Q2229" s="10">
        <f t="shared" si="206"/>
        <v>41591.849016203705</v>
      </c>
      <c r="R2229">
        <f t="shared" si="207"/>
        <v>68</v>
      </c>
      <c r="S2229" t="str">
        <f t="shared" si="208"/>
        <v>games</v>
      </c>
      <c r="T2229" t="str">
        <f t="shared" si="20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</v>
      </c>
      <c r="P2230" s="10">
        <f t="shared" si="205"/>
        <v>42202.278194444443</v>
      </c>
      <c r="Q2230" s="10">
        <f t="shared" si="206"/>
        <v>42232.278194444443</v>
      </c>
      <c r="R2230">
        <f t="shared" si="207"/>
        <v>82</v>
      </c>
      <c r="S2230" t="str">
        <f t="shared" si="208"/>
        <v>games</v>
      </c>
      <c r="T2230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</v>
      </c>
      <c r="P2231" s="10">
        <f t="shared" si="205"/>
        <v>41484.664247685185</v>
      </c>
      <c r="Q2231" s="10">
        <f t="shared" si="206"/>
        <v>41520.166666666664</v>
      </c>
      <c r="R2231">
        <f t="shared" si="207"/>
        <v>25</v>
      </c>
      <c r="S2231" t="str">
        <f t="shared" si="208"/>
        <v>games</v>
      </c>
      <c r="T2231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126</v>
      </c>
      <c r="P2232" s="10">
        <f t="shared" si="205"/>
        <v>41724.881099537037</v>
      </c>
      <c r="Q2232" s="10">
        <f t="shared" si="206"/>
        <v>41754.881099537037</v>
      </c>
      <c r="R2232">
        <f t="shared" si="207"/>
        <v>21</v>
      </c>
      <c r="S2232" t="str">
        <f t="shared" si="208"/>
        <v>games</v>
      </c>
      <c r="T2232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</v>
      </c>
      <c r="P2233" s="10">
        <f t="shared" si="205"/>
        <v>41423.910891203705</v>
      </c>
      <c r="Q2233" s="10">
        <f t="shared" si="206"/>
        <v>41450.208333333336</v>
      </c>
      <c r="R2233">
        <f t="shared" si="207"/>
        <v>27</v>
      </c>
      <c r="S2233" t="str">
        <f t="shared" si="208"/>
        <v>games</v>
      </c>
      <c r="T2233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496</v>
      </c>
      <c r="P2234" s="10">
        <f t="shared" si="205"/>
        <v>41806.794074074074</v>
      </c>
      <c r="Q2234" s="10">
        <f t="shared" si="206"/>
        <v>41839.125</v>
      </c>
      <c r="R2234">
        <f t="shared" si="207"/>
        <v>25</v>
      </c>
      <c r="S2234" t="str">
        <f t="shared" si="208"/>
        <v>games</v>
      </c>
      <c r="T2234" t="str">
        <f t="shared" si="20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</v>
      </c>
      <c r="P2235" s="10">
        <f t="shared" si="205"/>
        <v>42331.378923611104</v>
      </c>
      <c r="Q2235" s="10">
        <f t="shared" si="206"/>
        <v>42352</v>
      </c>
      <c r="R2235">
        <f t="shared" si="207"/>
        <v>21</v>
      </c>
      <c r="S2235" t="str">
        <f t="shared" si="208"/>
        <v>games</v>
      </c>
      <c r="T2235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10">
        <f t="shared" si="205"/>
        <v>42710.824618055558</v>
      </c>
      <c r="Q2236" s="10">
        <f t="shared" si="206"/>
        <v>42740.824618055558</v>
      </c>
      <c r="R2236">
        <f t="shared" si="207"/>
        <v>42</v>
      </c>
      <c r="S2236" t="str">
        <f t="shared" si="208"/>
        <v>games</v>
      </c>
      <c r="T2236" t="str">
        <f t="shared" si="20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</v>
      </c>
      <c r="P2237" s="10">
        <f t="shared" si="205"/>
        <v>42062.022118055553</v>
      </c>
      <c r="Q2237" s="10">
        <f t="shared" si="206"/>
        <v>42091.980451388896</v>
      </c>
      <c r="R2237">
        <f t="shared" si="207"/>
        <v>136</v>
      </c>
      <c r="S2237" t="str">
        <f t="shared" si="208"/>
        <v>games</v>
      </c>
      <c r="T2237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</v>
      </c>
      <c r="P2238" s="10">
        <f t="shared" si="205"/>
        <v>42371.617164351846</v>
      </c>
      <c r="Q2238" s="10">
        <f t="shared" si="206"/>
        <v>42401.617164351846</v>
      </c>
      <c r="R2238">
        <f t="shared" si="207"/>
        <v>22</v>
      </c>
      <c r="S2238" t="str">
        <f t="shared" si="208"/>
        <v>games</v>
      </c>
      <c r="T2238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353</v>
      </c>
      <c r="P2239" s="10">
        <f t="shared" si="205"/>
        <v>41915.003275462965</v>
      </c>
      <c r="Q2239" s="10">
        <f t="shared" si="206"/>
        <v>41955.332638888889</v>
      </c>
      <c r="R2239">
        <f t="shared" si="207"/>
        <v>65</v>
      </c>
      <c r="S2239" t="str">
        <f t="shared" si="208"/>
        <v>games</v>
      </c>
      <c r="T2239" t="str">
        <f t="shared" si="20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</v>
      </c>
      <c r="P2240" s="10">
        <f t="shared" si="205"/>
        <v>42774.621712962966</v>
      </c>
      <c r="Q2240" s="10">
        <f t="shared" si="206"/>
        <v>42804.621712962966</v>
      </c>
      <c r="R2240">
        <f t="shared" si="207"/>
        <v>70</v>
      </c>
      <c r="S2240" t="str">
        <f t="shared" si="208"/>
        <v>games</v>
      </c>
      <c r="T2240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</v>
      </c>
      <c r="P2241" s="10">
        <f t="shared" si="205"/>
        <v>41572.958495370374</v>
      </c>
      <c r="Q2241" s="10">
        <f t="shared" si="206"/>
        <v>41609.168055555558</v>
      </c>
      <c r="R2241">
        <f t="shared" si="207"/>
        <v>75</v>
      </c>
      <c r="S2241" t="str">
        <f t="shared" si="208"/>
        <v>games</v>
      </c>
      <c r="T2241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271</v>
      </c>
      <c r="P2242" s="10">
        <f t="shared" si="205"/>
        <v>42452.825740740736</v>
      </c>
      <c r="Q2242" s="10">
        <f t="shared" si="206"/>
        <v>42482.825740740736</v>
      </c>
      <c r="R2242">
        <f t="shared" si="207"/>
        <v>141</v>
      </c>
      <c r="S2242" t="str">
        <f t="shared" si="208"/>
        <v>games</v>
      </c>
      <c r="T2242" t="str">
        <f t="shared" si="20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ROUND((E2243/D2243)*100,0)</f>
        <v>806</v>
      </c>
      <c r="P2243" s="10">
        <f t="shared" ref="P2243:P2306" si="211">(((J2243/60)/60)/24)+DATE(1970,1,1)</f>
        <v>42766.827546296292</v>
      </c>
      <c r="Q2243" s="10">
        <f t="shared" ref="Q2243:Q2306" si="212">(((I2243/60)/60)/24)+DATE(1970,1,1)</f>
        <v>42796.827546296292</v>
      </c>
      <c r="R2243">
        <f t="shared" ref="R2243:R2306" si="213">ROUND(E2243/L2243,0)</f>
        <v>49</v>
      </c>
      <c r="S2243" t="str">
        <f t="shared" ref="S2243:S2306" si="214">LEFT(N2243,FIND("/",N2243)-1)</f>
        <v>games</v>
      </c>
      <c r="T2243" t="str">
        <f t="shared" ref="T2243:T2306" si="215">RIGHT(N2243,LEN(N2243)-FIND("/",N2243))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</v>
      </c>
      <c r="P2244" s="10">
        <f t="shared" si="211"/>
        <v>41569.575613425928</v>
      </c>
      <c r="Q2244" s="10">
        <f t="shared" si="212"/>
        <v>41605.126388888886</v>
      </c>
      <c r="R2244">
        <f t="shared" si="213"/>
        <v>54</v>
      </c>
      <c r="S2244" t="str">
        <f t="shared" si="214"/>
        <v>games</v>
      </c>
      <c r="T2244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10">
        <f t="shared" si="211"/>
        <v>42800.751041666663</v>
      </c>
      <c r="Q2245" s="10">
        <f t="shared" si="212"/>
        <v>42807.125</v>
      </c>
      <c r="R2245">
        <f t="shared" si="213"/>
        <v>5</v>
      </c>
      <c r="S2245" t="str">
        <f t="shared" si="214"/>
        <v>games</v>
      </c>
      <c r="T2245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</v>
      </c>
      <c r="P2246" s="10">
        <f t="shared" si="211"/>
        <v>42647.818819444445</v>
      </c>
      <c r="Q2246" s="10">
        <f t="shared" si="212"/>
        <v>42659.854166666672</v>
      </c>
      <c r="R2246">
        <f t="shared" si="213"/>
        <v>65</v>
      </c>
      <c r="S2246" t="str">
        <f t="shared" si="214"/>
        <v>games</v>
      </c>
      <c r="T2246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</v>
      </c>
      <c r="P2247" s="10">
        <f t="shared" si="211"/>
        <v>41660.708530092597</v>
      </c>
      <c r="Q2247" s="10">
        <f t="shared" si="212"/>
        <v>41691.75</v>
      </c>
      <c r="R2247">
        <f t="shared" si="213"/>
        <v>53</v>
      </c>
      <c r="S2247" t="str">
        <f t="shared" si="214"/>
        <v>games</v>
      </c>
      <c r="T2247" t="str">
        <f t="shared" si="21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</v>
      </c>
      <c r="P2248" s="10">
        <f t="shared" si="211"/>
        <v>42221.79178240741</v>
      </c>
      <c r="Q2248" s="10">
        <f t="shared" si="212"/>
        <v>42251.79178240741</v>
      </c>
      <c r="R2248">
        <f t="shared" si="213"/>
        <v>44</v>
      </c>
      <c r="S2248" t="str">
        <f t="shared" si="214"/>
        <v>games</v>
      </c>
      <c r="T2248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</v>
      </c>
      <c r="P2249" s="10">
        <f t="shared" si="211"/>
        <v>42200.666261574079</v>
      </c>
      <c r="Q2249" s="10">
        <f t="shared" si="212"/>
        <v>42214.666261574079</v>
      </c>
      <c r="R2249">
        <f t="shared" si="213"/>
        <v>51</v>
      </c>
      <c r="S2249" t="str">
        <f t="shared" si="214"/>
        <v>games</v>
      </c>
      <c r="T2249" t="str">
        <f t="shared" si="21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</v>
      </c>
      <c r="P2250" s="10">
        <f t="shared" si="211"/>
        <v>42688.875902777778</v>
      </c>
      <c r="Q2250" s="10">
        <f t="shared" si="212"/>
        <v>42718.875902777778</v>
      </c>
      <c r="R2250">
        <f t="shared" si="213"/>
        <v>59</v>
      </c>
      <c r="S2250" t="str">
        <f t="shared" si="214"/>
        <v>games</v>
      </c>
      <c r="T2250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169</v>
      </c>
      <c r="P2251" s="10">
        <f t="shared" si="211"/>
        <v>41336.703298611108</v>
      </c>
      <c r="Q2251" s="10">
        <f t="shared" si="212"/>
        <v>41366.661631944444</v>
      </c>
      <c r="R2251">
        <f t="shared" si="213"/>
        <v>33</v>
      </c>
      <c r="S2251" t="str">
        <f t="shared" si="214"/>
        <v>games</v>
      </c>
      <c r="T2251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</v>
      </c>
      <c r="P2252" s="10">
        <f t="shared" si="211"/>
        <v>42677.005474537036</v>
      </c>
      <c r="Q2252" s="10">
        <f t="shared" si="212"/>
        <v>42707.0471412037</v>
      </c>
      <c r="R2252">
        <f t="shared" si="213"/>
        <v>427</v>
      </c>
      <c r="S2252" t="str">
        <f t="shared" si="214"/>
        <v>games</v>
      </c>
      <c r="T2252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</v>
      </c>
      <c r="P2253" s="10">
        <f t="shared" si="211"/>
        <v>41846.34579861111</v>
      </c>
      <c r="Q2253" s="10">
        <f t="shared" si="212"/>
        <v>41867.34579861111</v>
      </c>
      <c r="R2253">
        <f t="shared" si="213"/>
        <v>24</v>
      </c>
      <c r="S2253" t="str">
        <f t="shared" si="214"/>
        <v>games</v>
      </c>
      <c r="T2253" t="str">
        <f t="shared" si="21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</v>
      </c>
      <c r="P2254" s="10">
        <f t="shared" si="211"/>
        <v>42573.327986111108</v>
      </c>
      <c r="Q2254" s="10">
        <f t="shared" si="212"/>
        <v>42588.327986111108</v>
      </c>
      <c r="R2254">
        <f t="shared" si="213"/>
        <v>98</v>
      </c>
      <c r="S2254" t="str">
        <f t="shared" si="214"/>
        <v>games</v>
      </c>
      <c r="T2254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113</v>
      </c>
      <c r="P2255" s="10">
        <f t="shared" si="211"/>
        <v>42296.631331018521</v>
      </c>
      <c r="Q2255" s="10">
        <f t="shared" si="212"/>
        <v>42326.672997685186</v>
      </c>
      <c r="R2255">
        <f t="shared" si="213"/>
        <v>107</v>
      </c>
      <c r="S2255" t="str">
        <f t="shared" si="214"/>
        <v>games</v>
      </c>
      <c r="T2255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460</v>
      </c>
      <c r="P2256" s="10">
        <f t="shared" si="211"/>
        <v>42752.647777777776</v>
      </c>
      <c r="Q2256" s="10">
        <f t="shared" si="212"/>
        <v>42759.647777777776</v>
      </c>
      <c r="R2256">
        <f t="shared" si="213"/>
        <v>12</v>
      </c>
      <c r="S2256" t="str">
        <f t="shared" si="214"/>
        <v>games</v>
      </c>
      <c r="T2256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287</v>
      </c>
      <c r="P2257" s="10">
        <f t="shared" si="211"/>
        <v>42467.951979166668</v>
      </c>
      <c r="Q2257" s="10">
        <f t="shared" si="212"/>
        <v>42497.951979166668</v>
      </c>
      <c r="R2257">
        <f t="shared" si="213"/>
        <v>42</v>
      </c>
      <c r="S2257" t="str">
        <f t="shared" si="214"/>
        <v>games</v>
      </c>
      <c r="T2257" t="str">
        <f t="shared" si="215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223</v>
      </c>
      <c r="P2258" s="10">
        <f t="shared" si="211"/>
        <v>42682.451921296291</v>
      </c>
      <c r="Q2258" s="10">
        <f t="shared" si="212"/>
        <v>42696.451921296291</v>
      </c>
      <c r="R2258">
        <f t="shared" si="213"/>
        <v>21</v>
      </c>
      <c r="S2258" t="str">
        <f t="shared" si="214"/>
        <v>games</v>
      </c>
      <c r="T2258" t="str">
        <f t="shared" si="215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</v>
      </c>
      <c r="P2259" s="10">
        <f t="shared" si="211"/>
        <v>42505.936678240745</v>
      </c>
      <c r="Q2259" s="10">
        <f t="shared" si="212"/>
        <v>42540.958333333328</v>
      </c>
      <c r="R2259">
        <f t="shared" si="213"/>
        <v>94</v>
      </c>
      <c r="S2259" t="str">
        <f t="shared" si="214"/>
        <v>games</v>
      </c>
      <c r="T2259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147</v>
      </c>
      <c r="P2260" s="10">
        <f t="shared" si="211"/>
        <v>42136.75100694444</v>
      </c>
      <c r="Q2260" s="10">
        <f t="shared" si="212"/>
        <v>42166.75100694444</v>
      </c>
      <c r="R2260">
        <f t="shared" si="213"/>
        <v>16</v>
      </c>
      <c r="S2260" t="str">
        <f t="shared" si="214"/>
        <v>games</v>
      </c>
      <c r="T2260" t="str">
        <f t="shared" si="215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</v>
      </c>
      <c r="P2261" s="10">
        <f t="shared" si="211"/>
        <v>42702.804814814815</v>
      </c>
      <c r="Q2261" s="10">
        <f t="shared" si="212"/>
        <v>42712.804814814815</v>
      </c>
      <c r="R2261">
        <f t="shared" si="213"/>
        <v>91</v>
      </c>
      <c r="S2261" t="str">
        <f t="shared" si="214"/>
        <v>games</v>
      </c>
      <c r="T2261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327</v>
      </c>
      <c r="P2262" s="10">
        <f t="shared" si="211"/>
        <v>41695.016782407409</v>
      </c>
      <c r="Q2262" s="10">
        <f t="shared" si="212"/>
        <v>41724.975115740745</v>
      </c>
      <c r="R2262">
        <f t="shared" si="213"/>
        <v>97</v>
      </c>
      <c r="S2262" t="str">
        <f t="shared" si="214"/>
        <v>games</v>
      </c>
      <c r="T2262" t="str">
        <f t="shared" si="215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780</v>
      </c>
      <c r="P2263" s="10">
        <f t="shared" si="211"/>
        <v>42759.724768518514</v>
      </c>
      <c r="Q2263" s="10">
        <f t="shared" si="212"/>
        <v>42780.724768518514</v>
      </c>
      <c r="R2263">
        <f t="shared" si="213"/>
        <v>37</v>
      </c>
      <c r="S2263" t="str">
        <f t="shared" si="214"/>
        <v>games</v>
      </c>
      <c r="T2263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</v>
      </c>
      <c r="P2264" s="10">
        <f t="shared" si="211"/>
        <v>41926.585162037038</v>
      </c>
      <c r="Q2264" s="10">
        <f t="shared" si="212"/>
        <v>41961</v>
      </c>
      <c r="R2264">
        <f t="shared" si="213"/>
        <v>28</v>
      </c>
      <c r="S2264" t="str">
        <f t="shared" si="214"/>
        <v>games</v>
      </c>
      <c r="T2264" t="str">
        <f t="shared" si="215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116</v>
      </c>
      <c r="P2265" s="10">
        <f t="shared" si="211"/>
        <v>42014.832326388889</v>
      </c>
      <c r="Q2265" s="10">
        <f t="shared" si="212"/>
        <v>42035.832326388889</v>
      </c>
      <c r="R2265">
        <f t="shared" si="213"/>
        <v>144</v>
      </c>
      <c r="S2265" t="str">
        <f t="shared" si="214"/>
        <v>games</v>
      </c>
      <c r="T2265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</v>
      </c>
      <c r="P2266" s="10">
        <f t="shared" si="211"/>
        <v>42496.582337962958</v>
      </c>
      <c r="Q2266" s="10">
        <f t="shared" si="212"/>
        <v>42513.125</v>
      </c>
      <c r="R2266">
        <f t="shared" si="213"/>
        <v>24</v>
      </c>
      <c r="S2266" t="str">
        <f t="shared" si="214"/>
        <v>games</v>
      </c>
      <c r="T2266" t="str">
        <f t="shared" si="215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299</v>
      </c>
      <c r="P2267" s="10">
        <f t="shared" si="211"/>
        <v>42689.853090277778</v>
      </c>
      <c r="Q2267" s="10">
        <f t="shared" si="212"/>
        <v>42696.853090277778</v>
      </c>
      <c r="R2267">
        <f t="shared" si="213"/>
        <v>35</v>
      </c>
      <c r="S2267" t="str">
        <f t="shared" si="214"/>
        <v>games</v>
      </c>
      <c r="T2267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</v>
      </c>
      <c r="P2268" s="10">
        <f t="shared" si="211"/>
        <v>42469.874907407408</v>
      </c>
      <c r="Q2268" s="10">
        <f t="shared" si="212"/>
        <v>42487.083333333328</v>
      </c>
      <c r="R2268">
        <f t="shared" si="213"/>
        <v>25</v>
      </c>
      <c r="S2268" t="str">
        <f t="shared" si="214"/>
        <v>games</v>
      </c>
      <c r="T2268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381</v>
      </c>
      <c r="P2269" s="10">
        <f t="shared" si="211"/>
        <v>41968.829826388886</v>
      </c>
      <c r="Q2269" s="10">
        <f t="shared" si="212"/>
        <v>41994.041666666672</v>
      </c>
      <c r="R2269">
        <f t="shared" si="213"/>
        <v>188</v>
      </c>
      <c r="S2269" t="str">
        <f t="shared" si="214"/>
        <v>games</v>
      </c>
      <c r="T2269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103</v>
      </c>
      <c r="P2270" s="10">
        <f t="shared" si="211"/>
        <v>42776.082349537035</v>
      </c>
      <c r="Q2270" s="10">
        <f t="shared" si="212"/>
        <v>42806.082349537035</v>
      </c>
      <c r="R2270">
        <f t="shared" si="213"/>
        <v>148</v>
      </c>
      <c r="S2270" t="str">
        <f t="shared" si="214"/>
        <v>games</v>
      </c>
      <c r="T2270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1802</v>
      </c>
      <c r="P2271" s="10">
        <f t="shared" si="211"/>
        <v>42776.704432870371</v>
      </c>
      <c r="Q2271" s="10">
        <f t="shared" si="212"/>
        <v>42801.208333333328</v>
      </c>
      <c r="R2271">
        <f t="shared" si="213"/>
        <v>50</v>
      </c>
      <c r="S2271" t="str">
        <f t="shared" si="214"/>
        <v>games</v>
      </c>
      <c r="T2271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</v>
      </c>
      <c r="P2272" s="10">
        <f t="shared" si="211"/>
        <v>42725.869363425925</v>
      </c>
      <c r="Q2272" s="10">
        <f t="shared" si="212"/>
        <v>42745.915972222225</v>
      </c>
      <c r="R2272">
        <f t="shared" si="213"/>
        <v>108</v>
      </c>
      <c r="S2272" t="str">
        <f t="shared" si="214"/>
        <v>games</v>
      </c>
      <c r="T2272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</v>
      </c>
      <c r="P2273" s="10">
        <f t="shared" si="211"/>
        <v>42684.000046296293</v>
      </c>
      <c r="Q2273" s="10">
        <f t="shared" si="212"/>
        <v>42714.000046296293</v>
      </c>
      <c r="R2273">
        <f t="shared" si="213"/>
        <v>43</v>
      </c>
      <c r="S2273" t="str">
        <f t="shared" si="214"/>
        <v>games</v>
      </c>
      <c r="T2273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1357</v>
      </c>
      <c r="P2274" s="10">
        <f t="shared" si="211"/>
        <v>42315.699490740735</v>
      </c>
      <c r="Q2274" s="10">
        <f t="shared" si="212"/>
        <v>42345.699490740735</v>
      </c>
      <c r="R2274">
        <f t="shared" si="213"/>
        <v>14</v>
      </c>
      <c r="S2274" t="str">
        <f t="shared" si="214"/>
        <v>games</v>
      </c>
      <c r="T2274" t="str">
        <f t="shared" si="215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</v>
      </c>
      <c r="P2275" s="10">
        <f t="shared" si="211"/>
        <v>42781.549097222218</v>
      </c>
      <c r="Q2275" s="10">
        <f t="shared" si="212"/>
        <v>42806.507430555561</v>
      </c>
      <c r="R2275">
        <f t="shared" si="213"/>
        <v>37</v>
      </c>
      <c r="S2275" t="str">
        <f t="shared" si="214"/>
        <v>games</v>
      </c>
      <c r="T2275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120</v>
      </c>
      <c r="P2276" s="10">
        <f t="shared" si="211"/>
        <v>41663.500659722224</v>
      </c>
      <c r="Q2276" s="10">
        <f t="shared" si="212"/>
        <v>41693.500659722224</v>
      </c>
      <c r="R2276">
        <f t="shared" si="213"/>
        <v>30</v>
      </c>
      <c r="S2276" t="str">
        <f t="shared" si="214"/>
        <v>games</v>
      </c>
      <c r="T2276" t="str">
        <f t="shared" si="215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408</v>
      </c>
      <c r="P2277" s="10">
        <f t="shared" si="211"/>
        <v>41965.616655092599</v>
      </c>
      <c r="Q2277" s="10">
        <f t="shared" si="212"/>
        <v>41995.616655092599</v>
      </c>
      <c r="R2277">
        <f t="shared" si="213"/>
        <v>34</v>
      </c>
      <c r="S2277" t="str">
        <f t="shared" si="214"/>
        <v>games</v>
      </c>
      <c r="T2277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106</v>
      </c>
      <c r="P2278" s="10">
        <f t="shared" si="211"/>
        <v>41614.651493055557</v>
      </c>
      <c r="Q2278" s="10">
        <f t="shared" si="212"/>
        <v>41644.651493055557</v>
      </c>
      <c r="R2278">
        <f t="shared" si="213"/>
        <v>65</v>
      </c>
      <c r="S2278" t="str">
        <f t="shared" si="214"/>
        <v>games</v>
      </c>
      <c r="T2278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</v>
      </c>
      <c r="P2279" s="10">
        <f t="shared" si="211"/>
        <v>40936.678506944445</v>
      </c>
      <c r="Q2279" s="10">
        <f t="shared" si="212"/>
        <v>40966.678506944445</v>
      </c>
      <c r="R2279">
        <f t="shared" si="213"/>
        <v>58</v>
      </c>
      <c r="S2279" t="str">
        <f t="shared" si="214"/>
        <v>games</v>
      </c>
      <c r="T2279" t="str">
        <f t="shared" si="215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271</v>
      </c>
      <c r="P2280" s="10">
        <f t="shared" si="211"/>
        <v>42338.709108796291</v>
      </c>
      <c r="Q2280" s="10">
        <f t="shared" si="212"/>
        <v>42372.957638888889</v>
      </c>
      <c r="R2280">
        <f t="shared" si="213"/>
        <v>53</v>
      </c>
      <c r="S2280" t="str">
        <f t="shared" si="214"/>
        <v>games</v>
      </c>
      <c r="T2280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154</v>
      </c>
      <c r="P2281" s="10">
        <f t="shared" si="211"/>
        <v>42020.806701388887</v>
      </c>
      <c r="Q2281" s="10">
        <f t="shared" si="212"/>
        <v>42039.166666666672</v>
      </c>
      <c r="R2281">
        <f t="shared" si="213"/>
        <v>48</v>
      </c>
      <c r="S2281" t="str">
        <f t="shared" si="214"/>
        <v>games</v>
      </c>
      <c r="T2281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404</v>
      </c>
      <c r="P2282" s="10">
        <f t="shared" si="211"/>
        <v>42234.624895833331</v>
      </c>
      <c r="Q2282" s="10">
        <f t="shared" si="212"/>
        <v>42264.624895833331</v>
      </c>
      <c r="R2282">
        <f t="shared" si="213"/>
        <v>82</v>
      </c>
      <c r="S2282" t="str">
        <f t="shared" si="214"/>
        <v>games</v>
      </c>
      <c r="T2282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10">
        <f t="shared" si="211"/>
        <v>40687.285844907405</v>
      </c>
      <c r="Q2283" s="10">
        <f t="shared" si="212"/>
        <v>40749.284722222219</v>
      </c>
      <c r="R2283">
        <f t="shared" si="213"/>
        <v>50</v>
      </c>
      <c r="S2283" t="str">
        <f t="shared" si="214"/>
        <v>music</v>
      </c>
      <c r="T2283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</v>
      </c>
      <c r="P2284" s="10">
        <f t="shared" si="211"/>
        <v>42323.17460648148</v>
      </c>
      <c r="Q2284" s="10">
        <f t="shared" si="212"/>
        <v>42383.17460648148</v>
      </c>
      <c r="R2284">
        <f t="shared" si="213"/>
        <v>116</v>
      </c>
      <c r="S2284" t="str">
        <f t="shared" si="214"/>
        <v>music</v>
      </c>
      <c r="T2284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101</v>
      </c>
      <c r="P2285" s="10">
        <f t="shared" si="211"/>
        <v>40978.125046296293</v>
      </c>
      <c r="Q2285" s="10">
        <f t="shared" si="212"/>
        <v>41038.083379629628</v>
      </c>
      <c r="R2285">
        <f t="shared" si="213"/>
        <v>63</v>
      </c>
      <c r="S2285" t="str">
        <f t="shared" si="214"/>
        <v>music</v>
      </c>
      <c r="T2285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</v>
      </c>
      <c r="P2286" s="10">
        <f t="shared" si="211"/>
        <v>40585.796817129631</v>
      </c>
      <c r="Q2286" s="10">
        <f t="shared" si="212"/>
        <v>40614.166666666664</v>
      </c>
      <c r="R2286">
        <f t="shared" si="213"/>
        <v>108</v>
      </c>
      <c r="S2286" t="str">
        <f t="shared" si="214"/>
        <v>music</v>
      </c>
      <c r="T2286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</v>
      </c>
      <c r="P2287" s="10">
        <f t="shared" si="211"/>
        <v>41059.185682870368</v>
      </c>
      <c r="Q2287" s="10">
        <f t="shared" si="212"/>
        <v>41089.185682870368</v>
      </c>
      <c r="R2287">
        <f t="shared" si="213"/>
        <v>46</v>
      </c>
      <c r="S2287" t="str">
        <f t="shared" si="214"/>
        <v>music</v>
      </c>
      <c r="T2287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</v>
      </c>
      <c r="P2288" s="10">
        <f t="shared" si="211"/>
        <v>41494.963587962964</v>
      </c>
      <c r="Q2288" s="10">
        <f t="shared" si="212"/>
        <v>41523.165972222225</v>
      </c>
      <c r="R2288">
        <f t="shared" si="213"/>
        <v>107</v>
      </c>
      <c r="S2288" t="str">
        <f t="shared" si="214"/>
        <v>music</v>
      </c>
      <c r="T2288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120</v>
      </c>
      <c r="P2289" s="10">
        <f t="shared" si="211"/>
        <v>41792.667361111111</v>
      </c>
      <c r="Q2289" s="10">
        <f t="shared" si="212"/>
        <v>41813.667361111111</v>
      </c>
      <c r="R2289">
        <f t="shared" si="213"/>
        <v>51</v>
      </c>
      <c r="S2289" t="str">
        <f t="shared" si="214"/>
        <v>music</v>
      </c>
      <c r="T2289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</v>
      </c>
      <c r="P2290" s="10">
        <f t="shared" si="211"/>
        <v>41067.827418981484</v>
      </c>
      <c r="Q2290" s="10">
        <f t="shared" si="212"/>
        <v>41086.75</v>
      </c>
      <c r="R2290">
        <f t="shared" si="213"/>
        <v>40</v>
      </c>
      <c r="S2290" t="str">
        <f t="shared" si="214"/>
        <v>music</v>
      </c>
      <c r="T2290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</v>
      </c>
      <c r="P2291" s="10">
        <f t="shared" si="211"/>
        <v>41571.998379629629</v>
      </c>
      <c r="Q2291" s="10">
        <f t="shared" si="212"/>
        <v>41614.973611111112</v>
      </c>
      <c r="R2291">
        <f t="shared" si="213"/>
        <v>64</v>
      </c>
      <c r="S2291" t="str">
        <f t="shared" si="214"/>
        <v>music</v>
      </c>
      <c r="T2291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</v>
      </c>
      <c r="P2292" s="10">
        <f t="shared" si="211"/>
        <v>40070.253819444442</v>
      </c>
      <c r="Q2292" s="10">
        <f t="shared" si="212"/>
        <v>40148.708333333336</v>
      </c>
      <c r="R2292">
        <f t="shared" si="213"/>
        <v>54</v>
      </c>
      <c r="S2292" t="str">
        <f t="shared" si="214"/>
        <v>music</v>
      </c>
      <c r="T2292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173</v>
      </c>
      <c r="P2293" s="10">
        <f t="shared" si="211"/>
        <v>40987.977060185185</v>
      </c>
      <c r="Q2293" s="10">
        <f t="shared" si="212"/>
        <v>41022.166666666664</v>
      </c>
      <c r="R2293">
        <f t="shared" si="213"/>
        <v>100</v>
      </c>
      <c r="S2293" t="str">
        <f t="shared" si="214"/>
        <v>music</v>
      </c>
      <c r="T2293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</v>
      </c>
      <c r="P2294" s="10">
        <f t="shared" si="211"/>
        <v>40987.697638888887</v>
      </c>
      <c r="Q2294" s="10">
        <f t="shared" si="212"/>
        <v>41017.697638888887</v>
      </c>
      <c r="R2294">
        <f t="shared" si="213"/>
        <v>47</v>
      </c>
      <c r="S2294" t="str">
        <f t="shared" si="214"/>
        <v>music</v>
      </c>
      <c r="T2294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</v>
      </c>
      <c r="P2295" s="10">
        <f t="shared" si="211"/>
        <v>41151.708321759259</v>
      </c>
      <c r="Q2295" s="10">
        <f t="shared" si="212"/>
        <v>41177.165972222225</v>
      </c>
      <c r="R2295">
        <f t="shared" si="213"/>
        <v>34</v>
      </c>
      <c r="S2295" t="str">
        <f t="shared" si="214"/>
        <v>music</v>
      </c>
      <c r="T2295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</v>
      </c>
      <c r="P2296" s="10">
        <f t="shared" si="211"/>
        <v>41264.72314814815</v>
      </c>
      <c r="Q2296" s="10">
        <f t="shared" si="212"/>
        <v>41294.72314814815</v>
      </c>
      <c r="R2296">
        <f t="shared" si="213"/>
        <v>65</v>
      </c>
      <c r="S2296" t="str">
        <f t="shared" si="214"/>
        <v>music</v>
      </c>
      <c r="T2296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</v>
      </c>
      <c r="P2297" s="10">
        <f t="shared" si="211"/>
        <v>41270.954351851848</v>
      </c>
      <c r="Q2297" s="10">
        <f t="shared" si="212"/>
        <v>41300.954351851848</v>
      </c>
      <c r="R2297">
        <f t="shared" si="213"/>
        <v>44</v>
      </c>
      <c r="S2297" t="str">
        <f t="shared" si="214"/>
        <v>music</v>
      </c>
      <c r="T2297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</v>
      </c>
      <c r="P2298" s="10">
        <f t="shared" si="211"/>
        <v>40927.731782407405</v>
      </c>
      <c r="Q2298" s="10">
        <f t="shared" si="212"/>
        <v>40962.731782407405</v>
      </c>
      <c r="R2298">
        <f t="shared" si="213"/>
        <v>72</v>
      </c>
      <c r="S2298" t="str">
        <f t="shared" si="214"/>
        <v>music</v>
      </c>
      <c r="T2298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101</v>
      </c>
      <c r="P2299" s="10">
        <f t="shared" si="211"/>
        <v>40948.042233796295</v>
      </c>
      <c r="Q2299" s="10">
        <f t="shared" si="212"/>
        <v>40982.165972222225</v>
      </c>
      <c r="R2299">
        <f t="shared" si="213"/>
        <v>53</v>
      </c>
      <c r="S2299" t="str">
        <f t="shared" si="214"/>
        <v>music</v>
      </c>
      <c r="T2299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</v>
      </c>
      <c r="P2300" s="10">
        <f t="shared" si="211"/>
        <v>41694.84065972222</v>
      </c>
      <c r="Q2300" s="10">
        <f t="shared" si="212"/>
        <v>41724.798993055556</v>
      </c>
      <c r="R2300">
        <f t="shared" si="213"/>
        <v>109</v>
      </c>
      <c r="S2300" t="str">
        <f t="shared" si="214"/>
        <v>music</v>
      </c>
      <c r="T2300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</v>
      </c>
      <c r="P2301" s="10">
        <f t="shared" si="211"/>
        <v>40565.032511574071</v>
      </c>
      <c r="Q2301" s="10">
        <f t="shared" si="212"/>
        <v>40580.032511574071</v>
      </c>
      <c r="R2301">
        <f t="shared" si="213"/>
        <v>75</v>
      </c>
      <c r="S2301" t="str">
        <f t="shared" si="214"/>
        <v>music</v>
      </c>
      <c r="T2301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</v>
      </c>
      <c r="P2302" s="10">
        <f t="shared" si="211"/>
        <v>41074.727037037039</v>
      </c>
      <c r="Q2302" s="10">
        <f t="shared" si="212"/>
        <v>41088.727037037039</v>
      </c>
      <c r="R2302">
        <f t="shared" si="213"/>
        <v>116</v>
      </c>
      <c r="S2302" t="str">
        <f t="shared" si="214"/>
        <v>music</v>
      </c>
      <c r="T2302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134</v>
      </c>
      <c r="P2303" s="10">
        <f t="shared" si="211"/>
        <v>41416.146944444445</v>
      </c>
      <c r="Q2303" s="10">
        <f t="shared" si="212"/>
        <v>41446.146944444445</v>
      </c>
      <c r="R2303">
        <f t="shared" si="213"/>
        <v>32</v>
      </c>
      <c r="S2303" t="str">
        <f t="shared" si="214"/>
        <v>music</v>
      </c>
      <c r="T2303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171</v>
      </c>
      <c r="P2304" s="10">
        <f t="shared" si="211"/>
        <v>41605.868449074071</v>
      </c>
      <c r="Q2304" s="10">
        <f t="shared" si="212"/>
        <v>41639.291666666664</v>
      </c>
      <c r="R2304">
        <f t="shared" si="213"/>
        <v>46</v>
      </c>
      <c r="S2304" t="str">
        <f t="shared" si="214"/>
        <v>music</v>
      </c>
      <c r="T2304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</v>
      </c>
      <c r="P2305" s="10">
        <f t="shared" si="211"/>
        <v>40850.111064814817</v>
      </c>
      <c r="Q2305" s="10">
        <f t="shared" si="212"/>
        <v>40890.152731481481</v>
      </c>
      <c r="R2305">
        <f t="shared" si="213"/>
        <v>68</v>
      </c>
      <c r="S2305" t="str">
        <f t="shared" si="214"/>
        <v>music</v>
      </c>
      <c r="T2305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101</v>
      </c>
      <c r="P2306" s="10">
        <f t="shared" si="211"/>
        <v>40502.815868055557</v>
      </c>
      <c r="Q2306" s="10">
        <f t="shared" si="212"/>
        <v>40544.207638888889</v>
      </c>
      <c r="R2306">
        <f t="shared" si="213"/>
        <v>53</v>
      </c>
      <c r="S2306" t="str">
        <f t="shared" si="214"/>
        <v>music</v>
      </c>
      <c r="T2306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ROUND((E2307/D2307)*100,0)</f>
        <v>101</v>
      </c>
      <c r="P2307" s="10">
        <f t="shared" ref="P2307:P2370" si="217">(((J2307/60)/60)/24)+DATE(1970,1,1)</f>
        <v>41834.695277777777</v>
      </c>
      <c r="Q2307" s="10">
        <f t="shared" ref="Q2307:Q2370" si="218">(((I2307/60)/60)/24)+DATE(1970,1,1)</f>
        <v>41859.75</v>
      </c>
      <c r="R2307">
        <f t="shared" ref="R2307:R2370" si="219">ROUND(E2307/L2307,0)</f>
        <v>109</v>
      </c>
      <c r="S2307" t="str">
        <f t="shared" ref="S2307:S2370" si="220">LEFT(N2307,FIND("/",N2307)-1)</f>
        <v>music</v>
      </c>
      <c r="T2307" t="str">
        <f t="shared" ref="T2307:T2370" si="221">RIGHT(N2307,LEN(N2307)-FIND("/",N2307))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107</v>
      </c>
      <c r="P2308" s="10">
        <f t="shared" si="217"/>
        <v>40948.16815972222</v>
      </c>
      <c r="Q2308" s="10">
        <f t="shared" si="218"/>
        <v>40978.16815972222</v>
      </c>
      <c r="R2308">
        <f t="shared" si="219"/>
        <v>51</v>
      </c>
      <c r="S2308" t="str">
        <f t="shared" si="220"/>
        <v>music</v>
      </c>
      <c r="T2308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107</v>
      </c>
      <c r="P2309" s="10">
        <f t="shared" si="217"/>
        <v>41004.802465277775</v>
      </c>
      <c r="Q2309" s="10">
        <f t="shared" si="218"/>
        <v>41034.802407407406</v>
      </c>
      <c r="R2309">
        <f t="shared" si="219"/>
        <v>28</v>
      </c>
      <c r="S2309" t="str">
        <f t="shared" si="220"/>
        <v>music</v>
      </c>
      <c r="T2309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</v>
      </c>
      <c r="P2310" s="10">
        <f t="shared" si="217"/>
        <v>41851.962916666671</v>
      </c>
      <c r="Q2310" s="10">
        <f t="shared" si="218"/>
        <v>41880.041666666664</v>
      </c>
      <c r="R2310">
        <f t="shared" si="219"/>
        <v>82</v>
      </c>
      <c r="S2310" t="str">
        <f t="shared" si="220"/>
        <v>music</v>
      </c>
      <c r="T2310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107</v>
      </c>
      <c r="P2311" s="10">
        <f t="shared" si="217"/>
        <v>41307.987696759257</v>
      </c>
      <c r="Q2311" s="10">
        <f t="shared" si="218"/>
        <v>41342.987696759257</v>
      </c>
      <c r="R2311">
        <f t="shared" si="219"/>
        <v>60</v>
      </c>
      <c r="S2311" t="str">
        <f t="shared" si="220"/>
        <v>music</v>
      </c>
      <c r="T2311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429</v>
      </c>
      <c r="P2312" s="10">
        <f t="shared" si="217"/>
        <v>41324.79415509259</v>
      </c>
      <c r="Q2312" s="10">
        <f t="shared" si="218"/>
        <v>41354.752488425926</v>
      </c>
      <c r="R2312">
        <f t="shared" si="219"/>
        <v>65</v>
      </c>
      <c r="S2312" t="str">
        <f t="shared" si="220"/>
        <v>music</v>
      </c>
      <c r="T2312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</v>
      </c>
      <c r="P2313" s="10">
        <f t="shared" si="217"/>
        <v>41736.004502314812</v>
      </c>
      <c r="Q2313" s="10">
        <f t="shared" si="218"/>
        <v>41766.004502314812</v>
      </c>
      <c r="R2313">
        <f t="shared" si="219"/>
        <v>90</v>
      </c>
      <c r="S2313" t="str">
        <f t="shared" si="220"/>
        <v>music</v>
      </c>
      <c r="T2313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108</v>
      </c>
      <c r="P2314" s="10">
        <f t="shared" si="217"/>
        <v>41716.632847222223</v>
      </c>
      <c r="Q2314" s="10">
        <f t="shared" si="218"/>
        <v>41747.958333333336</v>
      </c>
      <c r="R2314">
        <f t="shared" si="219"/>
        <v>41</v>
      </c>
      <c r="S2314" t="str">
        <f t="shared" si="220"/>
        <v>music</v>
      </c>
      <c r="T2314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176</v>
      </c>
      <c r="P2315" s="10">
        <f t="shared" si="217"/>
        <v>41002.958634259259</v>
      </c>
      <c r="Q2315" s="10">
        <f t="shared" si="218"/>
        <v>41032.958634259259</v>
      </c>
      <c r="R2315">
        <f t="shared" si="219"/>
        <v>56</v>
      </c>
      <c r="S2315" t="str">
        <f t="shared" si="220"/>
        <v>music</v>
      </c>
      <c r="T2315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157</v>
      </c>
      <c r="P2316" s="10">
        <f t="shared" si="217"/>
        <v>41037.551585648151</v>
      </c>
      <c r="Q2316" s="10">
        <f t="shared" si="218"/>
        <v>41067.551585648151</v>
      </c>
      <c r="R2316">
        <f t="shared" si="219"/>
        <v>38</v>
      </c>
      <c r="S2316" t="str">
        <f t="shared" si="220"/>
        <v>music</v>
      </c>
      <c r="T2316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103</v>
      </c>
      <c r="P2317" s="10">
        <f t="shared" si="217"/>
        <v>41004.72619212963</v>
      </c>
      <c r="Q2317" s="10">
        <f t="shared" si="218"/>
        <v>41034.72619212963</v>
      </c>
      <c r="R2317">
        <f t="shared" si="219"/>
        <v>40</v>
      </c>
      <c r="S2317" t="str">
        <f t="shared" si="220"/>
        <v>music</v>
      </c>
      <c r="T2317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</v>
      </c>
      <c r="P2318" s="10">
        <f t="shared" si="217"/>
        <v>40079.725115740745</v>
      </c>
      <c r="Q2318" s="10">
        <f t="shared" si="218"/>
        <v>40156.76666666667</v>
      </c>
      <c r="R2318">
        <f t="shared" si="219"/>
        <v>78</v>
      </c>
      <c r="S2318" t="str">
        <f t="shared" si="220"/>
        <v>music</v>
      </c>
      <c r="T2318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10">
        <f t="shared" si="217"/>
        <v>40192.542233796295</v>
      </c>
      <c r="Q2319" s="10">
        <f t="shared" si="218"/>
        <v>40224.208333333336</v>
      </c>
      <c r="R2319">
        <f t="shared" si="219"/>
        <v>19</v>
      </c>
      <c r="S2319" t="str">
        <f t="shared" si="220"/>
        <v>music</v>
      </c>
      <c r="T2319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</v>
      </c>
      <c r="P2320" s="10">
        <f t="shared" si="217"/>
        <v>40050.643680555557</v>
      </c>
      <c r="Q2320" s="10">
        <f t="shared" si="218"/>
        <v>40082.165972222225</v>
      </c>
      <c r="R2320">
        <f t="shared" si="219"/>
        <v>37</v>
      </c>
      <c r="S2320" t="str">
        <f t="shared" si="220"/>
        <v>music</v>
      </c>
      <c r="T2320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108</v>
      </c>
      <c r="P2321" s="10">
        <f t="shared" si="217"/>
        <v>41593.082002314812</v>
      </c>
      <c r="Q2321" s="10">
        <f t="shared" si="218"/>
        <v>41623.082002314812</v>
      </c>
      <c r="R2321">
        <f t="shared" si="219"/>
        <v>42</v>
      </c>
      <c r="S2321" t="str">
        <f t="shared" si="220"/>
        <v>music</v>
      </c>
      <c r="T2321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109</v>
      </c>
      <c r="P2322" s="10">
        <f t="shared" si="217"/>
        <v>41696.817129629628</v>
      </c>
      <c r="Q2322" s="10">
        <f t="shared" si="218"/>
        <v>41731.775462962964</v>
      </c>
      <c r="R2322">
        <f t="shared" si="219"/>
        <v>61</v>
      </c>
      <c r="S2322" t="str">
        <f t="shared" si="220"/>
        <v>music</v>
      </c>
      <c r="T2322" t="str">
        <f t="shared" si="221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</v>
      </c>
      <c r="P2323" s="10">
        <f t="shared" si="217"/>
        <v>42799.260428240741</v>
      </c>
      <c r="Q2323" s="10">
        <f t="shared" si="218"/>
        <v>42829.21876157407</v>
      </c>
      <c r="R2323">
        <f t="shared" si="219"/>
        <v>65</v>
      </c>
      <c r="S2323" t="str">
        <f t="shared" si="220"/>
        <v>food</v>
      </c>
      <c r="T2323" t="str">
        <f t="shared" si="221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</v>
      </c>
      <c r="P2324" s="10">
        <f t="shared" si="217"/>
        <v>42804.895474537043</v>
      </c>
      <c r="Q2324" s="10">
        <f t="shared" si="218"/>
        <v>42834.853807870371</v>
      </c>
      <c r="R2324">
        <f t="shared" si="219"/>
        <v>21</v>
      </c>
      <c r="S2324" t="str">
        <f t="shared" si="220"/>
        <v>food</v>
      </c>
      <c r="T2324" t="str">
        <f t="shared" si="221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10">
        <f t="shared" si="217"/>
        <v>42807.755173611105</v>
      </c>
      <c r="Q2325" s="10">
        <f t="shared" si="218"/>
        <v>42814.755173611105</v>
      </c>
      <c r="R2325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21</v>
      </c>
      <c r="P2326" s="10">
        <f t="shared" si="217"/>
        <v>42790.885243055556</v>
      </c>
      <c r="Q2326" s="10">
        <f t="shared" si="218"/>
        <v>42820.843576388885</v>
      </c>
      <c r="R2326">
        <f t="shared" si="219"/>
        <v>25</v>
      </c>
      <c r="S2326" t="str">
        <f t="shared" si="220"/>
        <v>food</v>
      </c>
      <c r="T2326" t="str">
        <f t="shared" si="221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10">
        <f t="shared" si="217"/>
        <v>42794.022349537037</v>
      </c>
      <c r="Q2327" s="10">
        <f t="shared" si="218"/>
        <v>42823.980682870373</v>
      </c>
      <c r="R2327">
        <f t="shared" si="219"/>
        <v>11</v>
      </c>
      <c r="S2327" t="str">
        <f t="shared" si="220"/>
        <v>food</v>
      </c>
      <c r="T2327" t="str">
        <f t="shared" si="221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1</v>
      </c>
      <c r="P2328" s="10">
        <f t="shared" si="217"/>
        <v>42804.034120370372</v>
      </c>
      <c r="Q2328" s="10">
        <f t="shared" si="218"/>
        <v>42855.708333333328</v>
      </c>
      <c r="R2328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</v>
      </c>
      <c r="P2329" s="10">
        <f t="shared" si="217"/>
        <v>41842.917129629634</v>
      </c>
      <c r="Q2329" s="10">
        <f t="shared" si="218"/>
        <v>41877.917129629634</v>
      </c>
      <c r="R2329">
        <f t="shared" si="219"/>
        <v>55</v>
      </c>
      <c r="S2329" t="str">
        <f t="shared" si="220"/>
        <v>food</v>
      </c>
      <c r="T2329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</v>
      </c>
      <c r="P2330" s="10">
        <f t="shared" si="217"/>
        <v>42139.781678240746</v>
      </c>
      <c r="Q2330" s="10">
        <f t="shared" si="218"/>
        <v>42169.781678240746</v>
      </c>
      <c r="R2330">
        <f t="shared" si="219"/>
        <v>47</v>
      </c>
      <c r="S2330" t="str">
        <f t="shared" si="220"/>
        <v>food</v>
      </c>
      <c r="T2330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106</v>
      </c>
      <c r="P2331" s="10">
        <f t="shared" si="217"/>
        <v>41807.624374999999</v>
      </c>
      <c r="Q2331" s="10">
        <f t="shared" si="218"/>
        <v>41837.624374999999</v>
      </c>
      <c r="R2331">
        <f t="shared" si="219"/>
        <v>212</v>
      </c>
      <c r="S2331" t="str">
        <f t="shared" si="220"/>
        <v>food</v>
      </c>
      <c r="T2331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</v>
      </c>
      <c r="P2332" s="10">
        <f t="shared" si="217"/>
        <v>42332.89980324074</v>
      </c>
      <c r="Q2332" s="10">
        <f t="shared" si="218"/>
        <v>42363</v>
      </c>
      <c r="R2332">
        <f t="shared" si="219"/>
        <v>220</v>
      </c>
      <c r="S2332" t="str">
        <f t="shared" si="220"/>
        <v>food</v>
      </c>
      <c r="T2332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</v>
      </c>
      <c r="P2333" s="10">
        <f t="shared" si="217"/>
        <v>41839.005671296298</v>
      </c>
      <c r="Q2333" s="10">
        <f t="shared" si="218"/>
        <v>41869.005671296298</v>
      </c>
      <c r="R2333">
        <f t="shared" si="219"/>
        <v>41</v>
      </c>
      <c r="S2333" t="str">
        <f t="shared" si="220"/>
        <v>food</v>
      </c>
      <c r="T2333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</v>
      </c>
      <c r="P2334" s="10">
        <f t="shared" si="217"/>
        <v>42011.628136574072</v>
      </c>
      <c r="Q2334" s="10">
        <f t="shared" si="218"/>
        <v>42041.628136574072</v>
      </c>
      <c r="R2334">
        <f t="shared" si="219"/>
        <v>76</v>
      </c>
      <c r="S2334" t="str">
        <f t="shared" si="220"/>
        <v>food</v>
      </c>
      <c r="T2334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</v>
      </c>
      <c r="P2335" s="10">
        <f t="shared" si="217"/>
        <v>41767.650347222225</v>
      </c>
      <c r="Q2335" s="10">
        <f t="shared" si="218"/>
        <v>41788.743055555555</v>
      </c>
      <c r="R2335">
        <f t="shared" si="219"/>
        <v>14</v>
      </c>
      <c r="S2335" t="str">
        <f t="shared" si="220"/>
        <v>food</v>
      </c>
      <c r="T2335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102</v>
      </c>
      <c r="P2336" s="10">
        <f t="shared" si="217"/>
        <v>41918.670115740737</v>
      </c>
      <c r="Q2336" s="10">
        <f t="shared" si="218"/>
        <v>41948.731944444444</v>
      </c>
      <c r="R2336">
        <f t="shared" si="219"/>
        <v>61</v>
      </c>
      <c r="S2336" t="str">
        <f t="shared" si="220"/>
        <v>food</v>
      </c>
      <c r="T2336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</v>
      </c>
      <c r="P2337" s="10">
        <f t="shared" si="217"/>
        <v>41771.572256944448</v>
      </c>
      <c r="Q2337" s="10">
        <f t="shared" si="218"/>
        <v>41801.572256944448</v>
      </c>
      <c r="R2337">
        <f t="shared" si="219"/>
        <v>116</v>
      </c>
      <c r="S2337" t="str">
        <f t="shared" si="220"/>
        <v>food</v>
      </c>
      <c r="T2337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521</v>
      </c>
      <c r="P2338" s="10">
        <f t="shared" si="217"/>
        <v>41666.924710648149</v>
      </c>
      <c r="Q2338" s="10">
        <f t="shared" si="218"/>
        <v>41706.924710648149</v>
      </c>
      <c r="R2338">
        <f t="shared" si="219"/>
        <v>48</v>
      </c>
      <c r="S2338" t="str">
        <f t="shared" si="220"/>
        <v>food</v>
      </c>
      <c r="T2338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111</v>
      </c>
      <c r="P2339" s="10">
        <f t="shared" si="217"/>
        <v>41786.640543981484</v>
      </c>
      <c r="Q2339" s="10">
        <f t="shared" si="218"/>
        <v>41816.640543981484</v>
      </c>
      <c r="R2339">
        <f t="shared" si="219"/>
        <v>74</v>
      </c>
      <c r="S2339" t="str">
        <f t="shared" si="220"/>
        <v>food</v>
      </c>
      <c r="T2339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</v>
      </c>
      <c r="P2340" s="10">
        <f t="shared" si="217"/>
        <v>41789.896805555552</v>
      </c>
      <c r="Q2340" s="10">
        <f t="shared" si="218"/>
        <v>41819.896805555552</v>
      </c>
      <c r="R2340">
        <f t="shared" si="219"/>
        <v>123</v>
      </c>
      <c r="S2340" t="str">
        <f t="shared" si="220"/>
        <v>food</v>
      </c>
      <c r="T2340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</v>
      </c>
      <c r="P2341" s="10">
        <f t="shared" si="217"/>
        <v>42692.79987268518</v>
      </c>
      <c r="Q2341" s="10">
        <f t="shared" si="218"/>
        <v>42723.332638888889</v>
      </c>
      <c r="R2341">
        <f t="shared" si="219"/>
        <v>67</v>
      </c>
      <c r="S2341" t="str">
        <f t="shared" si="220"/>
        <v>food</v>
      </c>
      <c r="T2341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106</v>
      </c>
      <c r="P2342" s="10">
        <f t="shared" si="217"/>
        <v>42643.642800925925</v>
      </c>
      <c r="Q2342" s="10">
        <f t="shared" si="218"/>
        <v>42673.642800925925</v>
      </c>
      <c r="R2342">
        <f t="shared" si="219"/>
        <v>105</v>
      </c>
      <c r="S2342" t="str">
        <f t="shared" si="220"/>
        <v>food</v>
      </c>
      <c r="T2342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10">
        <f t="shared" si="217"/>
        <v>42167.813703703709</v>
      </c>
      <c r="Q2343" s="10">
        <f t="shared" si="218"/>
        <v>42197.813703703709</v>
      </c>
      <c r="R2343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10">
        <f t="shared" si="217"/>
        <v>41897.702199074076</v>
      </c>
      <c r="Q2344" s="10">
        <f t="shared" si="218"/>
        <v>41918.208333333336</v>
      </c>
      <c r="R2344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10">
        <f t="shared" si="217"/>
        <v>42327.825289351851</v>
      </c>
      <c r="Q2345" s="10">
        <f t="shared" si="218"/>
        <v>42377.82430555555</v>
      </c>
      <c r="R2345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</v>
      </c>
      <c r="P2346" s="10">
        <f t="shared" si="217"/>
        <v>42515.727650462963</v>
      </c>
      <c r="Q2346" s="10">
        <f t="shared" si="218"/>
        <v>42545.727650462963</v>
      </c>
      <c r="R234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10">
        <f t="shared" si="217"/>
        <v>42060.001805555556</v>
      </c>
      <c r="Q2347" s="10">
        <f t="shared" si="218"/>
        <v>42094.985416666663</v>
      </c>
      <c r="R2347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0</v>
      </c>
      <c r="P2348" s="10">
        <f t="shared" si="217"/>
        <v>42615.79896990741</v>
      </c>
      <c r="Q2348" s="10">
        <f t="shared" si="218"/>
        <v>42660.79896990741</v>
      </c>
      <c r="R2348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2</v>
      </c>
      <c r="P2349" s="10">
        <f t="shared" si="217"/>
        <v>42577.607361111113</v>
      </c>
      <c r="Q2349" s="10">
        <f t="shared" si="218"/>
        <v>42607.607361111113</v>
      </c>
      <c r="R2349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</v>
      </c>
      <c r="P2350" s="10">
        <f t="shared" si="217"/>
        <v>42360.932152777779</v>
      </c>
      <c r="Q2350" s="10">
        <f t="shared" si="218"/>
        <v>42420.932152777779</v>
      </c>
      <c r="R2350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10">
        <f t="shared" si="217"/>
        <v>42198.775787037041</v>
      </c>
      <c r="Q2351" s="10">
        <f t="shared" si="218"/>
        <v>42227.775787037041</v>
      </c>
      <c r="R2351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10">
        <f t="shared" si="217"/>
        <v>42708.842245370368</v>
      </c>
      <c r="Q2352" s="10">
        <f t="shared" si="218"/>
        <v>42738.842245370368</v>
      </c>
      <c r="R2352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1</v>
      </c>
      <c r="P2353" s="10">
        <f t="shared" si="217"/>
        <v>42094.101145833338</v>
      </c>
      <c r="Q2353" s="10">
        <f t="shared" si="218"/>
        <v>42124.101145833338</v>
      </c>
      <c r="R2353">
        <f t="shared" si="219"/>
        <v>15</v>
      </c>
      <c r="S2353" t="str">
        <f t="shared" si="220"/>
        <v>technology</v>
      </c>
      <c r="T2353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10">
        <f t="shared" si="217"/>
        <v>42101.633703703701</v>
      </c>
      <c r="Q2354" s="10">
        <f t="shared" si="218"/>
        <v>42161.633703703701</v>
      </c>
      <c r="R2354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10">
        <f t="shared" si="217"/>
        <v>42103.676180555558</v>
      </c>
      <c r="Q2355" s="10">
        <f t="shared" si="218"/>
        <v>42115.676180555558</v>
      </c>
      <c r="R2355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0</v>
      </c>
      <c r="P2356" s="10">
        <f t="shared" si="217"/>
        <v>41954.722916666666</v>
      </c>
      <c r="Q2356" s="10">
        <f t="shared" si="218"/>
        <v>42014.722916666666</v>
      </c>
      <c r="R235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1</v>
      </c>
      <c r="P2357" s="10">
        <f t="shared" si="217"/>
        <v>42096.918240740735</v>
      </c>
      <c r="Q2357" s="10">
        <f t="shared" si="218"/>
        <v>42126.918240740735</v>
      </c>
      <c r="R2357">
        <f t="shared" si="219"/>
        <v>28</v>
      </c>
      <c r="S2357" t="str">
        <f t="shared" si="220"/>
        <v>technology</v>
      </c>
      <c r="T2357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10">
        <f t="shared" si="217"/>
        <v>42130.78361111111</v>
      </c>
      <c r="Q2358" s="10">
        <f t="shared" si="218"/>
        <v>42160.78361111111</v>
      </c>
      <c r="R2358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10">
        <f t="shared" si="217"/>
        <v>42264.620115740734</v>
      </c>
      <c r="Q2359" s="10">
        <f t="shared" si="218"/>
        <v>42294.620115740734</v>
      </c>
      <c r="R2359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10">
        <f t="shared" si="217"/>
        <v>41978.930972222224</v>
      </c>
      <c r="Q2360" s="10">
        <f t="shared" si="218"/>
        <v>42035.027083333334</v>
      </c>
      <c r="R2360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15</v>
      </c>
      <c r="P2361" s="10">
        <f t="shared" si="217"/>
        <v>42159.649583333332</v>
      </c>
      <c r="Q2361" s="10">
        <f t="shared" si="218"/>
        <v>42219.649583333332</v>
      </c>
      <c r="R2361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</v>
      </c>
      <c r="P2362" s="10">
        <f t="shared" si="217"/>
        <v>42377.70694444445</v>
      </c>
      <c r="Q2362" s="10">
        <f t="shared" si="218"/>
        <v>42407.70694444445</v>
      </c>
      <c r="R2362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10">
        <f t="shared" si="217"/>
        <v>42466.858888888892</v>
      </c>
      <c r="Q2363" s="10">
        <f t="shared" si="218"/>
        <v>42490.916666666672</v>
      </c>
      <c r="R2363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29</v>
      </c>
      <c r="P2364" s="10">
        <f t="shared" si="217"/>
        <v>41954.688310185185</v>
      </c>
      <c r="Q2364" s="10">
        <f t="shared" si="218"/>
        <v>41984.688310185185</v>
      </c>
      <c r="R2364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10">
        <f t="shared" si="217"/>
        <v>42322.011574074073</v>
      </c>
      <c r="Q2365" s="10">
        <f t="shared" si="218"/>
        <v>42367.011574074073</v>
      </c>
      <c r="R2365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10">
        <f t="shared" si="217"/>
        <v>42248.934675925921</v>
      </c>
      <c r="Q2366" s="10">
        <f t="shared" si="218"/>
        <v>42303.934675925921</v>
      </c>
      <c r="R236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10">
        <f t="shared" si="217"/>
        <v>42346.736400462964</v>
      </c>
      <c r="Q2367" s="10">
        <f t="shared" si="218"/>
        <v>42386.958333333328</v>
      </c>
      <c r="R2367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11</v>
      </c>
      <c r="P2368" s="10">
        <f t="shared" si="217"/>
        <v>42268.531631944439</v>
      </c>
      <c r="Q2368" s="10">
        <f t="shared" si="218"/>
        <v>42298.531631944439</v>
      </c>
      <c r="R2368">
        <f t="shared" si="219"/>
        <v>97</v>
      </c>
      <c r="S2368" t="str">
        <f t="shared" si="220"/>
        <v>technology</v>
      </c>
      <c r="T2368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</v>
      </c>
      <c r="P2369" s="10">
        <f t="shared" si="217"/>
        <v>42425.970092592594</v>
      </c>
      <c r="Q2369" s="10">
        <f t="shared" si="218"/>
        <v>42485.928425925929</v>
      </c>
      <c r="R2369">
        <f t="shared" si="219"/>
        <v>48</v>
      </c>
      <c r="S2369" t="str">
        <f t="shared" si="220"/>
        <v>technology</v>
      </c>
      <c r="T2369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</v>
      </c>
      <c r="P2370" s="10">
        <f t="shared" si="217"/>
        <v>42063.721817129626</v>
      </c>
      <c r="Q2370" s="10">
        <f t="shared" si="218"/>
        <v>42108.680150462969</v>
      </c>
      <c r="R2370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ROUND((E2371/D2371)*100,0)</f>
        <v>0</v>
      </c>
      <c r="P2371" s="10">
        <f t="shared" ref="P2371:P2434" si="223">(((J2371/60)/60)/24)+DATE(1970,1,1)</f>
        <v>42380.812627314815</v>
      </c>
      <c r="Q2371" s="10">
        <f t="shared" ref="Q2371:Q2434" si="224">(((I2371/60)/60)/24)+DATE(1970,1,1)</f>
        <v>42410.812627314815</v>
      </c>
      <c r="R2371" t="e">
        <f t="shared" ref="R2371:R2434" si="225">ROUND(E2371/L2371,0)</f>
        <v>#DIV/0!</v>
      </c>
      <c r="S2371" t="str">
        <f t="shared" ref="S2371:S2434" si="226">LEFT(N2371,FIND("/",N2371)-1)</f>
        <v>technology</v>
      </c>
      <c r="T2371" t="str">
        <f t="shared" ref="T2371:T2434" si="227">RIGHT(N2371,LEN(N2371)-FIND("/",N2371))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</v>
      </c>
      <c r="P2372" s="10">
        <f t="shared" si="223"/>
        <v>41961.18913194444</v>
      </c>
      <c r="Q2372" s="10">
        <f t="shared" si="224"/>
        <v>41991.18913194444</v>
      </c>
      <c r="R2372">
        <f t="shared" si="225"/>
        <v>21</v>
      </c>
      <c r="S2372" t="str">
        <f t="shared" si="226"/>
        <v>technology</v>
      </c>
      <c r="T2372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10">
        <f t="shared" si="223"/>
        <v>42150.777731481481</v>
      </c>
      <c r="Q2373" s="10">
        <f t="shared" si="224"/>
        <v>42180.777731481481</v>
      </c>
      <c r="R2373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</v>
      </c>
      <c r="P2374" s="10">
        <f t="shared" si="223"/>
        <v>42088.069108796291</v>
      </c>
      <c r="Q2374" s="10">
        <f t="shared" si="224"/>
        <v>42118.069108796291</v>
      </c>
      <c r="R2374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0</v>
      </c>
      <c r="P2375" s="10">
        <f t="shared" si="223"/>
        <v>42215.662314814821</v>
      </c>
      <c r="Q2375" s="10">
        <f t="shared" si="224"/>
        <v>42245.662314814821</v>
      </c>
      <c r="R2375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0</v>
      </c>
      <c r="P2376" s="10">
        <f t="shared" si="223"/>
        <v>42017.843287037031</v>
      </c>
      <c r="Q2376" s="10">
        <f t="shared" si="224"/>
        <v>42047.843287037031</v>
      </c>
      <c r="R237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10">
        <f t="shared" si="223"/>
        <v>42592.836076388892</v>
      </c>
      <c r="Q2377" s="10">
        <f t="shared" si="224"/>
        <v>42622.836076388892</v>
      </c>
      <c r="R2377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11</v>
      </c>
      <c r="P2378" s="10">
        <f t="shared" si="223"/>
        <v>42318.925532407404</v>
      </c>
      <c r="Q2378" s="10">
        <f t="shared" si="224"/>
        <v>42348.925532407404</v>
      </c>
      <c r="R2378">
        <f t="shared" si="225"/>
        <v>82</v>
      </c>
      <c r="S2378" t="str">
        <f t="shared" si="226"/>
        <v>technology</v>
      </c>
      <c r="T2378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10">
        <f t="shared" si="223"/>
        <v>42669.870173611111</v>
      </c>
      <c r="Q2379" s="10">
        <f t="shared" si="224"/>
        <v>42699.911840277782</v>
      </c>
      <c r="R2379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10">
        <f t="shared" si="223"/>
        <v>42213.013078703705</v>
      </c>
      <c r="Q2380" s="10">
        <f t="shared" si="224"/>
        <v>42242.013078703705</v>
      </c>
      <c r="R2380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10">
        <f t="shared" si="223"/>
        <v>42237.016388888893</v>
      </c>
      <c r="Q2381" s="10">
        <f t="shared" si="224"/>
        <v>42282.016388888893</v>
      </c>
      <c r="R2381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</v>
      </c>
      <c r="P2382" s="10">
        <f t="shared" si="223"/>
        <v>42248.793310185181</v>
      </c>
      <c r="Q2382" s="10">
        <f t="shared" si="224"/>
        <v>42278.793310185181</v>
      </c>
      <c r="R2382">
        <f t="shared" si="225"/>
        <v>18</v>
      </c>
      <c r="S2382" t="str">
        <f t="shared" si="226"/>
        <v>technology</v>
      </c>
      <c r="T2382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2</v>
      </c>
      <c r="P2383" s="10">
        <f t="shared" si="223"/>
        <v>42074.935740740737</v>
      </c>
      <c r="Q2383" s="10">
        <f t="shared" si="224"/>
        <v>42104.935740740737</v>
      </c>
      <c r="R2383">
        <f t="shared" si="225"/>
        <v>224</v>
      </c>
      <c r="S2383" t="str">
        <f t="shared" si="226"/>
        <v>technology</v>
      </c>
      <c r="T2383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3</v>
      </c>
      <c r="P2384" s="10">
        <f t="shared" si="223"/>
        <v>42195.187534722223</v>
      </c>
      <c r="Q2384" s="10">
        <f t="shared" si="224"/>
        <v>42220.187534722223</v>
      </c>
      <c r="R2384">
        <f t="shared" si="225"/>
        <v>38</v>
      </c>
      <c r="S2384" t="str">
        <f t="shared" si="226"/>
        <v>technology</v>
      </c>
      <c r="T2384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</v>
      </c>
      <c r="P2385" s="10">
        <f t="shared" si="223"/>
        <v>42027.056793981479</v>
      </c>
      <c r="Q2385" s="10">
        <f t="shared" si="224"/>
        <v>42057.056793981479</v>
      </c>
      <c r="R2385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1</v>
      </c>
      <c r="P2386" s="10">
        <f t="shared" si="223"/>
        <v>41927.067627314813</v>
      </c>
      <c r="Q2386" s="10">
        <f t="shared" si="224"/>
        <v>41957.109293981484</v>
      </c>
      <c r="R238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</v>
      </c>
      <c r="P2387" s="10">
        <f t="shared" si="223"/>
        <v>42191.70175925926</v>
      </c>
      <c r="Q2387" s="10">
        <f t="shared" si="224"/>
        <v>42221.70175925926</v>
      </c>
      <c r="R2387">
        <f t="shared" si="225"/>
        <v>113</v>
      </c>
      <c r="S2387" t="str">
        <f t="shared" si="226"/>
        <v>technology</v>
      </c>
      <c r="T2387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10">
        <f t="shared" si="223"/>
        <v>41954.838240740741</v>
      </c>
      <c r="Q2388" s="10">
        <f t="shared" si="224"/>
        <v>42014.838240740741</v>
      </c>
      <c r="R2388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1</v>
      </c>
      <c r="P2389" s="10">
        <f t="shared" si="223"/>
        <v>42528.626620370371</v>
      </c>
      <c r="Q2389" s="10">
        <f t="shared" si="224"/>
        <v>42573.626620370371</v>
      </c>
      <c r="R2389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</v>
      </c>
      <c r="P2390" s="10">
        <f t="shared" si="223"/>
        <v>41989.853692129633</v>
      </c>
      <c r="Q2390" s="10">
        <f t="shared" si="224"/>
        <v>42019.811805555553</v>
      </c>
      <c r="R2390">
        <f t="shared" si="225"/>
        <v>58</v>
      </c>
      <c r="S2390" t="str">
        <f t="shared" si="226"/>
        <v>technology</v>
      </c>
      <c r="T2390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</v>
      </c>
      <c r="P2391" s="10">
        <f t="shared" si="223"/>
        <v>42179.653379629628</v>
      </c>
      <c r="Q2391" s="10">
        <f t="shared" si="224"/>
        <v>42210.915972222225</v>
      </c>
      <c r="R2391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10">
        <f t="shared" si="223"/>
        <v>41968.262314814812</v>
      </c>
      <c r="Q2392" s="10">
        <f t="shared" si="224"/>
        <v>42008.262314814812</v>
      </c>
      <c r="R2392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</v>
      </c>
      <c r="P2393" s="10">
        <f t="shared" si="223"/>
        <v>42064.794490740736</v>
      </c>
      <c r="Q2393" s="10">
        <f t="shared" si="224"/>
        <v>42094.752824074079</v>
      </c>
      <c r="R2393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10">
        <f t="shared" si="223"/>
        <v>42276.120636574073</v>
      </c>
      <c r="Q2394" s="10">
        <f t="shared" si="224"/>
        <v>42306.120636574073</v>
      </c>
      <c r="R2394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</v>
      </c>
      <c r="P2395" s="10">
        <f t="shared" si="223"/>
        <v>42194.648344907408</v>
      </c>
      <c r="Q2395" s="10">
        <f t="shared" si="224"/>
        <v>42224.648344907408</v>
      </c>
      <c r="R2395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</v>
      </c>
      <c r="P2396" s="10">
        <f t="shared" si="223"/>
        <v>42031.362187499995</v>
      </c>
      <c r="Q2396" s="10">
        <f t="shared" si="224"/>
        <v>42061.362187499995</v>
      </c>
      <c r="R2396">
        <f t="shared" si="225"/>
        <v>2</v>
      </c>
      <c r="S2396" t="str">
        <f t="shared" si="226"/>
        <v>technology</v>
      </c>
      <c r="T2396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10">
        <f t="shared" si="223"/>
        <v>42717.121377314819</v>
      </c>
      <c r="Q2397" s="10">
        <f t="shared" si="224"/>
        <v>42745.372916666667</v>
      </c>
      <c r="R2397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</v>
      </c>
      <c r="P2398" s="10">
        <f t="shared" si="223"/>
        <v>42262.849050925928</v>
      </c>
      <c r="Q2398" s="10">
        <f t="shared" si="224"/>
        <v>42292.849050925928</v>
      </c>
      <c r="R2398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10">
        <f t="shared" si="223"/>
        <v>41976.88490740741</v>
      </c>
      <c r="Q2399" s="10">
        <f t="shared" si="224"/>
        <v>42006.88490740741</v>
      </c>
      <c r="R2399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10">
        <f t="shared" si="223"/>
        <v>42157.916481481487</v>
      </c>
      <c r="Q2400" s="10">
        <f t="shared" si="224"/>
        <v>42187.916481481487</v>
      </c>
      <c r="R2400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10">
        <f t="shared" si="223"/>
        <v>41956.853078703702</v>
      </c>
      <c r="Q2401" s="10">
        <f t="shared" si="224"/>
        <v>41991.853078703702</v>
      </c>
      <c r="R2401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10">
        <f t="shared" si="223"/>
        <v>42444.268101851849</v>
      </c>
      <c r="Q2402" s="10">
        <f t="shared" si="224"/>
        <v>42474.268101851849</v>
      </c>
      <c r="R2402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1</v>
      </c>
      <c r="P2403" s="10">
        <f t="shared" si="223"/>
        <v>42374.822870370372</v>
      </c>
      <c r="Q2403" s="10">
        <f t="shared" si="224"/>
        <v>42434.822870370372</v>
      </c>
      <c r="R2403">
        <f t="shared" si="225"/>
        <v>22</v>
      </c>
      <c r="S2403" t="str">
        <f t="shared" si="226"/>
        <v>food</v>
      </c>
      <c r="T2403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</v>
      </c>
      <c r="P2404" s="10">
        <f t="shared" si="223"/>
        <v>42107.679756944446</v>
      </c>
      <c r="Q2404" s="10">
        <f t="shared" si="224"/>
        <v>42137.679756944446</v>
      </c>
      <c r="R2404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17</v>
      </c>
      <c r="P2405" s="10">
        <f t="shared" si="223"/>
        <v>42399.882615740738</v>
      </c>
      <c r="Q2405" s="10">
        <f t="shared" si="224"/>
        <v>42459.840949074074</v>
      </c>
      <c r="R2405">
        <f t="shared" si="225"/>
        <v>17</v>
      </c>
      <c r="S2405" t="str">
        <f t="shared" si="226"/>
        <v>food</v>
      </c>
      <c r="T2405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10">
        <f t="shared" si="223"/>
        <v>42342.03943287037</v>
      </c>
      <c r="Q2406" s="10">
        <f t="shared" si="224"/>
        <v>42372.03943287037</v>
      </c>
      <c r="R240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23</v>
      </c>
      <c r="P2407" s="10">
        <f t="shared" si="223"/>
        <v>42595.585358796292</v>
      </c>
      <c r="Q2407" s="10">
        <f t="shared" si="224"/>
        <v>42616.585358796292</v>
      </c>
      <c r="R2407">
        <f t="shared" si="225"/>
        <v>56</v>
      </c>
      <c r="S2407" t="str">
        <f t="shared" si="226"/>
        <v>food</v>
      </c>
      <c r="T2407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</v>
      </c>
      <c r="P2408" s="10">
        <f t="shared" si="223"/>
        <v>41983.110995370371</v>
      </c>
      <c r="Q2408" s="10">
        <f t="shared" si="224"/>
        <v>42023.110995370371</v>
      </c>
      <c r="R2408">
        <f t="shared" si="225"/>
        <v>84</v>
      </c>
      <c r="S2408" t="str">
        <f t="shared" si="226"/>
        <v>food</v>
      </c>
      <c r="T2408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</v>
      </c>
      <c r="P2409" s="10">
        <f t="shared" si="223"/>
        <v>42082.575555555552</v>
      </c>
      <c r="Q2409" s="10">
        <f t="shared" si="224"/>
        <v>42105.25</v>
      </c>
      <c r="R2409">
        <f t="shared" si="225"/>
        <v>168</v>
      </c>
      <c r="S2409" t="str">
        <f t="shared" si="226"/>
        <v>food</v>
      </c>
      <c r="T2409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</v>
      </c>
      <c r="P2410" s="10">
        <f t="shared" si="223"/>
        <v>41919.140706018516</v>
      </c>
      <c r="Q2410" s="10">
        <f t="shared" si="224"/>
        <v>41949.182372685187</v>
      </c>
      <c r="R2410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2</v>
      </c>
      <c r="P2411" s="10">
        <f t="shared" si="223"/>
        <v>42204.875868055555</v>
      </c>
      <c r="Q2411" s="10">
        <f t="shared" si="224"/>
        <v>42234.875868055555</v>
      </c>
      <c r="R2411">
        <f t="shared" si="225"/>
        <v>77</v>
      </c>
      <c r="S2411" t="str">
        <f t="shared" si="226"/>
        <v>food</v>
      </c>
      <c r="T2411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10">
        <f t="shared" si="223"/>
        <v>42224.408275462964</v>
      </c>
      <c r="Q2412" s="10">
        <f t="shared" si="224"/>
        <v>42254.408275462964</v>
      </c>
      <c r="R2412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1</v>
      </c>
      <c r="P2413" s="10">
        <f t="shared" si="223"/>
        <v>42211.732430555552</v>
      </c>
      <c r="Q2413" s="10">
        <f t="shared" si="224"/>
        <v>42241.732430555552</v>
      </c>
      <c r="R2413">
        <f t="shared" si="225"/>
        <v>50</v>
      </c>
      <c r="S2413" t="str">
        <f t="shared" si="226"/>
        <v>food</v>
      </c>
      <c r="T2413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10">
        <f t="shared" si="223"/>
        <v>42655.736956018518</v>
      </c>
      <c r="Q2414" s="10">
        <f t="shared" si="224"/>
        <v>42700.778622685189</v>
      </c>
      <c r="R2414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1</v>
      </c>
      <c r="P2415" s="10">
        <f t="shared" si="223"/>
        <v>41760.10974537037</v>
      </c>
      <c r="Q2415" s="10">
        <f t="shared" si="224"/>
        <v>41790.979166666664</v>
      </c>
      <c r="R2415">
        <f t="shared" si="225"/>
        <v>8</v>
      </c>
      <c r="S2415" t="str">
        <f t="shared" si="226"/>
        <v>food</v>
      </c>
      <c r="T2415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</v>
      </c>
      <c r="P2416" s="10">
        <f t="shared" si="223"/>
        <v>42198.695138888885</v>
      </c>
      <c r="Q2416" s="10">
        <f t="shared" si="224"/>
        <v>42238.165972222225</v>
      </c>
      <c r="R2416">
        <f t="shared" si="225"/>
        <v>35</v>
      </c>
      <c r="S2416" t="str">
        <f t="shared" si="226"/>
        <v>food</v>
      </c>
      <c r="T2416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1</v>
      </c>
      <c r="P2417" s="10">
        <f t="shared" si="223"/>
        <v>42536.862800925926</v>
      </c>
      <c r="Q2417" s="10">
        <f t="shared" si="224"/>
        <v>42566.862800925926</v>
      </c>
      <c r="R2417">
        <f t="shared" si="225"/>
        <v>56</v>
      </c>
      <c r="S2417" t="str">
        <f t="shared" si="226"/>
        <v>food</v>
      </c>
      <c r="T2417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0</v>
      </c>
      <c r="P2418" s="10">
        <f t="shared" si="223"/>
        <v>42019.737766203703</v>
      </c>
      <c r="Q2418" s="10">
        <f t="shared" si="224"/>
        <v>42077.625</v>
      </c>
      <c r="R2418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10">
        <f t="shared" si="223"/>
        <v>41831.884108796294</v>
      </c>
      <c r="Q2419" s="10">
        <f t="shared" si="224"/>
        <v>41861.884108796294</v>
      </c>
      <c r="R2419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</v>
      </c>
      <c r="P2420" s="10">
        <f t="shared" si="223"/>
        <v>42027.856990740736</v>
      </c>
      <c r="Q2420" s="10">
        <f t="shared" si="224"/>
        <v>42087.815324074079</v>
      </c>
      <c r="R2420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10">
        <f t="shared" si="223"/>
        <v>41993.738298611104</v>
      </c>
      <c r="Q2421" s="10">
        <f t="shared" si="224"/>
        <v>42053.738298611104</v>
      </c>
      <c r="R2421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15</v>
      </c>
      <c r="P2422" s="10">
        <f t="shared" si="223"/>
        <v>41893.028877314813</v>
      </c>
      <c r="Q2422" s="10">
        <f t="shared" si="224"/>
        <v>41953.070543981477</v>
      </c>
      <c r="R2422">
        <f t="shared" si="225"/>
        <v>69</v>
      </c>
      <c r="S2422" t="str">
        <f t="shared" si="226"/>
        <v>food</v>
      </c>
      <c r="T2422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0</v>
      </c>
      <c r="P2423" s="10">
        <f t="shared" si="223"/>
        <v>42026.687453703707</v>
      </c>
      <c r="Q2423" s="10">
        <f t="shared" si="224"/>
        <v>42056.687453703707</v>
      </c>
      <c r="R2423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</v>
      </c>
      <c r="P2424" s="10">
        <f t="shared" si="223"/>
        <v>42044.724953703699</v>
      </c>
      <c r="Q2424" s="10">
        <f t="shared" si="224"/>
        <v>42074.683287037042</v>
      </c>
      <c r="R2424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0</v>
      </c>
      <c r="P2425" s="10">
        <f t="shared" si="223"/>
        <v>41974.704745370371</v>
      </c>
      <c r="Q2425" s="10">
        <f t="shared" si="224"/>
        <v>42004.704745370371</v>
      </c>
      <c r="R2425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</v>
      </c>
      <c r="P2426" s="10">
        <f t="shared" si="223"/>
        <v>41909.892453703702</v>
      </c>
      <c r="Q2426" s="10">
        <f t="shared" si="224"/>
        <v>41939.892453703702</v>
      </c>
      <c r="R2426">
        <f t="shared" si="225"/>
        <v>34</v>
      </c>
      <c r="S2426" t="str">
        <f t="shared" si="226"/>
        <v>food</v>
      </c>
      <c r="T2426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0</v>
      </c>
      <c r="P2427" s="10">
        <f t="shared" si="223"/>
        <v>42502.913761574076</v>
      </c>
      <c r="Q2427" s="10">
        <f t="shared" si="224"/>
        <v>42517.919444444444</v>
      </c>
      <c r="R2427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10">
        <f t="shared" si="223"/>
        <v>42164.170046296291</v>
      </c>
      <c r="Q2428" s="10">
        <f t="shared" si="224"/>
        <v>42224.170046296291</v>
      </c>
      <c r="R2428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0</v>
      </c>
      <c r="P2429" s="10">
        <f t="shared" si="223"/>
        <v>42412.318668981476</v>
      </c>
      <c r="Q2429" s="10">
        <f t="shared" si="224"/>
        <v>42452.277002314819</v>
      </c>
      <c r="R2429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0</v>
      </c>
      <c r="P2430" s="10">
        <f t="shared" si="223"/>
        <v>42045.784155092595</v>
      </c>
      <c r="Q2430" s="10">
        <f t="shared" si="224"/>
        <v>42075.742488425924</v>
      </c>
      <c r="R2430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</v>
      </c>
      <c r="P2431" s="10">
        <f t="shared" si="223"/>
        <v>42734.879236111112</v>
      </c>
      <c r="Q2431" s="10">
        <f t="shared" si="224"/>
        <v>42771.697222222225</v>
      </c>
      <c r="R2431">
        <f t="shared" si="225"/>
        <v>501</v>
      </c>
      <c r="S2431" t="str">
        <f t="shared" si="226"/>
        <v>food</v>
      </c>
      <c r="T2431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1</v>
      </c>
      <c r="P2432" s="10">
        <f t="shared" si="223"/>
        <v>42382.130833333329</v>
      </c>
      <c r="Q2432" s="10">
        <f t="shared" si="224"/>
        <v>42412.130833333329</v>
      </c>
      <c r="R2432">
        <f t="shared" si="225"/>
        <v>11</v>
      </c>
      <c r="S2432" t="str">
        <f t="shared" si="226"/>
        <v>food</v>
      </c>
      <c r="T2432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0</v>
      </c>
      <c r="P2433" s="10">
        <f t="shared" si="223"/>
        <v>42489.099687499998</v>
      </c>
      <c r="Q2433" s="10">
        <f t="shared" si="224"/>
        <v>42549.099687499998</v>
      </c>
      <c r="R2433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0</v>
      </c>
      <c r="P2434" s="10">
        <f t="shared" si="223"/>
        <v>42041.218715277777</v>
      </c>
      <c r="Q2434" s="10">
        <f t="shared" si="224"/>
        <v>42071.218715277777</v>
      </c>
      <c r="R2434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ROUND((E2435/D2435)*100,0)</f>
        <v>0</v>
      </c>
      <c r="P2435" s="10">
        <f t="shared" ref="P2435:P2498" si="229">(((J2435/60)/60)/24)+DATE(1970,1,1)</f>
        <v>42397.89980324074</v>
      </c>
      <c r="Q2435" s="10">
        <f t="shared" ref="Q2435:Q2498" si="230">(((I2435/60)/60)/24)+DATE(1970,1,1)</f>
        <v>42427.89980324074</v>
      </c>
      <c r="R2435" t="e">
        <f t="shared" ref="R2435:R2498" si="231">ROUND(E2435/L2435,0)</f>
        <v>#DIV/0!</v>
      </c>
      <c r="S2435" t="str">
        <f t="shared" ref="S2435:S2498" si="232">LEFT(N2435,FIND("/",N2435)-1)</f>
        <v>food</v>
      </c>
      <c r="T2435" t="str">
        <f t="shared" ref="T2435:T2498" si="233">RIGHT(N2435,LEN(N2435)-FIND("/",N2435))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</v>
      </c>
      <c r="P2436" s="10">
        <f t="shared" si="229"/>
        <v>42180.18604166666</v>
      </c>
      <c r="Q2436" s="10">
        <f t="shared" si="230"/>
        <v>42220.18604166666</v>
      </c>
      <c r="R243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</v>
      </c>
      <c r="P2437" s="10">
        <f t="shared" si="229"/>
        <v>42252.277615740735</v>
      </c>
      <c r="Q2437" s="10">
        <f t="shared" si="230"/>
        <v>42282.277615740735</v>
      </c>
      <c r="R2437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0</v>
      </c>
      <c r="P2438" s="10">
        <f t="shared" si="229"/>
        <v>42338.615393518514</v>
      </c>
      <c r="Q2438" s="10">
        <f t="shared" si="230"/>
        <v>42398.615393518514</v>
      </c>
      <c r="R2438">
        <f t="shared" si="231"/>
        <v>23</v>
      </c>
      <c r="S2438" t="str">
        <f t="shared" si="232"/>
        <v>food</v>
      </c>
      <c r="T2438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10">
        <f t="shared" si="229"/>
        <v>42031.965138888889</v>
      </c>
      <c r="Q2439" s="10">
        <f t="shared" si="230"/>
        <v>42080.75</v>
      </c>
      <c r="R2439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</v>
      </c>
      <c r="P2440" s="10">
        <f t="shared" si="229"/>
        <v>42285.91506944444</v>
      </c>
      <c r="Q2440" s="10">
        <f t="shared" si="230"/>
        <v>42345.956736111111</v>
      </c>
      <c r="R2440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10">
        <f t="shared" si="229"/>
        <v>42265.818622685183</v>
      </c>
      <c r="Q2441" s="10">
        <f t="shared" si="230"/>
        <v>42295.818622685183</v>
      </c>
      <c r="R2441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</v>
      </c>
      <c r="P2442" s="10">
        <f t="shared" si="229"/>
        <v>42383.899456018517</v>
      </c>
      <c r="Q2442" s="10">
        <f t="shared" si="230"/>
        <v>42413.899456018517</v>
      </c>
      <c r="R2442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108</v>
      </c>
      <c r="P2443" s="10">
        <f t="shared" si="229"/>
        <v>42187.125625000001</v>
      </c>
      <c r="Q2443" s="10">
        <f t="shared" si="230"/>
        <v>42208.207638888889</v>
      </c>
      <c r="R2443">
        <f t="shared" si="231"/>
        <v>74</v>
      </c>
      <c r="S2443" t="str">
        <f t="shared" si="232"/>
        <v>food</v>
      </c>
      <c r="T2443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126</v>
      </c>
      <c r="P2444" s="10">
        <f t="shared" si="229"/>
        <v>42052.666990740734</v>
      </c>
      <c r="Q2444" s="10">
        <f t="shared" si="230"/>
        <v>42082.625324074077</v>
      </c>
      <c r="R2444">
        <f t="shared" si="231"/>
        <v>81</v>
      </c>
      <c r="S2444" t="str">
        <f t="shared" si="232"/>
        <v>food</v>
      </c>
      <c r="T2444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203</v>
      </c>
      <c r="P2445" s="10">
        <f t="shared" si="229"/>
        <v>41836.625254629631</v>
      </c>
      <c r="Q2445" s="10">
        <f t="shared" si="230"/>
        <v>41866.625254629631</v>
      </c>
      <c r="R2445">
        <f t="shared" si="231"/>
        <v>130</v>
      </c>
      <c r="S2445" t="str">
        <f t="shared" si="232"/>
        <v>food</v>
      </c>
      <c r="T2445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109</v>
      </c>
      <c r="P2446" s="10">
        <f t="shared" si="229"/>
        <v>42485.754525462966</v>
      </c>
      <c r="Q2446" s="10">
        <f t="shared" si="230"/>
        <v>42515.754525462966</v>
      </c>
      <c r="R2446">
        <f t="shared" si="231"/>
        <v>53</v>
      </c>
      <c r="S2446" t="str">
        <f t="shared" si="232"/>
        <v>food</v>
      </c>
      <c r="T2446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173</v>
      </c>
      <c r="P2447" s="10">
        <f t="shared" si="229"/>
        <v>42243.190057870372</v>
      </c>
      <c r="Q2447" s="10">
        <f t="shared" si="230"/>
        <v>42273.190057870372</v>
      </c>
      <c r="R2447">
        <f t="shared" si="231"/>
        <v>75</v>
      </c>
      <c r="S2447" t="str">
        <f t="shared" si="232"/>
        <v>food</v>
      </c>
      <c r="T2447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168</v>
      </c>
      <c r="P2448" s="10">
        <f t="shared" si="229"/>
        <v>42670.602673611109</v>
      </c>
      <c r="Q2448" s="10">
        <f t="shared" si="230"/>
        <v>42700.64434027778</v>
      </c>
      <c r="R2448">
        <f t="shared" si="231"/>
        <v>76</v>
      </c>
      <c r="S2448" t="str">
        <f t="shared" si="232"/>
        <v>food</v>
      </c>
      <c r="T2448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</v>
      </c>
      <c r="P2449" s="10">
        <f t="shared" si="229"/>
        <v>42654.469826388886</v>
      </c>
      <c r="Q2449" s="10">
        <f t="shared" si="230"/>
        <v>42686.166666666672</v>
      </c>
      <c r="R2449">
        <f t="shared" si="231"/>
        <v>32</v>
      </c>
      <c r="S2449" t="str">
        <f t="shared" si="232"/>
        <v>food</v>
      </c>
      <c r="T2449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108</v>
      </c>
      <c r="P2450" s="10">
        <f t="shared" si="229"/>
        <v>42607.316122685181</v>
      </c>
      <c r="Q2450" s="10">
        <f t="shared" si="230"/>
        <v>42613.233333333337</v>
      </c>
      <c r="R2450">
        <f t="shared" si="231"/>
        <v>48</v>
      </c>
      <c r="S2450" t="str">
        <f t="shared" si="232"/>
        <v>food</v>
      </c>
      <c r="T2450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10">
        <f t="shared" si="229"/>
        <v>41943.142534722225</v>
      </c>
      <c r="Q2451" s="10">
        <f t="shared" si="230"/>
        <v>41973.184201388889</v>
      </c>
      <c r="R2451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102</v>
      </c>
      <c r="P2452" s="10">
        <f t="shared" si="229"/>
        <v>41902.07240740741</v>
      </c>
      <c r="Q2452" s="10">
        <f t="shared" si="230"/>
        <v>41940.132638888892</v>
      </c>
      <c r="R2452">
        <f t="shared" si="231"/>
        <v>149</v>
      </c>
      <c r="S2452" t="str">
        <f t="shared" si="232"/>
        <v>food</v>
      </c>
      <c r="T2452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</v>
      </c>
      <c r="P2453" s="10">
        <f t="shared" si="229"/>
        <v>42779.908449074079</v>
      </c>
      <c r="Q2453" s="10">
        <f t="shared" si="230"/>
        <v>42799.908449074079</v>
      </c>
      <c r="R2453">
        <f t="shared" si="231"/>
        <v>62</v>
      </c>
      <c r="S2453" t="str">
        <f t="shared" si="232"/>
        <v>food</v>
      </c>
      <c r="T2453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134</v>
      </c>
      <c r="P2454" s="10">
        <f t="shared" si="229"/>
        <v>42338.84375</v>
      </c>
      <c r="Q2454" s="10">
        <f t="shared" si="230"/>
        <v>42367.958333333328</v>
      </c>
      <c r="R2454">
        <f t="shared" si="231"/>
        <v>53</v>
      </c>
      <c r="S2454" t="str">
        <f t="shared" si="232"/>
        <v>food</v>
      </c>
      <c r="T2454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155</v>
      </c>
      <c r="P2455" s="10">
        <f t="shared" si="229"/>
        <v>42738.692233796297</v>
      </c>
      <c r="Q2455" s="10">
        <f t="shared" si="230"/>
        <v>42768.692233796297</v>
      </c>
      <c r="R2455">
        <f t="shared" si="231"/>
        <v>69</v>
      </c>
      <c r="S2455" t="str">
        <f t="shared" si="232"/>
        <v>food</v>
      </c>
      <c r="T2455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101</v>
      </c>
      <c r="P2456" s="10">
        <f t="shared" si="229"/>
        <v>42770.201481481476</v>
      </c>
      <c r="Q2456" s="10">
        <f t="shared" si="230"/>
        <v>42805.201481481476</v>
      </c>
      <c r="R2456">
        <f t="shared" si="231"/>
        <v>272</v>
      </c>
      <c r="S2456" t="str">
        <f t="shared" si="232"/>
        <v>food</v>
      </c>
      <c r="T2456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10">
        <f t="shared" si="229"/>
        <v>42452.781828703708</v>
      </c>
      <c r="Q2457" s="10">
        <f t="shared" si="230"/>
        <v>42480.781828703708</v>
      </c>
      <c r="R2457">
        <f t="shared" si="231"/>
        <v>34</v>
      </c>
      <c r="S2457" t="str">
        <f t="shared" si="232"/>
        <v>food</v>
      </c>
      <c r="T2457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181</v>
      </c>
      <c r="P2458" s="10">
        <f t="shared" si="229"/>
        <v>42761.961099537039</v>
      </c>
      <c r="Q2458" s="10">
        <f t="shared" si="230"/>
        <v>42791.961099537039</v>
      </c>
      <c r="R2458">
        <f t="shared" si="231"/>
        <v>40</v>
      </c>
      <c r="S2458" t="str">
        <f t="shared" si="232"/>
        <v>food</v>
      </c>
      <c r="T2458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</v>
      </c>
      <c r="P2459" s="10">
        <f t="shared" si="229"/>
        <v>42423.602500000001</v>
      </c>
      <c r="Q2459" s="10">
        <f t="shared" si="230"/>
        <v>42453.560833333337</v>
      </c>
      <c r="R2459">
        <f t="shared" si="231"/>
        <v>190</v>
      </c>
      <c r="S2459" t="str">
        <f t="shared" si="232"/>
        <v>food</v>
      </c>
      <c r="T2459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</v>
      </c>
      <c r="P2460" s="10">
        <f t="shared" si="229"/>
        <v>42495.871736111112</v>
      </c>
      <c r="Q2460" s="10">
        <f t="shared" si="230"/>
        <v>42530.791666666672</v>
      </c>
      <c r="R2460">
        <f t="shared" si="231"/>
        <v>69</v>
      </c>
      <c r="S2460" t="str">
        <f t="shared" si="232"/>
        <v>food</v>
      </c>
      <c r="T2460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</v>
      </c>
      <c r="P2461" s="10">
        <f t="shared" si="229"/>
        <v>42407.637557870374</v>
      </c>
      <c r="Q2461" s="10">
        <f t="shared" si="230"/>
        <v>42452.595891203702</v>
      </c>
      <c r="R2461">
        <f t="shared" si="231"/>
        <v>109</v>
      </c>
      <c r="S2461" t="str">
        <f t="shared" si="232"/>
        <v>food</v>
      </c>
      <c r="T2461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101</v>
      </c>
      <c r="P2462" s="10">
        <f t="shared" si="229"/>
        <v>42704.187118055561</v>
      </c>
      <c r="Q2462" s="10">
        <f t="shared" si="230"/>
        <v>42738.178472222222</v>
      </c>
      <c r="R2462">
        <f t="shared" si="231"/>
        <v>126</v>
      </c>
      <c r="S2462" t="str">
        <f t="shared" si="232"/>
        <v>food</v>
      </c>
      <c r="T2462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104</v>
      </c>
      <c r="P2463" s="10">
        <f t="shared" si="229"/>
        <v>40784.012696759259</v>
      </c>
      <c r="Q2463" s="10">
        <f t="shared" si="230"/>
        <v>40817.125</v>
      </c>
      <c r="R2463">
        <f t="shared" si="231"/>
        <v>91</v>
      </c>
      <c r="S2463" t="str">
        <f t="shared" si="232"/>
        <v>music</v>
      </c>
      <c r="T2463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111</v>
      </c>
      <c r="P2464" s="10">
        <f t="shared" si="229"/>
        <v>41089.186296296299</v>
      </c>
      <c r="Q2464" s="10">
        <f t="shared" si="230"/>
        <v>41109.186296296299</v>
      </c>
      <c r="R2464">
        <f t="shared" si="231"/>
        <v>29</v>
      </c>
      <c r="S2464" t="str">
        <f t="shared" si="232"/>
        <v>music</v>
      </c>
      <c r="T2464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</v>
      </c>
      <c r="P2465" s="10">
        <f t="shared" si="229"/>
        <v>41341.111400462964</v>
      </c>
      <c r="Q2465" s="10">
        <f t="shared" si="230"/>
        <v>41380.791666666664</v>
      </c>
      <c r="R2465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</v>
      </c>
      <c r="P2466" s="10">
        <f t="shared" si="229"/>
        <v>42248.90042824074</v>
      </c>
      <c r="Q2466" s="10">
        <f t="shared" si="230"/>
        <v>42277.811805555553</v>
      </c>
      <c r="R2466">
        <f t="shared" si="231"/>
        <v>52</v>
      </c>
      <c r="S2466" t="str">
        <f t="shared" si="232"/>
        <v>music</v>
      </c>
      <c r="T2466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</v>
      </c>
      <c r="P2467" s="10">
        <f t="shared" si="229"/>
        <v>41145.719305555554</v>
      </c>
      <c r="Q2467" s="10">
        <f t="shared" si="230"/>
        <v>41175.719305555554</v>
      </c>
      <c r="R2467">
        <f t="shared" si="231"/>
        <v>26</v>
      </c>
      <c r="S2467" t="str">
        <f t="shared" si="232"/>
        <v>music</v>
      </c>
      <c r="T2467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10">
        <f t="shared" si="229"/>
        <v>41373.102465277778</v>
      </c>
      <c r="Q2468" s="10">
        <f t="shared" si="230"/>
        <v>41403.102465277778</v>
      </c>
      <c r="R2468">
        <f t="shared" si="231"/>
        <v>48</v>
      </c>
      <c r="S2468" t="str">
        <f t="shared" si="232"/>
        <v>music</v>
      </c>
      <c r="T2468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119</v>
      </c>
      <c r="P2469" s="10">
        <f t="shared" si="229"/>
        <v>41025.874201388891</v>
      </c>
      <c r="Q2469" s="10">
        <f t="shared" si="230"/>
        <v>41039.708333333336</v>
      </c>
      <c r="R2469">
        <f t="shared" si="231"/>
        <v>28</v>
      </c>
      <c r="S2469" t="str">
        <f t="shared" si="232"/>
        <v>music</v>
      </c>
      <c r="T2469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</v>
      </c>
      <c r="P2470" s="10">
        <f t="shared" si="229"/>
        <v>41174.154178240737</v>
      </c>
      <c r="Q2470" s="10">
        <f t="shared" si="230"/>
        <v>41210.208333333336</v>
      </c>
      <c r="R2470">
        <f t="shared" si="231"/>
        <v>37</v>
      </c>
      <c r="S2470" t="str">
        <f t="shared" si="232"/>
        <v>music</v>
      </c>
      <c r="T2470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114</v>
      </c>
      <c r="P2471" s="10">
        <f t="shared" si="229"/>
        <v>40557.429733796293</v>
      </c>
      <c r="Q2471" s="10">
        <f t="shared" si="230"/>
        <v>40582.429733796293</v>
      </c>
      <c r="R2471">
        <f t="shared" si="231"/>
        <v>29</v>
      </c>
      <c r="S2471" t="str">
        <f t="shared" si="232"/>
        <v>music</v>
      </c>
      <c r="T2471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</v>
      </c>
      <c r="P2472" s="10">
        <f t="shared" si="229"/>
        <v>41023.07471064815</v>
      </c>
      <c r="Q2472" s="10">
        <f t="shared" si="230"/>
        <v>41053.07471064815</v>
      </c>
      <c r="R2472">
        <f t="shared" si="231"/>
        <v>29</v>
      </c>
      <c r="S2472" t="str">
        <f t="shared" si="232"/>
        <v>music</v>
      </c>
      <c r="T2472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10">
        <f t="shared" si="229"/>
        <v>40893.992962962962</v>
      </c>
      <c r="Q2473" s="10">
        <f t="shared" si="230"/>
        <v>40933.992962962962</v>
      </c>
      <c r="R2473">
        <f t="shared" si="231"/>
        <v>38</v>
      </c>
      <c r="S2473" t="str">
        <f t="shared" si="232"/>
        <v>music</v>
      </c>
      <c r="T2473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136</v>
      </c>
      <c r="P2474" s="10">
        <f t="shared" si="229"/>
        <v>40354.11550925926</v>
      </c>
      <c r="Q2474" s="10">
        <f t="shared" si="230"/>
        <v>40425.043749999997</v>
      </c>
      <c r="R2474">
        <f t="shared" si="231"/>
        <v>98</v>
      </c>
      <c r="S2474" t="str">
        <f t="shared" si="232"/>
        <v>music</v>
      </c>
      <c r="T2474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10">
        <f t="shared" si="229"/>
        <v>41193.748483796298</v>
      </c>
      <c r="Q2475" s="10">
        <f t="shared" si="230"/>
        <v>41223.790150462963</v>
      </c>
      <c r="R2475">
        <f t="shared" si="231"/>
        <v>43</v>
      </c>
      <c r="S2475" t="str">
        <f t="shared" si="232"/>
        <v>music</v>
      </c>
      <c r="T2475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</v>
      </c>
      <c r="P2476" s="10">
        <f t="shared" si="229"/>
        <v>40417.011296296296</v>
      </c>
      <c r="Q2476" s="10">
        <f t="shared" si="230"/>
        <v>40462.011296296296</v>
      </c>
      <c r="R2476">
        <f t="shared" si="231"/>
        <v>132</v>
      </c>
      <c r="S2476" t="str">
        <f t="shared" si="232"/>
        <v>music</v>
      </c>
      <c r="T2476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105</v>
      </c>
      <c r="P2477" s="10">
        <f t="shared" si="229"/>
        <v>40310.287673611114</v>
      </c>
      <c r="Q2477" s="10">
        <f t="shared" si="230"/>
        <v>40369.916666666664</v>
      </c>
      <c r="R2477">
        <f t="shared" si="231"/>
        <v>32</v>
      </c>
      <c r="S2477" t="str">
        <f t="shared" si="232"/>
        <v>music</v>
      </c>
      <c r="T2477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</v>
      </c>
      <c r="P2478" s="10">
        <f t="shared" si="229"/>
        <v>41913.328356481477</v>
      </c>
      <c r="Q2478" s="10">
        <f t="shared" si="230"/>
        <v>41946.370023148149</v>
      </c>
      <c r="R2478">
        <f t="shared" si="231"/>
        <v>61</v>
      </c>
      <c r="S2478" t="str">
        <f t="shared" si="232"/>
        <v>music</v>
      </c>
      <c r="T2478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</v>
      </c>
      <c r="P2479" s="10">
        <f t="shared" si="229"/>
        <v>41088.691493055558</v>
      </c>
      <c r="Q2479" s="10">
        <f t="shared" si="230"/>
        <v>41133.691493055558</v>
      </c>
      <c r="R2479">
        <f t="shared" si="231"/>
        <v>31</v>
      </c>
      <c r="S2479" t="str">
        <f t="shared" si="232"/>
        <v>music</v>
      </c>
      <c r="T2479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128</v>
      </c>
      <c r="P2480" s="10">
        <f t="shared" si="229"/>
        <v>41257.950381944444</v>
      </c>
      <c r="Q2480" s="10">
        <f t="shared" si="230"/>
        <v>41287.950381944444</v>
      </c>
      <c r="R2480">
        <f t="shared" si="231"/>
        <v>129</v>
      </c>
      <c r="S2480" t="str">
        <f t="shared" si="232"/>
        <v>music</v>
      </c>
      <c r="T2480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</v>
      </c>
      <c r="P2481" s="10">
        <f t="shared" si="229"/>
        <v>41107.726782407408</v>
      </c>
      <c r="Q2481" s="10">
        <f t="shared" si="230"/>
        <v>41118.083333333336</v>
      </c>
      <c r="R2481">
        <f t="shared" si="231"/>
        <v>25</v>
      </c>
      <c r="S2481" t="str">
        <f t="shared" si="232"/>
        <v>music</v>
      </c>
      <c r="T2481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10">
        <f t="shared" si="229"/>
        <v>42227.936157407406</v>
      </c>
      <c r="Q2482" s="10">
        <f t="shared" si="230"/>
        <v>42287.936157407406</v>
      </c>
      <c r="R2482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113</v>
      </c>
      <c r="P2483" s="10">
        <f t="shared" si="229"/>
        <v>40999.645925925928</v>
      </c>
      <c r="Q2483" s="10">
        <f t="shared" si="230"/>
        <v>41029.645925925928</v>
      </c>
      <c r="R2483">
        <f t="shared" si="231"/>
        <v>48</v>
      </c>
      <c r="S2483" t="str">
        <f t="shared" si="232"/>
        <v>music</v>
      </c>
      <c r="T2483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</v>
      </c>
      <c r="P2484" s="10">
        <f t="shared" si="229"/>
        <v>40711.782210648147</v>
      </c>
      <c r="Q2484" s="10">
        <f t="shared" si="230"/>
        <v>40756.782210648147</v>
      </c>
      <c r="R2484">
        <f t="shared" si="231"/>
        <v>40</v>
      </c>
      <c r="S2484" t="str">
        <f t="shared" si="232"/>
        <v>music</v>
      </c>
      <c r="T2484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114</v>
      </c>
      <c r="P2485" s="10">
        <f t="shared" si="229"/>
        <v>40970.750034722223</v>
      </c>
      <c r="Q2485" s="10">
        <f t="shared" si="230"/>
        <v>41030.708368055559</v>
      </c>
      <c r="R2485">
        <f t="shared" si="231"/>
        <v>66</v>
      </c>
      <c r="S2485" t="str">
        <f t="shared" si="232"/>
        <v>music</v>
      </c>
      <c r="T2485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</v>
      </c>
      <c r="P2486" s="10">
        <f t="shared" si="229"/>
        <v>40771.916701388887</v>
      </c>
      <c r="Q2486" s="10">
        <f t="shared" si="230"/>
        <v>40801.916701388887</v>
      </c>
      <c r="R2486">
        <f t="shared" si="231"/>
        <v>46</v>
      </c>
      <c r="S2486" t="str">
        <f t="shared" si="232"/>
        <v>music</v>
      </c>
      <c r="T2486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</v>
      </c>
      <c r="P2487" s="10">
        <f t="shared" si="229"/>
        <v>40793.998599537037</v>
      </c>
      <c r="Q2487" s="10">
        <f t="shared" si="230"/>
        <v>40828.998599537037</v>
      </c>
      <c r="R2487">
        <f t="shared" si="231"/>
        <v>50</v>
      </c>
      <c r="S2487" t="str">
        <f t="shared" si="232"/>
        <v>music</v>
      </c>
      <c r="T2487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266</v>
      </c>
      <c r="P2488" s="10">
        <f t="shared" si="229"/>
        <v>40991.708055555559</v>
      </c>
      <c r="Q2488" s="10">
        <f t="shared" si="230"/>
        <v>41021.708055555559</v>
      </c>
      <c r="R2488">
        <f t="shared" si="231"/>
        <v>27</v>
      </c>
      <c r="S2488" t="str">
        <f t="shared" si="232"/>
        <v>music</v>
      </c>
      <c r="T2488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</v>
      </c>
      <c r="P2489" s="10">
        <f t="shared" si="229"/>
        <v>41026.083298611113</v>
      </c>
      <c r="Q2489" s="10">
        <f t="shared" si="230"/>
        <v>41056.083298611113</v>
      </c>
      <c r="R2489">
        <f t="shared" si="231"/>
        <v>39</v>
      </c>
      <c r="S2489" t="str">
        <f t="shared" si="232"/>
        <v>music</v>
      </c>
      <c r="T2489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107</v>
      </c>
      <c r="P2490" s="10">
        <f t="shared" si="229"/>
        <v>40833.633194444446</v>
      </c>
      <c r="Q2490" s="10">
        <f t="shared" si="230"/>
        <v>40863.674861111111</v>
      </c>
      <c r="R2490">
        <f t="shared" si="231"/>
        <v>49</v>
      </c>
      <c r="S2490" t="str">
        <f t="shared" si="232"/>
        <v>music</v>
      </c>
      <c r="T2490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134</v>
      </c>
      <c r="P2491" s="10">
        <f t="shared" si="229"/>
        <v>41373.690266203703</v>
      </c>
      <c r="Q2491" s="10">
        <f t="shared" si="230"/>
        <v>41403.690266203703</v>
      </c>
      <c r="R2491">
        <f t="shared" si="231"/>
        <v>62</v>
      </c>
      <c r="S2491" t="str">
        <f t="shared" si="232"/>
        <v>music</v>
      </c>
      <c r="T2491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</v>
      </c>
      <c r="P2492" s="10">
        <f t="shared" si="229"/>
        <v>41023.227731481478</v>
      </c>
      <c r="Q2492" s="10">
        <f t="shared" si="230"/>
        <v>41083.227731481478</v>
      </c>
      <c r="R2492">
        <f t="shared" si="231"/>
        <v>38</v>
      </c>
      <c r="S2492" t="str">
        <f t="shared" si="232"/>
        <v>music</v>
      </c>
      <c r="T2492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</v>
      </c>
      <c r="P2493" s="10">
        <f t="shared" si="229"/>
        <v>40542.839282407411</v>
      </c>
      <c r="Q2493" s="10">
        <f t="shared" si="230"/>
        <v>40559.07708333333</v>
      </c>
      <c r="R2493">
        <f t="shared" si="231"/>
        <v>52</v>
      </c>
      <c r="S2493" t="str">
        <f t="shared" si="232"/>
        <v>music</v>
      </c>
      <c r="T2493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10">
        <f t="shared" si="229"/>
        <v>41024.985972222225</v>
      </c>
      <c r="Q2494" s="10">
        <f t="shared" si="230"/>
        <v>41076.415972222225</v>
      </c>
      <c r="R2494">
        <f t="shared" si="231"/>
        <v>28</v>
      </c>
      <c r="S2494" t="str">
        <f t="shared" si="232"/>
        <v>music</v>
      </c>
      <c r="T2494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129</v>
      </c>
      <c r="P2495" s="10">
        <f t="shared" si="229"/>
        <v>41348.168287037035</v>
      </c>
      <c r="Q2495" s="10">
        <f t="shared" si="230"/>
        <v>41393.168287037035</v>
      </c>
      <c r="R2495">
        <f t="shared" si="231"/>
        <v>99</v>
      </c>
      <c r="S2495" t="str">
        <f t="shared" si="232"/>
        <v>music</v>
      </c>
      <c r="T2495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</v>
      </c>
      <c r="P2496" s="10">
        <f t="shared" si="229"/>
        <v>41022.645185185182</v>
      </c>
      <c r="Q2496" s="10">
        <f t="shared" si="230"/>
        <v>41052.645185185182</v>
      </c>
      <c r="R2496">
        <f t="shared" si="231"/>
        <v>39</v>
      </c>
      <c r="S2496" t="str">
        <f t="shared" si="232"/>
        <v>music</v>
      </c>
      <c r="T2496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128</v>
      </c>
      <c r="P2497" s="10">
        <f t="shared" si="229"/>
        <v>41036.946469907409</v>
      </c>
      <c r="Q2497" s="10">
        <f t="shared" si="230"/>
        <v>41066.946469907409</v>
      </c>
      <c r="R2497">
        <f t="shared" si="231"/>
        <v>46</v>
      </c>
      <c r="S2497" t="str">
        <f t="shared" si="232"/>
        <v>music</v>
      </c>
      <c r="T2497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10">
        <f t="shared" si="229"/>
        <v>41327.996435185189</v>
      </c>
      <c r="Q2498" s="10">
        <f t="shared" si="230"/>
        <v>41362.954768518517</v>
      </c>
      <c r="R2498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ROUND((E2499/D2499)*100,0)</f>
        <v>113</v>
      </c>
      <c r="P2499" s="10">
        <f t="shared" ref="P2499:P2562" si="235">(((J2499/60)/60)/24)+DATE(1970,1,1)</f>
        <v>40730.878912037035</v>
      </c>
      <c r="Q2499" s="10">
        <f t="shared" ref="Q2499:Q2562" si="236">(((I2499/60)/60)/24)+DATE(1970,1,1)</f>
        <v>40760.878912037035</v>
      </c>
      <c r="R2499">
        <f t="shared" ref="R2499:R2562" si="237">ROUND(E2499/L2499,0)</f>
        <v>81</v>
      </c>
      <c r="S2499" t="str">
        <f t="shared" ref="S2499:S2562" si="238">LEFT(N2499,FIND("/",N2499)-1)</f>
        <v>music</v>
      </c>
      <c r="T2499" t="str">
        <f t="shared" ref="T2499:T2562" si="239">RIGHT(N2499,LEN(N2499)-FIND("/",N2499))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106</v>
      </c>
      <c r="P2500" s="10">
        <f t="shared" si="235"/>
        <v>42017.967442129629</v>
      </c>
      <c r="Q2500" s="10">
        <f t="shared" si="236"/>
        <v>42031.967442129629</v>
      </c>
      <c r="R2500">
        <f t="shared" si="237"/>
        <v>53</v>
      </c>
      <c r="S2500" t="str">
        <f t="shared" si="238"/>
        <v>music</v>
      </c>
      <c r="T2500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203</v>
      </c>
      <c r="P2501" s="10">
        <f t="shared" si="235"/>
        <v>41226.648576388885</v>
      </c>
      <c r="Q2501" s="10">
        <f t="shared" si="236"/>
        <v>41274.75</v>
      </c>
      <c r="R2501">
        <f t="shared" si="237"/>
        <v>48</v>
      </c>
      <c r="S2501" t="str">
        <f t="shared" si="238"/>
        <v>music</v>
      </c>
      <c r="T2501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</v>
      </c>
      <c r="P2502" s="10">
        <f t="shared" si="235"/>
        <v>41053.772858796299</v>
      </c>
      <c r="Q2502" s="10">
        <f t="shared" si="236"/>
        <v>41083.772858796299</v>
      </c>
      <c r="R2502">
        <f t="shared" si="237"/>
        <v>23</v>
      </c>
      <c r="S2502" t="str">
        <f t="shared" si="238"/>
        <v>music</v>
      </c>
      <c r="T2502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3</v>
      </c>
      <c r="P2503" s="10">
        <f t="shared" si="235"/>
        <v>42244.776666666665</v>
      </c>
      <c r="Q2503" s="10">
        <f t="shared" si="236"/>
        <v>42274.776666666665</v>
      </c>
      <c r="R2503">
        <f t="shared" si="237"/>
        <v>40</v>
      </c>
      <c r="S2503" t="str">
        <f t="shared" si="238"/>
        <v>food</v>
      </c>
      <c r="T2503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0</v>
      </c>
      <c r="P2504" s="10">
        <f t="shared" si="235"/>
        <v>41858.825439814813</v>
      </c>
      <c r="Q2504" s="10">
        <f t="shared" si="236"/>
        <v>41903.825439814813</v>
      </c>
      <c r="R2504">
        <f t="shared" si="237"/>
        <v>17</v>
      </c>
      <c r="S2504" t="str">
        <f t="shared" si="238"/>
        <v>food</v>
      </c>
      <c r="T2504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10">
        <f t="shared" si="235"/>
        <v>42498.899398148147</v>
      </c>
      <c r="Q2505" s="10">
        <f t="shared" si="236"/>
        <v>42528.879166666666</v>
      </c>
      <c r="R2505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10">
        <f t="shared" si="235"/>
        <v>41928.015439814815</v>
      </c>
      <c r="Q2506" s="10">
        <f t="shared" si="236"/>
        <v>41958.057106481487</v>
      </c>
      <c r="R250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10">
        <f t="shared" si="235"/>
        <v>42047.05574074074</v>
      </c>
      <c r="Q2507" s="10">
        <f t="shared" si="236"/>
        <v>42077.014074074075</v>
      </c>
      <c r="R2507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1</v>
      </c>
      <c r="P2508" s="10">
        <f t="shared" si="235"/>
        <v>42258.297094907408</v>
      </c>
      <c r="Q2508" s="10">
        <f t="shared" si="236"/>
        <v>42280.875</v>
      </c>
      <c r="R2508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10">
        <f t="shared" si="235"/>
        <v>42105.072962962964</v>
      </c>
      <c r="Q2509" s="10">
        <f t="shared" si="236"/>
        <v>42135.072962962964</v>
      </c>
      <c r="R2509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10">
        <f t="shared" si="235"/>
        <v>41835.951782407406</v>
      </c>
      <c r="Q2510" s="10">
        <f t="shared" si="236"/>
        <v>41865.951782407406</v>
      </c>
      <c r="R2510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</v>
      </c>
      <c r="P2511" s="10">
        <f t="shared" si="235"/>
        <v>42058.809594907405</v>
      </c>
      <c r="Q2511" s="10">
        <f t="shared" si="236"/>
        <v>42114.767928240741</v>
      </c>
      <c r="R2511">
        <f t="shared" si="237"/>
        <v>36</v>
      </c>
      <c r="S2511" t="str">
        <f t="shared" si="238"/>
        <v>food</v>
      </c>
      <c r="T2511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</v>
      </c>
      <c r="P2512" s="10">
        <f t="shared" si="235"/>
        <v>42078.997361111105</v>
      </c>
      <c r="Q2512" s="10">
        <f t="shared" si="236"/>
        <v>42138.997361111105</v>
      </c>
      <c r="R2512">
        <f t="shared" si="237"/>
        <v>38</v>
      </c>
      <c r="S2512" t="str">
        <f t="shared" si="238"/>
        <v>food</v>
      </c>
      <c r="T2512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10">
        <f t="shared" si="235"/>
        <v>42371.446909722217</v>
      </c>
      <c r="Q2513" s="10">
        <f t="shared" si="236"/>
        <v>42401.446909722217</v>
      </c>
      <c r="R2513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10">
        <f t="shared" si="235"/>
        <v>41971.876863425925</v>
      </c>
      <c r="Q2514" s="10">
        <f t="shared" si="236"/>
        <v>41986.876863425925</v>
      </c>
      <c r="R2514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10">
        <f t="shared" si="235"/>
        <v>42732.00681712963</v>
      </c>
      <c r="Q2515" s="10">
        <f t="shared" si="236"/>
        <v>42792.00681712963</v>
      </c>
      <c r="R2515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2</v>
      </c>
      <c r="P2516" s="10">
        <f t="shared" si="235"/>
        <v>41854.389780092592</v>
      </c>
      <c r="Q2516" s="10">
        <f t="shared" si="236"/>
        <v>41871.389780092592</v>
      </c>
      <c r="R2516">
        <f t="shared" si="237"/>
        <v>53</v>
      </c>
      <c r="S2516" t="str">
        <f t="shared" si="238"/>
        <v>food</v>
      </c>
      <c r="T2516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19</v>
      </c>
      <c r="P2517" s="10">
        <f t="shared" si="235"/>
        <v>42027.839733796296</v>
      </c>
      <c r="Q2517" s="10">
        <f t="shared" si="236"/>
        <v>42057.839733796296</v>
      </c>
      <c r="R2517">
        <f t="shared" si="237"/>
        <v>78</v>
      </c>
      <c r="S2517" t="str">
        <f t="shared" si="238"/>
        <v>food</v>
      </c>
      <c r="T2517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10">
        <f t="shared" si="235"/>
        <v>41942.653379629628</v>
      </c>
      <c r="Q2518" s="10">
        <f t="shared" si="236"/>
        <v>41972.6950462963</v>
      </c>
      <c r="R2518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10</v>
      </c>
      <c r="P2519" s="10">
        <f t="shared" si="235"/>
        <v>42052.802430555559</v>
      </c>
      <c r="Q2519" s="10">
        <f t="shared" si="236"/>
        <v>42082.760763888888</v>
      </c>
      <c r="R2519">
        <f t="shared" si="237"/>
        <v>54</v>
      </c>
      <c r="S2519" t="str">
        <f t="shared" si="238"/>
        <v>food</v>
      </c>
      <c r="T2519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10">
        <f t="shared" si="235"/>
        <v>41926.680879629632</v>
      </c>
      <c r="Q2520" s="10">
        <f t="shared" si="236"/>
        <v>41956.722546296296</v>
      </c>
      <c r="R2520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0</v>
      </c>
      <c r="P2521" s="10">
        <f t="shared" si="235"/>
        <v>41809.155138888891</v>
      </c>
      <c r="Q2521" s="10">
        <f t="shared" si="236"/>
        <v>41839.155138888891</v>
      </c>
      <c r="R2521">
        <f t="shared" si="237"/>
        <v>16</v>
      </c>
      <c r="S2521" t="str">
        <f t="shared" si="238"/>
        <v>food</v>
      </c>
      <c r="T2521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10">
        <f t="shared" si="235"/>
        <v>42612.600520833337</v>
      </c>
      <c r="Q2522" s="10">
        <f t="shared" si="236"/>
        <v>42658.806249999994</v>
      </c>
      <c r="R2522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</v>
      </c>
      <c r="P2523" s="10">
        <f t="shared" si="235"/>
        <v>42269.967835648145</v>
      </c>
      <c r="Q2523" s="10">
        <f t="shared" si="236"/>
        <v>42290.967835648145</v>
      </c>
      <c r="R2523">
        <f t="shared" si="237"/>
        <v>104</v>
      </c>
      <c r="S2523" t="str">
        <f t="shared" si="238"/>
        <v>music</v>
      </c>
      <c r="T2523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10">
        <f t="shared" si="235"/>
        <v>42460.573611111111</v>
      </c>
      <c r="Q2524" s="10">
        <f t="shared" si="236"/>
        <v>42482.619444444441</v>
      </c>
      <c r="R2524">
        <f t="shared" si="237"/>
        <v>185</v>
      </c>
      <c r="S2524" t="str">
        <f t="shared" si="238"/>
        <v>music</v>
      </c>
      <c r="T2524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</v>
      </c>
      <c r="P2525" s="10">
        <f t="shared" si="235"/>
        <v>41930.975601851853</v>
      </c>
      <c r="Q2525" s="10">
        <f t="shared" si="236"/>
        <v>41961.017268518524</v>
      </c>
      <c r="R2525">
        <f t="shared" si="237"/>
        <v>54</v>
      </c>
      <c r="S2525" t="str">
        <f t="shared" si="238"/>
        <v>music</v>
      </c>
      <c r="T2525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102</v>
      </c>
      <c r="P2526" s="10">
        <f t="shared" si="235"/>
        <v>41961.807372685187</v>
      </c>
      <c r="Q2526" s="10">
        <f t="shared" si="236"/>
        <v>41994.1875</v>
      </c>
      <c r="R2526">
        <f t="shared" si="237"/>
        <v>177</v>
      </c>
      <c r="S2526" t="str">
        <f t="shared" si="238"/>
        <v>music</v>
      </c>
      <c r="T2526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</v>
      </c>
      <c r="P2527" s="10">
        <f t="shared" si="235"/>
        <v>41058.844571759262</v>
      </c>
      <c r="Q2527" s="10">
        <f t="shared" si="236"/>
        <v>41088.844571759262</v>
      </c>
      <c r="R2527">
        <f t="shared" si="237"/>
        <v>100</v>
      </c>
      <c r="S2527" t="str">
        <f t="shared" si="238"/>
        <v>music</v>
      </c>
      <c r="T2527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113</v>
      </c>
      <c r="P2528" s="10">
        <f t="shared" si="235"/>
        <v>41953.091134259259</v>
      </c>
      <c r="Q2528" s="10">
        <f t="shared" si="236"/>
        <v>41981.207638888889</v>
      </c>
      <c r="R2528">
        <f t="shared" si="237"/>
        <v>137</v>
      </c>
      <c r="S2528" t="str">
        <f t="shared" si="238"/>
        <v>music</v>
      </c>
      <c r="T2528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</v>
      </c>
      <c r="P2529" s="10">
        <f t="shared" si="235"/>
        <v>41546.75105324074</v>
      </c>
      <c r="Q2529" s="10">
        <f t="shared" si="236"/>
        <v>41565.165972222225</v>
      </c>
      <c r="R2529">
        <f t="shared" si="237"/>
        <v>58</v>
      </c>
      <c r="S2529" t="str">
        <f t="shared" si="238"/>
        <v>music</v>
      </c>
      <c r="T2529" t="str">
        <f t="shared" si="23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</v>
      </c>
      <c r="P2530" s="10">
        <f t="shared" si="235"/>
        <v>42217.834525462968</v>
      </c>
      <c r="Q2530" s="10">
        <f t="shared" si="236"/>
        <v>42236.458333333328</v>
      </c>
      <c r="R2530">
        <f t="shared" si="237"/>
        <v>53</v>
      </c>
      <c r="S2530" t="str">
        <f t="shared" si="238"/>
        <v>music</v>
      </c>
      <c r="T2530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</v>
      </c>
      <c r="P2531" s="10">
        <f t="shared" si="235"/>
        <v>40948.080729166664</v>
      </c>
      <c r="Q2531" s="10">
        <f t="shared" si="236"/>
        <v>40993.0390625</v>
      </c>
      <c r="R2531">
        <f t="shared" si="237"/>
        <v>82</v>
      </c>
      <c r="S2531" t="str">
        <f t="shared" si="238"/>
        <v>music</v>
      </c>
      <c r="T2531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10">
        <f t="shared" si="235"/>
        <v>42081.864641203705</v>
      </c>
      <c r="Q2532" s="10">
        <f t="shared" si="236"/>
        <v>42114.201388888891</v>
      </c>
      <c r="R2532">
        <f t="shared" si="237"/>
        <v>135</v>
      </c>
      <c r="S2532" t="str">
        <f t="shared" si="238"/>
        <v>music</v>
      </c>
      <c r="T2532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</v>
      </c>
      <c r="P2533" s="10">
        <f t="shared" si="235"/>
        <v>42208.680023148147</v>
      </c>
      <c r="Q2533" s="10">
        <f t="shared" si="236"/>
        <v>42231.165972222225</v>
      </c>
      <c r="R2533">
        <f t="shared" si="237"/>
        <v>74</v>
      </c>
      <c r="S2533" t="str">
        <f t="shared" si="238"/>
        <v>music</v>
      </c>
      <c r="T2533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</v>
      </c>
      <c r="P2534" s="10">
        <f t="shared" si="235"/>
        <v>41107.849143518521</v>
      </c>
      <c r="Q2534" s="10">
        <f t="shared" si="236"/>
        <v>41137.849143518521</v>
      </c>
      <c r="R2534">
        <f t="shared" si="237"/>
        <v>84</v>
      </c>
      <c r="S2534" t="str">
        <f t="shared" si="238"/>
        <v>music</v>
      </c>
      <c r="T2534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111</v>
      </c>
      <c r="P2535" s="10">
        <f t="shared" si="235"/>
        <v>41304.751284722224</v>
      </c>
      <c r="Q2535" s="10">
        <f t="shared" si="236"/>
        <v>41334.750787037039</v>
      </c>
      <c r="R2535">
        <f t="shared" si="237"/>
        <v>61</v>
      </c>
      <c r="S2535" t="str">
        <f t="shared" si="238"/>
        <v>music</v>
      </c>
      <c r="T2535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10">
        <f t="shared" si="235"/>
        <v>40127.700370370374</v>
      </c>
      <c r="Q2536" s="10">
        <f t="shared" si="236"/>
        <v>40179.25</v>
      </c>
      <c r="R253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104</v>
      </c>
      <c r="P2537" s="10">
        <f t="shared" si="235"/>
        <v>41943.791030092594</v>
      </c>
      <c r="Q2537" s="10">
        <f t="shared" si="236"/>
        <v>41974.832696759258</v>
      </c>
      <c r="R2537">
        <f t="shared" si="237"/>
        <v>266</v>
      </c>
      <c r="S2537" t="str">
        <f t="shared" si="238"/>
        <v>music</v>
      </c>
      <c r="T2537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116</v>
      </c>
      <c r="P2538" s="10">
        <f t="shared" si="235"/>
        <v>41464.106087962966</v>
      </c>
      <c r="Q2538" s="10">
        <f t="shared" si="236"/>
        <v>41485.106087962966</v>
      </c>
      <c r="R2538">
        <f t="shared" si="237"/>
        <v>7</v>
      </c>
      <c r="S2538" t="str">
        <f t="shared" si="238"/>
        <v>music</v>
      </c>
      <c r="T2538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</v>
      </c>
      <c r="P2539" s="10">
        <f t="shared" si="235"/>
        <v>40696.648784722223</v>
      </c>
      <c r="Q2539" s="10">
        <f t="shared" si="236"/>
        <v>40756.648784722223</v>
      </c>
      <c r="R2539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</v>
      </c>
      <c r="P2540" s="10">
        <f t="shared" si="235"/>
        <v>41298.509965277779</v>
      </c>
      <c r="Q2540" s="10">
        <f t="shared" si="236"/>
        <v>41329.207638888889</v>
      </c>
      <c r="R2540">
        <f t="shared" si="237"/>
        <v>110</v>
      </c>
      <c r="S2540" t="str">
        <f t="shared" si="238"/>
        <v>music</v>
      </c>
      <c r="T2540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</v>
      </c>
      <c r="P2541" s="10">
        <f t="shared" si="235"/>
        <v>41977.902222222227</v>
      </c>
      <c r="Q2541" s="10">
        <f t="shared" si="236"/>
        <v>42037.902222222227</v>
      </c>
      <c r="R2541">
        <f t="shared" si="237"/>
        <v>170</v>
      </c>
      <c r="S2541" t="str">
        <f t="shared" si="238"/>
        <v>music</v>
      </c>
      <c r="T2541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</v>
      </c>
      <c r="P2542" s="10">
        <f t="shared" si="235"/>
        <v>40785.675011574072</v>
      </c>
      <c r="Q2542" s="10">
        <f t="shared" si="236"/>
        <v>40845.675011574072</v>
      </c>
      <c r="R2542">
        <f t="shared" si="237"/>
        <v>96</v>
      </c>
      <c r="S2542" t="str">
        <f t="shared" si="238"/>
        <v>music</v>
      </c>
      <c r="T2542" t="str">
        <f t="shared" si="23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</v>
      </c>
      <c r="P2543" s="10">
        <f t="shared" si="235"/>
        <v>41483.449282407404</v>
      </c>
      <c r="Q2543" s="10">
        <f t="shared" si="236"/>
        <v>41543.449282407404</v>
      </c>
      <c r="R2543">
        <f t="shared" si="237"/>
        <v>59</v>
      </c>
      <c r="S2543" t="str">
        <f t="shared" si="238"/>
        <v>music</v>
      </c>
      <c r="T2543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104</v>
      </c>
      <c r="P2544" s="10">
        <f t="shared" si="235"/>
        <v>41509.426585648151</v>
      </c>
      <c r="Q2544" s="10">
        <f t="shared" si="236"/>
        <v>41548.165972222225</v>
      </c>
      <c r="R2544">
        <f t="shared" si="237"/>
        <v>56</v>
      </c>
      <c r="S2544" t="str">
        <f t="shared" si="238"/>
        <v>music</v>
      </c>
      <c r="T2544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</v>
      </c>
      <c r="P2545" s="10">
        <f t="shared" si="235"/>
        <v>40514.107615740737</v>
      </c>
      <c r="Q2545" s="10">
        <f t="shared" si="236"/>
        <v>40545.125</v>
      </c>
      <c r="R2545">
        <f t="shared" si="237"/>
        <v>30</v>
      </c>
      <c r="S2545" t="str">
        <f t="shared" si="238"/>
        <v>music</v>
      </c>
      <c r="T2545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101</v>
      </c>
      <c r="P2546" s="10">
        <f t="shared" si="235"/>
        <v>41068.520474537036</v>
      </c>
      <c r="Q2546" s="10">
        <f t="shared" si="236"/>
        <v>41098.520474537036</v>
      </c>
      <c r="R2546">
        <f t="shared" si="237"/>
        <v>88</v>
      </c>
      <c r="S2546" t="str">
        <f t="shared" si="238"/>
        <v>music</v>
      </c>
      <c r="T2546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</v>
      </c>
      <c r="P2547" s="10">
        <f t="shared" si="235"/>
        <v>42027.13817129629</v>
      </c>
      <c r="Q2547" s="10">
        <f t="shared" si="236"/>
        <v>42062.020833333328</v>
      </c>
      <c r="R2547">
        <f t="shared" si="237"/>
        <v>64</v>
      </c>
      <c r="S2547" t="str">
        <f t="shared" si="238"/>
        <v>music</v>
      </c>
      <c r="T2547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112</v>
      </c>
      <c r="P2548" s="10">
        <f t="shared" si="235"/>
        <v>41524.858553240738</v>
      </c>
      <c r="Q2548" s="10">
        <f t="shared" si="236"/>
        <v>41552.208333333336</v>
      </c>
      <c r="R2548">
        <f t="shared" si="237"/>
        <v>60</v>
      </c>
      <c r="S2548" t="str">
        <f t="shared" si="238"/>
        <v>music</v>
      </c>
      <c r="T2548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120</v>
      </c>
      <c r="P2549" s="10">
        <f t="shared" si="235"/>
        <v>40973.773182870369</v>
      </c>
      <c r="Q2549" s="10">
        <f t="shared" si="236"/>
        <v>41003.731516203705</v>
      </c>
      <c r="R2549">
        <f t="shared" si="237"/>
        <v>49</v>
      </c>
      <c r="S2549" t="str">
        <f t="shared" si="238"/>
        <v>music</v>
      </c>
      <c r="T2549" t="str">
        <f t="shared" si="23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102</v>
      </c>
      <c r="P2550" s="10">
        <f t="shared" si="235"/>
        <v>42618.625428240746</v>
      </c>
      <c r="Q2550" s="10">
        <f t="shared" si="236"/>
        <v>42643.185416666667</v>
      </c>
      <c r="R2550">
        <f t="shared" si="237"/>
        <v>165</v>
      </c>
      <c r="S2550" t="str">
        <f t="shared" si="238"/>
        <v>music</v>
      </c>
      <c r="T2550" t="str">
        <f t="shared" si="23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103</v>
      </c>
      <c r="P2551" s="10">
        <f t="shared" si="235"/>
        <v>41390.757754629631</v>
      </c>
      <c r="Q2551" s="10">
        <f t="shared" si="236"/>
        <v>41425.708333333336</v>
      </c>
      <c r="R2551">
        <f t="shared" si="237"/>
        <v>44</v>
      </c>
      <c r="S2551" t="str">
        <f t="shared" si="238"/>
        <v>music</v>
      </c>
      <c r="T2551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101</v>
      </c>
      <c r="P2552" s="10">
        <f t="shared" si="235"/>
        <v>42228.634328703702</v>
      </c>
      <c r="Q2552" s="10">
        <f t="shared" si="236"/>
        <v>42285.165972222225</v>
      </c>
      <c r="R2552">
        <f t="shared" si="237"/>
        <v>44</v>
      </c>
      <c r="S2552" t="str">
        <f t="shared" si="238"/>
        <v>music</v>
      </c>
      <c r="T2552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103</v>
      </c>
      <c r="P2553" s="10">
        <f t="shared" si="235"/>
        <v>40961.252141203702</v>
      </c>
      <c r="Q2553" s="10">
        <f t="shared" si="236"/>
        <v>40989.866666666669</v>
      </c>
      <c r="R2553">
        <f t="shared" si="237"/>
        <v>67</v>
      </c>
      <c r="S2553" t="str">
        <f t="shared" si="238"/>
        <v>music</v>
      </c>
      <c r="T2553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107</v>
      </c>
      <c r="P2554" s="10">
        <f t="shared" si="235"/>
        <v>42769.809965277775</v>
      </c>
      <c r="Q2554" s="10">
        <f t="shared" si="236"/>
        <v>42799.809965277775</v>
      </c>
      <c r="R2554">
        <f t="shared" si="237"/>
        <v>178</v>
      </c>
      <c r="S2554" t="str">
        <f t="shared" si="238"/>
        <v>music</v>
      </c>
      <c r="T2554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156</v>
      </c>
      <c r="P2555" s="10">
        <f t="shared" si="235"/>
        <v>41113.199155092596</v>
      </c>
      <c r="Q2555" s="10">
        <f t="shared" si="236"/>
        <v>41173.199155092596</v>
      </c>
      <c r="R2555">
        <f t="shared" si="237"/>
        <v>39</v>
      </c>
      <c r="S2555" t="str">
        <f t="shared" si="238"/>
        <v>music</v>
      </c>
      <c r="T2555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123</v>
      </c>
      <c r="P2556" s="10">
        <f t="shared" si="235"/>
        <v>42125.078275462962</v>
      </c>
      <c r="Q2556" s="10">
        <f t="shared" si="236"/>
        <v>42156.165972222225</v>
      </c>
      <c r="R2556">
        <f t="shared" si="237"/>
        <v>55</v>
      </c>
      <c r="S2556" t="str">
        <f t="shared" si="238"/>
        <v>music</v>
      </c>
      <c r="T2556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</v>
      </c>
      <c r="P2557" s="10">
        <f t="shared" si="235"/>
        <v>41026.655011574076</v>
      </c>
      <c r="Q2557" s="10">
        <f t="shared" si="236"/>
        <v>41057.655011574076</v>
      </c>
      <c r="R2557">
        <f t="shared" si="237"/>
        <v>61</v>
      </c>
      <c r="S2557" t="str">
        <f t="shared" si="238"/>
        <v>music</v>
      </c>
      <c r="T2557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106</v>
      </c>
      <c r="P2558" s="10">
        <f t="shared" si="235"/>
        <v>41222.991400462961</v>
      </c>
      <c r="Q2558" s="10">
        <f t="shared" si="236"/>
        <v>41267.991400462961</v>
      </c>
      <c r="R2558">
        <f t="shared" si="237"/>
        <v>23</v>
      </c>
      <c r="S2558" t="str">
        <f t="shared" si="238"/>
        <v>music</v>
      </c>
      <c r="T2558" t="str">
        <f t="shared" si="23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</v>
      </c>
      <c r="P2559" s="10">
        <f t="shared" si="235"/>
        <v>41744.745208333334</v>
      </c>
      <c r="Q2559" s="10">
        <f t="shared" si="236"/>
        <v>41774.745208333334</v>
      </c>
      <c r="R2559">
        <f t="shared" si="237"/>
        <v>30</v>
      </c>
      <c r="S2559" t="str">
        <f t="shared" si="238"/>
        <v>music</v>
      </c>
      <c r="T2559" t="str">
        <f t="shared" si="23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109</v>
      </c>
      <c r="P2560" s="10">
        <f t="shared" si="235"/>
        <v>42093.860023148154</v>
      </c>
      <c r="Q2560" s="10">
        <f t="shared" si="236"/>
        <v>42125.582638888889</v>
      </c>
      <c r="R2560">
        <f t="shared" si="237"/>
        <v>76</v>
      </c>
      <c r="S2560" t="str">
        <f t="shared" si="238"/>
        <v>music</v>
      </c>
      <c r="T2560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</v>
      </c>
      <c r="P2561" s="10">
        <f t="shared" si="235"/>
        <v>40829.873657407406</v>
      </c>
      <c r="Q2561" s="10">
        <f t="shared" si="236"/>
        <v>40862.817361111112</v>
      </c>
      <c r="R2561">
        <f t="shared" si="237"/>
        <v>36</v>
      </c>
      <c r="S2561" t="str">
        <f t="shared" si="238"/>
        <v>music</v>
      </c>
      <c r="T2561" t="str">
        <f t="shared" si="23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</v>
      </c>
      <c r="P2562" s="10">
        <f t="shared" si="235"/>
        <v>42039.951087962967</v>
      </c>
      <c r="Q2562" s="10">
        <f t="shared" si="236"/>
        <v>42069.951087962967</v>
      </c>
      <c r="R2562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ROUND((E2563/D2563)*100,0)</f>
        <v>0</v>
      </c>
      <c r="P2563" s="10">
        <f t="shared" ref="P2563:P2626" si="241">(((J2563/60)/60)/24)+DATE(1970,1,1)</f>
        <v>42260.528807870374</v>
      </c>
      <c r="Q2563" s="10">
        <f t="shared" ref="Q2563:Q2626" si="242">(((I2563/60)/60)/24)+DATE(1970,1,1)</f>
        <v>42290.528807870374</v>
      </c>
      <c r="R2563" t="e">
        <f t="shared" ref="R2563:R2626" si="243">ROUND(E2563/L2563,0)</f>
        <v>#DIV/0!</v>
      </c>
      <c r="S2563" t="str">
        <f t="shared" ref="S2563:S2626" si="244">LEFT(N2563,FIND("/",N2563)-1)</f>
        <v>food</v>
      </c>
      <c r="T2563" t="str">
        <f t="shared" ref="T2563:T2626" si="245">RIGHT(N2563,LEN(N2563)-FIND("/",N2563))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1</v>
      </c>
      <c r="P2564" s="10">
        <f t="shared" si="241"/>
        <v>42594.524756944447</v>
      </c>
      <c r="Q2564" s="10">
        <f t="shared" si="242"/>
        <v>42654.524756944447</v>
      </c>
      <c r="R2564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10">
        <f t="shared" si="241"/>
        <v>42155.139479166668</v>
      </c>
      <c r="Q2565" s="10">
        <f t="shared" si="242"/>
        <v>42215.139479166668</v>
      </c>
      <c r="R2565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10">
        <f t="shared" si="241"/>
        <v>41822.040497685186</v>
      </c>
      <c r="Q2566" s="10">
        <f t="shared" si="242"/>
        <v>41852.040497685186</v>
      </c>
      <c r="R256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10">
        <f t="shared" si="241"/>
        <v>42440.650335648148</v>
      </c>
      <c r="Q2567" s="10">
        <f t="shared" si="242"/>
        <v>42499.868055555555</v>
      </c>
      <c r="R2567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10">
        <f t="shared" si="241"/>
        <v>41842.980879629627</v>
      </c>
      <c r="Q2568" s="10">
        <f t="shared" si="242"/>
        <v>41872.980879629627</v>
      </c>
      <c r="R2568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</v>
      </c>
      <c r="P2569" s="10">
        <f t="shared" si="241"/>
        <v>42087.878912037035</v>
      </c>
      <c r="Q2569" s="10">
        <f t="shared" si="242"/>
        <v>42117.878912037035</v>
      </c>
      <c r="R2569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1</v>
      </c>
      <c r="P2570" s="10">
        <f t="shared" si="241"/>
        <v>42584.666597222225</v>
      </c>
      <c r="Q2570" s="10">
        <f t="shared" si="242"/>
        <v>42614.666597222225</v>
      </c>
      <c r="R2570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</v>
      </c>
      <c r="P2571" s="10">
        <f t="shared" si="241"/>
        <v>42234.105462962965</v>
      </c>
      <c r="Q2571" s="10">
        <f t="shared" si="242"/>
        <v>42264.105462962965</v>
      </c>
      <c r="R2571">
        <f t="shared" si="243"/>
        <v>73</v>
      </c>
      <c r="S2571" t="str">
        <f t="shared" si="244"/>
        <v>food</v>
      </c>
      <c r="T2571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1</v>
      </c>
      <c r="P2572" s="10">
        <f t="shared" si="241"/>
        <v>42744.903182870374</v>
      </c>
      <c r="Q2572" s="10">
        <f t="shared" si="242"/>
        <v>42774.903182870374</v>
      </c>
      <c r="R2572">
        <f t="shared" si="243"/>
        <v>30</v>
      </c>
      <c r="S2572" t="str">
        <f t="shared" si="244"/>
        <v>food</v>
      </c>
      <c r="T2572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</v>
      </c>
      <c r="P2573" s="10">
        <f t="shared" si="241"/>
        <v>42449.341678240744</v>
      </c>
      <c r="Q2573" s="10">
        <f t="shared" si="242"/>
        <v>42509.341678240744</v>
      </c>
      <c r="R2573">
        <f t="shared" si="243"/>
        <v>63</v>
      </c>
      <c r="S2573" t="str">
        <f t="shared" si="244"/>
        <v>food</v>
      </c>
      <c r="T2573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10">
        <f t="shared" si="241"/>
        <v>42077.119409722218</v>
      </c>
      <c r="Q2574" s="10">
        <f t="shared" si="242"/>
        <v>42107.119409722218</v>
      </c>
      <c r="R2574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10">
        <f t="shared" si="241"/>
        <v>41829.592002314814</v>
      </c>
      <c r="Q2575" s="10">
        <f t="shared" si="242"/>
        <v>41874.592002314814</v>
      </c>
      <c r="R2575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10">
        <f t="shared" si="241"/>
        <v>42487.825752314813</v>
      </c>
      <c r="Q2576" s="10">
        <f t="shared" si="242"/>
        <v>42508.825752314813</v>
      </c>
      <c r="R257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10">
        <f t="shared" si="241"/>
        <v>41986.108726851846</v>
      </c>
      <c r="Q2577" s="10">
        <f t="shared" si="242"/>
        <v>42016.108726851846</v>
      </c>
      <c r="R2577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10">
        <f t="shared" si="241"/>
        <v>42060.00980324074</v>
      </c>
      <c r="Q2578" s="10">
        <f t="shared" si="242"/>
        <v>42104.968136574069</v>
      </c>
      <c r="R2578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10">
        <f t="shared" si="241"/>
        <v>41830.820567129631</v>
      </c>
      <c r="Q2579" s="10">
        <f t="shared" si="242"/>
        <v>41855.820567129631</v>
      </c>
      <c r="R2579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10">
        <f t="shared" si="241"/>
        <v>42238.022905092599</v>
      </c>
      <c r="Q2580" s="10">
        <f t="shared" si="242"/>
        <v>42286.708333333328</v>
      </c>
      <c r="R2580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</v>
      </c>
      <c r="P2581" s="10">
        <f t="shared" si="241"/>
        <v>41837.829895833333</v>
      </c>
      <c r="Q2581" s="10">
        <f t="shared" si="242"/>
        <v>41897.829895833333</v>
      </c>
      <c r="R2581">
        <f t="shared" si="243"/>
        <v>23</v>
      </c>
      <c r="S2581" t="str">
        <f t="shared" si="244"/>
        <v>food</v>
      </c>
      <c r="T2581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1</v>
      </c>
      <c r="P2582" s="10">
        <f t="shared" si="241"/>
        <v>42110.326423611114</v>
      </c>
      <c r="Q2582" s="10">
        <f t="shared" si="242"/>
        <v>42140.125</v>
      </c>
      <c r="R2582">
        <f t="shared" si="243"/>
        <v>26</v>
      </c>
      <c r="S2582" t="str">
        <f t="shared" si="244"/>
        <v>food</v>
      </c>
      <c r="T2582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11</v>
      </c>
      <c r="P2583" s="10">
        <f t="shared" si="241"/>
        <v>42294.628449074073</v>
      </c>
      <c r="Q2583" s="10">
        <f t="shared" si="242"/>
        <v>42324.670115740737</v>
      </c>
      <c r="R2583">
        <f t="shared" si="243"/>
        <v>48</v>
      </c>
      <c r="S2583" t="str">
        <f t="shared" si="244"/>
        <v>food</v>
      </c>
      <c r="T2583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0</v>
      </c>
      <c r="P2584" s="10">
        <f t="shared" si="241"/>
        <v>42642.988819444443</v>
      </c>
      <c r="Q2584" s="10">
        <f t="shared" si="242"/>
        <v>42672.988819444443</v>
      </c>
      <c r="R2584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1</v>
      </c>
      <c r="P2585" s="10">
        <f t="shared" si="241"/>
        <v>42019.76944444445</v>
      </c>
      <c r="Q2585" s="10">
        <f t="shared" si="242"/>
        <v>42079.727777777778</v>
      </c>
      <c r="R2585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10">
        <f t="shared" si="241"/>
        <v>42140.173252314817</v>
      </c>
      <c r="Q2586" s="10">
        <f t="shared" si="242"/>
        <v>42170.173252314817</v>
      </c>
      <c r="R258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</v>
      </c>
      <c r="P2587" s="10">
        <f t="shared" si="241"/>
        <v>41795.963333333333</v>
      </c>
      <c r="Q2587" s="10">
        <f t="shared" si="242"/>
        <v>41825.963333333333</v>
      </c>
      <c r="R2587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</v>
      </c>
      <c r="P2588" s="10">
        <f t="shared" si="241"/>
        <v>42333.330277777779</v>
      </c>
      <c r="Q2588" s="10">
        <f t="shared" si="242"/>
        <v>42363.330277777779</v>
      </c>
      <c r="R2588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</v>
      </c>
      <c r="P2589" s="10">
        <f t="shared" si="241"/>
        <v>42338.675381944442</v>
      </c>
      <c r="Q2589" s="10">
        <f t="shared" si="242"/>
        <v>42368.675381944442</v>
      </c>
      <c r="R2589">
        <f t="shared" si="243"/>
        <v>203</v>
      </c>
      <c r="S2589" t="str">
        <f t="shared" si="244"/>
        <v>food</v>
      </c>
      <c r="T2589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4</v>
      </c>
      <c r="P2590" s="10">
        <f t="shared" si="241"/>
        <v>42042.676226851851</v>
      </c>
      <c r="Q2590" s="10">
        <f t="shared" si="242"/>
        <v>42094.551388888889</v>
      </c>
      <c r="R2590">
        <f t="shared" si="243"/>
        <v>29</v>
      </c>
      <c r="S2590" t="str">
        <f t="shared" si="244"/>
        <v>food</v>
      </c>
      <c r="T2590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</v>
      </c>
      <c r="P2591" s="10">
        <f t="shared" si="241"/>
        <v>42422.536192129628</v>
      </c>
      <c r="Q2591" s="10">
        <f t="shared" si="242"/>
        <v>42452.494525462964</v>
      </c>
      <c r="R2591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10">
        <f t="shared" si="241"/>
        <v>42388.589085648149</v>
      </c>
      <c r="Q2592" s="10">
        <f t="shared" si="242"/>
        <v>42395.589085648149</v>
      </c>
      <c r="R2592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2</v>
      </c>
      <c r="P2593" s="10">
        <f t="shared" si="241"/>
        <v>42382.906527777777</v>
      </c>
      <c r="Q2593" s="10">
        <f t="shared" si="242"/>
        <v>42442.864861111113</v>
      </c>
      <c r="R2593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</v>
      </c>
      <c r="P2594" s="10">
        <f t="shared" si="241"/>
        <v>41887.801168981481</v>
      </c>
      <c r="Q2594" s="10">
        <f t="shared" si="242"/>
        <v>41917.801168981481</v>
      </c>
      <c r="R2594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10">
        <f t="shared" si="241"/>
        <v>42089.84520833334</v>
      </c>
      <c r="Q2595" s="10">
        <f t="shared" si="242"/>
        <v>42119.84520833334</v>
      </c>
      <c r="R2595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0</v>
      </c>
      <c r="P2596" s="10">
        <f t="shared" si="241"/>
        <v>41828.967916666668</v>
      </c>
      <c r="Q2596" s="10">
        <f t="shared" si="242"/>
        <v>41858.967916666668</v>
      </c>
      <c r="R259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</v>
      </c>
      <c r="P2597" s="10">
        <f t="shared" si="241"/>
        <v>42760.244212962964</v>
      </c>
      <c r="Q2597" s="10">
        <f t="shared" si="242"/>
        <v>42790.244212962964</v>
      </c>
      <c r="R2597">
        <f t="shared" si="243"/>
        <v>96</v>
      </c>
      <c r="S2597" t="str">
        <f t="shared" si="244"/>
        <v>food</v>
      </c>
      <c r="T2597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24</v>
      </c>
      <c r="P2598" s="10">
        <f t="shared" si="241"/>
        <v>41828.664456018516</v>
      </c>
      <c r="Q2598" s="10">
        <f t="shared" si="242"/>
        <v>41858.664456018516</v>
      </c>
      <c r="R2598">
        <f t="shared" si="243"/>
        <v>306</v>
      </c>
      <c r="S2598" t="str">
        <f t="shared" si="244"/>
        <v>food</v>
      </c>
      <c r="T2598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6</v>
      </c>
      <c r="P2599" s="10">
        <f t="shared" si="241"/>
        <v>42510.341631944444</v>
      </c>
      <c r="Q2599" s="10">
        <f t="shared" si="242"/>
        <v>42540.341631944444</v>
      </c>
      <c r="R2599">
        <f t="shared" si="243"/>
        <v>12</v>
      </c>
      <c r="S2599" t="str">
        <f t="shared" si="244"/>
        <v>food</v>
      </c>
      <c r="T2599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10">
        <f t="shared" si="241"/>
        <v>42240.840289351851</v>
      </c>
      <c r="Q2600" s="10">
        <f t="shared" si="242"/>
        <v>42270.840289351851</v>
      </c>
      <c r="R2600">
        <f t="shared" si="243"/>
        <v>84</v>
      </c>
      <c r="S2600" t="str">
        <f t="shared" si="244"/>
        <v>food</v>
      </c>
      <c r="T2600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1</v>
      </c>
      <c r="P2601" s="10">
        <f t="shared" si="241"/>
        <v>41809.754016203704</v>
      </c>
      <c r="Q2601" s="10">
        <f t="shared" si="242"/>
        <v>41854.754016203704</v>
      </c>
      <c r="R2601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7</v>
      </c>
      <c r="P2602" s="10">
        <f t="shared" si="241"/>
        <v>42394.900462962964</v>
      </c>
      <c r="Q2602" s="10">
        <f t="shared" si="242"/>
        <v>42454.858796296292</v>
      </c>
      <c r="R2602">
        <f t="shared" si="243"/>
        <v>116</v>
      </c>
      <c r="S2602" t="str">
        <f t="shared" si="244"/>
        <v>food</v>
      </c>
      <c r="T2602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</v>
      </c>
      <c r="P2603" s="10">
        <f t="shared" si="241"/>
        <v>41150.902187499996</v>
      </c>
      <c r="Q2603" s="10">
        <f t="shared" si="242"/>
        <v>41165.165972222225</v>
      </c>
      <c r="R2603">
        <f t="shared" si="243"/>
        <v>22</v>
      </c>
      <c r="S2603" t="str">
        <f t="shared" si="244"/>
        <v>technology</v>
      </c>
      <c r="T2603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</v>
      </c>
      <c r="P2604" s="10">
        <f t="shared" si="241"/>
        <v>41915.747314814813</v>
      </c>
      <c r="Q2604" s="10">
        <f t="shared" si="242"/>
        <v>41955.888888888891</v>
      </c>
      <c r="R2604">
        <f t="shared" si="243"/>
        <v>80</v>
      </c>
      <c r="S2604" t="str">
        <f t="shared" si="244"/>
        <v>technology</v>
      </c>
      <c r="T2604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</v>
      </c>
      <c r="P2605" s="10">
        <f t="shared" si="241"/>
        <v>41617.912662037037</v>
      </c>
      <c r="Q2605" s="10">
        <f t="shared" si="242"/>
        <v>41631.912662037037</v>
      </c>
      <c r="R2605">
        <f t="shared" si="243"/>
        <v>36</v>
      </c>
      <c r="S2605" t="str">
        <f t="shared" si="244"/>
        <v>technology</v>
      </c>
      <c r="T2605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</v>
      </c>
      <c r="P2606" s="10">
        <f t="shared" si="241"/>
        <v>40998.051192129627</v>
      </c>
      <c r="Q2606" s="10">
        <f t="shared" si="242"/>
        <v>41028.051192129627</v>
      </c>
      <c r="R2606">
        <f t="shared" si="243"/>
        <v>65</v>
      </c>
      <c r="S2606" t="str">
        <f t="shared" si="244"/>
        <v>technology</v>
      </c>
      <c r="T2606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</v>
      </c>
      <c r="P2607" s="10">
        <f t="shared" si="241"/>
        <v>42508.541550925926</v>
      </c>
      <c r="Q2607" s="10">
        <f t="shared" si="242"/>
        <v>42538.541550925926</v>
      </c>
      <c r="R2607">
        <f t="shared" si="243"/>
        <v>61</v>
      </c>
      <c r="S2607" t="str">
        <f t="shared" si="244"/>
        <v>technology</v>
      </c>
      <c r="T2607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</v>
      </c>
      <c r="P2608" s="10">
        <f t="shared" si="241"/>
        <v>41726.712754629632</v>
      </c>
      <c r="Q2608" s="10">
        <f t="shared" si="242"/>
        <v>41758.712754629632</v>
      </c>
      <c r="R2608">
        <f t="shared" si="243"/>
        <v>31</v>
      </c>
      <c r="S2608" t="str">
        <f t="shared" si="244"/>
        <v>technology</v>
      </c>
      <c r="T2608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408</v>
      </c>
      <c r="P2609" s="10">
        <f t="shared" si="241"/>
        <v>42184.874675925923</v>
      </c>
      <c r="Q2609" s="10">
        <f t="shared" si="242"/>
        <v>42228.083333333328</v>
      </c>
      <c r="R2609">
        <f t="shared" si="243"/>
        <v>82</v>
      </c>
      <c r="S2609" t="str">
        <f t="shared" si="244"/>
        <v>technology</v>
      </c>
      <c r="T2609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224</v>
      </c>
      <c r="P2610" s="10">
        <f t="shared" si="241"/>
        <v>42767.801712962959</v>
      </c>
      <c r="Q2610" s="10">
        <f t="shared" si="242"/>
        <v>42809</v>
      </c>
      <c r="R2610">
        <f t="shared" si="243"/>
        <v>59</v>
      </c>
      <c r="S2610" t="str">
        <f t="shared" si="244"/>
        <v>technology</v>
      </c>
      <c r="T2610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304</v>
      </c>
      <c r="P2611" s="10">
        <f t="shared" si="241"/>
        <v>41075.237858796296</v>
      </c>
      <c r="Q2611" s="10">
        <f t="shared" si="242"/>
        <v>41105.237858796296</v>
      </c>
      <c r="R2611">
        <f t="shared" si="243"/>
        <v>157</v>
      </c>
      <c r="S2611" t="str">
        <f t="shared" si="244"/>
        <v>technology</v>
      </c>
      <c r="T2611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</v>
      </c>
      <c r="P2612" s="10">
        <f t="shared" si="241"/>
        <v>42564.881076388891</v>
      </c>
      <c r="Q2612" s="10">
        <f t="shared" si="242"/>
        <v>42604.290972222225</v>
      </c>
      <c r="R2612">
        <f t="shared" si="243"/>
        <v>56</v>
      </c>
      <c r="S2612" t="str">
        <f t="shared" si="244"/>
        <v>technology</v>
      </c>
      <c r="T2612" t="str">
        <f t="shared" si="24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2791</v>
      </c>
      <c r="P2613" s="10">
        <f t="shared" si="241"/>
        <v>42704.335810185185</v>
      </c>
      <c r="Q2613" s="10">
        <f t="shared" si="242"/>
        <v>42737.957638888889</v>
      </c>
      <c r="R2613">
        <f t="shared" si="243"/>
        <v>84</v>
      </c>
      <c r="S2613" t="str">
        <f t="shared" si="244"/>
        <v>technology</v>
      </c>
      <c r="T2613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172</v>
      </c>
      <c r="P2614" s="10">
        <f t="shared" si="241"/>
        <v>41982.143171296295</v>
      </c>
      <c r="Q2614" s="10">
        <f t="shared" si="242"/>
        <v>42013.143171296295</v>
      </c>
      <c r="R2614">
        <f t="shared" si="243"/>
        <v>58</v>
      </c>
      <c r="S2614" t="str">
        <f t="shared" si="244"/>
        <v>technology</v>
      </c>
      <c r="T2614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</v>
      </c>
      <c r="P2615" s="10">
        <f t="shared" si="241"/>
        <v>41143.81821759259</v>
      </c>
      <c r="Q2615" s="10">
        <f t="shared" si="242"/>
        <v>41173.81821759259</v>
      </c>
      <c r="R2615">
        <f t="shared" si="243"/>
        <v>271</v>
      </c>
      <c r="S2615" t="str">
        <f t="shared" si="244"/>
        <v>technology</v>
      </c>
      <c r="T2615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10">
        <f t="shared" si="241"/>
        <v>41730.708472222221</v>
      </c>
      <c r="Q2616" s="10">
        <f t="shared" si="242"/>
        <v>41759.208333333336</v>
      </c>
      <c r="R2616">
        <f t="shared" si="243"/>
        <v>107</v>
      </c>
      <c r="S2616" t="str">
        <f t="shared" si="244"/>
        <v>technology</v>
      </c>
      <c r="T2616" t="str">
        <f t="shared" si="24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170</v>
      </c>
      <c r="P2617" s="10">
        <f t="shared" si="241"/>
        <v>42453.49726851852</v>
      </c>
      <c r="Q2617" s="10">
        <f t="shared" si="242"/>
        <v>42490.5</v>
      </c>
      <c r="R2617">
        <f t="shared" si="243"/>
        <v>47</v>
      </c>
      <c r="S2617" t="str">
        <f t="shared" si="244"/>
        <v>technology</v>
      </c>
      <c r="T2617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115</v>
      </c>
      <c r="P2618" s="10">
        <f t="shared" si="241"/>
        <v>42211.99454861111</v>
      </c>
      <c r="Q2618" s="10">
        <f t="shared" si="242"/>
        <v>42241.99454861111</v>
      </c>
      <c r="R2618">
        <f t="shared" si="243"/>
        <v>120</v>
      </c>
      <c r="S2618" t="str">
        <f t="shared" si="244"/>
        <v>technology</v>
      </c>
      <c r="T2618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878</v>
      </c>
      <c r="P2619" s="10">
        <f t="shared" si="241"/>
        <v>41902.874432870369</v>
      </c>
      <c r="Q2619" s="10">
        <f t="shared" si="242"/>
        <v>41932.874432870369</v>
      </c>
      <c r="R2619">
        <f t="shared" si="243"/>
        <v>28</v>
      </c>
      <c r="S2619" t="str">
        <f t="shared" si="244"/>
        <v>technology</v>
      </c>
      <c r="T2619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</v>
      </c>
      <c r="P2620" s="10">
        <f t="shared" si="241"/>
        <v>42279.792372685188</v>
      </c>
      <c r="Q2620" s="10">
        <f t="shared" si="242"/>
        <v>42339.834039351852</v>
      </c>
      <c r="R2620">
        <f t="shared" si="243"/>
        <v>205</v>
      </c>
      <c r="S2620" t="str">
        <f t="shared" si="244"/>
        <v>technology</v>
      </c>
      <c r="T2620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</v>
      </c>
      <c r="P2621" s="10">
        <f t="shared" si="241"/>
        <v>42273.884305555555</v>
      </c>
      <c r="Q2621" s="10">
        <f t="shared" si="242"/>
        <v>42300.458333333328</v>
      </c>
      <c r="R2621">
        <f t="shared" si="243"/>
        <v>36</v>
      </c>
      <c r="S2621" t="str">
        <f t="shared" si="244"/>
        <v>technology</v>
      </c>
      <c r="T2621" t="str">
        <f t="shared" si="24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144</v>
      </c>
      <c r="P2622" s="10">
        <f t="shared" si="241"/>
        <v>42251.16715277778</v>
      </c>
      <c r="Q2622" s="10">
        <f t="shared" si="242"/>
        <v>42288.041666666672</v>
      </c>
      <c r="R2622">
        <f t="shared" si="243"/>
        <v>75</v>
      </c>
      <c r="S2622" t="str">
        <f t="shared" si="244"/>
        <v>technology</v>
      </c>
      <c r="T2622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146</v>
      </c>
      <c r="P2623" s="10">
        <f t="shared" si="241"/>
        <v>42115.74754629629</v>
      </c>
      <c r="Q2623" s="10">
        <f t="shared" si="242"/>
        <v>42145.74754629629</v>
      </c>
      <c r="R2623">
        <f t="shared" si="243"/>
        <v>47</v>
      </c>
      <c r="S2623" t="str">
        <f t="shared" si="244"/>
        <v>technology</v>
      </c>
      <c r="T2623" t="str">
        <f t="shared" si="24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</v>
      </c>
      <c r="P2624" s="10">
        <f t="shared" si="241"/>
        <v>42689.74324074074</v>
      </c>
      <c r="Q2624" s="10">
        <f t="shared" si="242"/>
        <v>42734.74324074074</v>
      </c>
      <c r="R2624">
        <f t="shared" si="243"/>
        <v>27</v>
      </c>
      <c r="S2624" t="str">
        <f t="shared" si="244"/>
        <v>technology</v>
      </c>
      <c r="T2624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114</v>
      </c>
      <c r="P2625" s="10">
        <f t="shared" si="241"/>
        <v>42692.256550925929</v>
      </c>
      <c r="Q2625" s="10">
        <f t="shared" si="242"/>
        <v>42706.256550925929</v>
      </c>
      <c r="R2625">
        <f t="shared" si="243"/>
        <v>37</v>
      </c>
      <c r="S2625" t="str">
        <f t="shared" si="244"/>
        <v>technology</v>
      </c>
      <c r="T2625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</v>
      </c>
      <c r="P2626" s="10">
        <f t="shared" si="241"/>
        <v>41144.42155092593</v>
      </c>
      <c r="Q2626" s="10">
        <f t="shared" si="242"/>
        <v>41165.42155092593</v>
      </c>
      <c r="R2626">
        <f t="shared" si="243"/>
        <v>32</v>
      </c>
      <c r="S2626" t="str">
        <f t="shared" si="244"/>
        <v>technology</v>
      </c>
      <c r="T2626" t="str">
        <f t="shared" si="24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ROUND((E2627/D2627)*100,0)</f>
        <v>956</v>
      </c>
      <c r="P2627" s="10">
        <f t="shared" ref="P2627:P2690" si="247">(((J2627/60)/60)/24)+DATE(1970,1,1)</f>
        <v>42658.810277777782</v>
      </c>
      <c r="Q2627" s="10">
        <f t="shared" ref="Q2627:Q2690" si="248">(((I2627/60)/60)/24)+DATE(1970,1,1)</f>
        <v>42683.851944444439</v>
      </c>
      <c r="R2627">
        <f t="shared" ref="R2627:R2690" si="249">ROUND(E2627/L2627,0)</f>
        <v>28</v>
      </c>
      <c r="S2627" t="str">
        <f t="shared" ref="S2627:S2690" si="250">LEFT(N2627,FIND("/",N2627)-1)</f>
        <v>technology</v>
      </c>
      <c r="T2627" t="str">
        <f t="shared" ref="T2627:T2690" si="251">RIGHT(N2627,LEN(N2627)-FIND("/",N2627))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</v>
      </c>
      <c r="P2628" s="10">
        <f t="shared" si="247"/>
        <v>42128.628113425926</v>
      </c>
      <c r="Q2628" s="10">
        <f t="shared" si="248"/>
        <v>42158.628113425926</v>
      </c>
      <c r="R2628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647</v>
      </c>
      <c r="P2629" s="10">
        <f t="shared" si="247"/>
        <v>42304.829409722224</v>
      </c>
      <c r="Q2629" s="10">
        <f t="shared" si="248"/>
        <v>42334.871076388896</v>
      </c>
      <c r="R2629">
        <f t="shared" si="249"/>
        <v>22</v>
      </c>
      <c r="S2629" t="str">
        <f t="shared" si="250"/>
        <v>technology</v>
      </c>
      <c r="T2629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</v>
      </c>
      <c r="P2630" s="10">
        <f t="shared" si="247"/>
        <v>41953.966053240743</v>
      </c>
      <c r="Q2630" s="10">
        <f t="shared" si="248"/>
        <v>41973.966053240743</v>
      </c>
      <c r="R2630">
        <f t="shared" si="249"/>
        <v>44</v>
      </c>
      <c r="S2630" t="str">
        <f t="shared" si="250"/>
        <v>technology</v>
      </c>
      <c r="T2630" t="str">
        <f t="shared" si="251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128</v>
      </c>
      <c r="P2631" s="10">
        <f t="shared" si="247"/>
        <v>42108.538449074069</v>
      </c>
      <c r="Q2631" s="10">
        <f t="shared" si="248"/>
        <v>42138.538449074069</v>
      </c>
      <c r="R2631">
        <f t="shared" si="249"/>
        <v>64</v>
      </c>
      <c r="S2631" t="str">
        <f t="shared" si="250"/>
        <v>technology</v>
      </c>
      <c r="T2631" t="str">
        <f t="shared" si="251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158</v>
      </c>
      <c r="P2632" s="10">
        <f t="shared" si="247"/>
        <v>42524.105462962965</v>
      </c>
      <c r="Q2632" s="10">
        <f t="shared" si="248"/>
        <v>42551.416666666672</v>
      </c>
      <c r="R2632">
        <f t="shared" si="249"/>
        <v>39</v>
      </c>
      <c r="S2632" t="str">
        <f t="shared" si="250"/>
        <v>technology</v>
      </c>
      <c r="T2632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115</v>
      </c>
      <c r="P2633" s="10">
        <f t="shared" si="247"/>
        <v>42218.169293981482</v>
      </c>
      <c r="Q2633" s="10">
        <f t="shared" si="248"/>
        <v>42246.169293981482</v>
      </c>
      <c r="R2633">
        <f t="shared" si="249"/>
        <v>80</v>
      </c>
      <c r="S2633" t="str">
        <f t="shared" si="250"/>
        <v>technology</v>
      </c>
      <c r="T2633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</v>
      </c>
      <c r="P2634" s="10">
        <f t="shared" si="247"/>
        <v>42494.061793981484</v>
      </c>
      <c r="Q2634" s="10">
        <f t="shared" si="248"/>
        <v>42519.061793981484</v>
      </c>
      <c r="R2634">
        <f t="shared" si="249"/>
        <v>35</v>
      </c>
      <c r="S2634" t="str">
        <f t="shared" si="250"/>
        <v>technology</v>
      </c>
      <c r="T2634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355</v>
      </c>
      <c r="P2635" s="10">
        <f t="shared" si="247"/>
        <v>41667.823287037041</v>
      </c>
      <c r="Q2635" s="10">
        <f t="shared" si="248"/>
        <v>41697.958333333336</v>
      </c>
      <c r="R2635">
        <f t="shared" si="249"/>
        <v>89</v>
      </c>
      <c r="S2635" t="str">
        <f t="shared" si="250"/>
        <v>technology</v>
      </c>
      <c r="T2635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</v>
      </c>
      <c r="P2636" s="10">
        <f t="shared" si="247"/>
        <v>42612.656493055561</v>
      </c>
      <c r="Q2636" s="10">
        <f t="shared" si="248"/>
        <v>42642.656493055561</v>
      </c>
      <c r="R2636">
        <f t="shared" si="249"/>
        <v>39</v>
      </c>
      <c r="S2636" t="str">
        <f t="shared" si="250"/>
        <v>technology</v>
      </c>
      <c r="T2636" t="str">
        <f t="shared" si="251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10">
        <f t="shared" si="247"/>
        <v>42037.950937500005</v>
      </c>
      <c r="Q2637" s="10">
        <f t="shared" si="248"/>
        <v>42072.909270833334</v>
      </c>
      <c r="R2637">
        <f t="shared" si="249"/>
        <v>137</v>
      </c>
      <c r="S2637" t="str">
        <f t="shared" si="250"/>
        <v>technology</v>
      </c>
      <c r="T2637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</v>
      </c>
      <c r="P2638" s="10">
        <f t="shared" si="247"/>
        <v>42636.614745370374</v>
      </c>
      <c r="Q2638" s="10">
        <f t="shared" si="248"/>
        <v>42659.041666666672</v>
      </c>
      <c r="R2638">
        <f t="shared" si="249"/>
        <v>37</v>
      </c>
      <c r="S2638" t="str">
        <f t="shared" si="250"/>
        <v>technology</v>
      </c>
      <c r="T2638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</v>
      </c>
      <c r="P2639" s="10">
        <f t="shared" si="247"/>
        <v>42639.549479166672</v>
      </c>
      <c r="Q2639" s="10">
        <f t="shared" si="248"/>
        <v>42655.549479166672</v>
      </c>
      <c r="R2639">
        <f t="shared" si="249"/>
        <v>32</v>
      </c>
      <c r="S2639" t="str">
        <f t="shared" si="250"/>
        <v>technology</v>
      </c>
      <c r="T2639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102</v>
      </c>
      <c r="P2640" s="10">
        <f t="shared" si="247"/>
        <v>41989.913136574076</v>
      </c>
      <c r="Q2640" s="10">
        <f t="shared" si="248"/>
        <v>42019.913136574076</v>
      </c>
      <c r="R2640">
        <f t="shared" si="249"/>
        <v>25</v>
      </c>
      <c r="S2640" t="str">
        <f t="shared" si="250"/>
        <v>technology</v>
      </c>
      <c r="T2640" t="str">
        <f t="shared" si="251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10">
        <f t="shared" si="247"/>
        <v>42024.86513888889</v>
      </c>
      <c r="Q2641" s="10">
        <f t="shared" si="248"/>
        <v>42054.86513888889</v>
      </c>
      <c r="R2641">
        <f t="shared" si="249"/>
        <v>10</v>
      </c>
      <c r="S2641" t="str">
        <f t="shared" si="250"/>
        <v>technology</v>
      </c>
      <c r="T2641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106</v>
      </c>
      <c r="P2642" s="10">
        <f t="shared" si="247"/>
        <v>42103.160578703704</v>
      </c>
      <c r="Q2642" s="10">
        <f t="shared" si="248"/>
        <v>42163.160578703704</v>
      </c>
      <c r="R2642">
        <f t="shared" si="249"/>
        <v>46</v>
      </c>
      <c r="S2642" t="str">
        <f t="shared" si="250"/>
        <v>technology</v>
      </c>
      <c r="T2642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10">
        <f t="shared" si="247"/>
        <v>41880.827118055553</v>
      </c>
      <c r="Q2643" s="10">
        <f t="shared" si="248"/>
        <v>41897.839583333334</v>
      </c>
      <c r="R2643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10">
        <f t="shared" si="247"/>
        <v>42536.246620370366</v>
      </c>
      <c r="Q2644" s="10">
        <f t="shared" si="248"/>
        <v>42566.289583333331</v>
      </c>
      <c r="R2644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34</v>
      </c>
      <c r="P2645" s="10">
        <f t="shared" si="247"/>
        <v>42689.582349537035</v>
      </c>
      <c r="Q2645" s="10">
        <f t="shared" si="248"/>
        <v>42725.332638888889</v>
      </c>
      <c r="R2645">
        <f t="shared" si="249"/>
        <v>224</v>
      </c>
      <c r="S2645" t="str">
        <f t="shared" si="250"/>
        <v>technology</v>
      </c>
      <c r="T2645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</v>
      </c>
      <c r="P2646" s="10">
        <f t="shared" si="247"/>
        <v>42774.792071759264</v>
      </c>
      <c r="Q2646" s="10">
        <f t="shared" si="248"/>
        <v>42804.792071759264</v>
      </c>
      <c r="R2646">
        <f t="shared" si="249"/>
        <v>39</v>
      </c>
      <c r="S2646" t="str">
        <f t="shared" si="250"/>
        <v>technology</v>
      </c>
      <c r="T2646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11</v>
      </c>
      <c r="P2647" s="10">
        <f t="shared" si="247"/>
        <v>41921.842627314814</v>
      </c>
      <c r="Q2647" s="10">
        <f t="shared" si="248"/>
        <v>41951.884293981479</v>
      </c>
      <c r="R2647">
        <f t="shared" si="249"/>
        <v>91</v>
      </c>
      <c r="S2647" t="str">
        <f t="shared" si="250"/>
        <v>technology</v>
      </c>
      <c r="T2647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</v>
      </c>
      <c r="P2648" s="10">
        <f t="shared" si="247"/>
        <v>42226.313298611116</v>
      </c>
      <c r="Q2648" s="10">
        <f t="shared" si="248"/>
        <v>42256.313298611116</v>
      </c>
      <c r="R2648">
        <f t="shared" si="249"/>
        <v>79</v>
      </c>
      <c r="S2648" t="str">
        <f t="shared" si="250"/>
        <v>technology</v>
      </c>
      <c r="T2648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</v>
      </c>
      <c r="P2649" s="10">
        <f t="shared" si="247"/>
        <v>42200.261793981481</v>
      </c>
      <c r="Q2649" s="10">
        <f t="shared" si="248"/>
        <v>42230.261793981481</v>
      </c>
      <c r="R2649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1</v>
      </c>
      <c r="P2650" s="10">
        <f t="shared" si="247"/>
        <v>42408.714814814812</v>
      </c>
      <c r="Q2650" s="10">
        <f t="shared" si="248"/>
        <v>42438.714814814812</v>
      </c>
      <c r="R2650">
        <f t="shared" si="249"/>
        <v>18</v>
      </c>
      <c r="S2650" t="str">
        <f t="shared" si="250"/>
        <v>technology</v>
      </c>
      <c r="T2650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0</v>
      </c>
      <c r="P2651" s="10">
        <f t="shared" si="247"/>
        <v>42341.99700231482</v>
      </c>
      <c r="Q2651" s="10">
        <f t="shared" si="248"/>
        <v>42401.99700231482</v>
      </c>
      <c r="R2651">
        <f t="shared" si="249"/>
        <v>41</v>
      </c>
      <c r="S2651" t="str">
        <f t="shared" si="250"/>
        <v>technology</v>
      </c>
      <c r="T2651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1</v>
      </c>
      <c r="P2652" s="10">
        <f t="shared" si="247"/>
        <v>42695.624340277776</v>
      </c>
      <c r="Q2652" s="10">
        <f t="shared" si="248"/>
        <v>42725.624340277776</v>
      </c>
      <c r="R2652">
        <f t="shared" si="249"/>
        <v>72</v>
      </c>
      <c r="S2652" t="str">
        <f t="shared" si="250"/>
        <v>technology</v>
      </c>
      <c r="T2652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2</v>
      </c>
      <c r="P2653" s="10">
        <f t="shared" si="247"/>
        <v>42327.805659722217</v>
      </c>
      <c r="Q2653" s="10">
        <f t="shared" si="248"/>
        <v>42355.805659722217</v>
      </c>
      <c r="R2653">
        <f t="shared" si="249"/>
        <v>308</v>
      </c>
      <c r="S2653" t="str">
        <f t="shared" si="250"/>
        <v>technology</v>
      </c>
      <c r="T2653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1</v>
      </c>
      <c r="P2654" s="10">
        <f t="shared" si="247"/>
        <v>41953.158854166672</v>
      </c>
      <c r="Q2654" s="10">
        <f t="shared" si="248"/>
        <v>41983.158854166672</v>
      </c>
      <c r="R2654">
        <f t="shared" si="249"/>
        <v>80</v>
      </c>
      <c r="S2654" t="str">
        <f t="shared" si="250"/>
        <v>technology</v>
      </c>
      <c r="T2654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12</v>
      </c>
      <c r="P2655" s="10">
        <f t="shared" si="247"/>
        <v>41771.651932870373</v>
      </c>
      <c r="Q2655" s="10">
        <f t="shared" si="248"/>
        <v>41803.166666666664</v>
      </c>
      <c r="R2655">
        <f t="shared" si="249"/>
        <v>84</v>
      </c>
      <c r="S2655" t="str">
        <f t="shared" si="250"/>
        <v>technology</v>
      </c>
      <c r="T2655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0</v>
      </c>
      <c r="P2656" s="10">
        <f t="shared" si="247"/>
        <v>42055.600995370376</v>
      </c>
      <c r="Q2656" s="10">
        <f t="shared" si="248"/>
        <v>42115.559328703705</v>
      </c>
      <c r="R2656">
        <f t="shared" si="249"/>
        <v>9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</v>
      </c>
      <c r="P2657" s="10">
        <f t="shared" si="247"/>
        <v>42381.866284722222</v>
      </c>
      <c r="Q2657" s="10">
        <f t="shared" si="248"/>
        <v>42409.833333333328</v>
      </c>
      <c r="R2657">
        <f t="shared" si="249"/>
        <v>73</v>
      </c>
      <c r="S2657" t="str">
        <f t="shared" si="250"/>
        <v>technology</v>
      </c>
      <c r="T2657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</v>
      </c>
      <c r="P2658" s="10">
        <f t="shared" si="247"/>
        <v>42767.688518518517</v>
      </c>
      <c r="Q2658" s="10">
        <f t="shared" si="248"/>
        <v>42806.791666666672</v>
      </c>
      <c r="R2658">
        <f t="shared" si="249"/>
        <v>113</v>
      </c>
      <c r="S2658" t="str">
        <f t="shared" si="250"/>
        <v>technology</v>
      </c>
      <c r="T2658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19</v>
      </c>
      <c r="P2659" s="10">
        <f t="shared" si="247"/>
        <v>42551.928854166668</v>
      </c>
      <c r="Q2659" s="10">
        <f t="shared" si="248"/>
        <v>42585.0625</v>
      </c>
      <c r="R2659">
        <f t="shared" si="249"/>
        <v>95</v>
      </c>
      <c r="S2659" t="str">
        <f t="shared" si="250"/>
        <v>technology</v>
      </c>
      <c r="T2659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0</v>
      </c>
      <c r="P2660" s="10">
        <f t="shared" si="247"/>
        <v>42551.884189814817</v>
      </c>
      <c r="Q2660" s="10">
        <f t="shared" si="248"/>
        <v>42581.884189814817</v>
      </c>
      <c r="R2660">
        <f t="shared" si="249"/>
        <v>23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3</v>
      </c>
      <c r="P2661" s="10">
        <f t="shared" si="247"/>
        <v>42082.069560185191</v>
      </c>
      <c r="Q2661" s="10">
        <f t="shared" si="248"/>
        <v>42112.069560185191</v>
      </c>
      <c r="R2661">
        <f t="shared" si="249"/>
        <v>133</v>
      </c>
      <c r="S2661" t="str">
        <f t="shared" si="250"/>
        <v>technology</v>
      </c>
      <c r="T2661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0</v>
      </c>
      <c r="P2662" s="10">
        <f t="shared" si="247"/>
        <v>42272.713171296295</v>
      </c>
      <c r="Q2662" s="10">
        <f t="shared" si="248"/>
        <v>42332.754837962959</v>
      </c>
      <c r="R2662">
        <f t="shared" si="249"/>
        <v>4</v>
      </c>
      <c r="S2662" t="str">
        <f t="shared" si="250"/>
        <v>technology</v>
      </c>
      <c r="T2662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103</v>
      </c>
      <c r="P2663" s="10">
        <f t="shared" si="247"/>
        <v>41542.958449074074</v>
      </c>
      <c r="Q2663" s="10">
        <f t="shared" si="248"/>
        <v>41572.958449074074</v>
      </c>
      <c r="R2663">
        <f t="shared" si="249"/>
        <v>86</v>
      </c>
      <c r="S2663" t="str">
        <f t="shared" si="250"/>
        <v>technology</v>
      </c>
      <c r="T2663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107</v>
      </c>
      <c r="P2664" s="10">
        <f t="shared" si="247"/>
        <v>42207.746678240743</v>
      </c>
      <c r="Q2664" s="10">
        <f t="shared" si="248"/>
        <v>42237.746678240743</v>
      </c>
      <c r="R2664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105</v>
      </c>
      <c r="P2665" s="10">
        <f t="shared" si="247"/>
        <v>42222.622766203705</v>
      </c>
      <c r="Q2665" s="10">
        <f t="shared" si="248"/>
        <v>42251.625</v>
      </c>
      <c r="R2665">
        <f t="shared" si="249"/>
        <v>374</v>
      </c>
      <c r="S2665" t="str">
        <f t="shared" si="250"/>
        <v>technology</v>
      </c>
      <c r="T2665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</v>
      </c>
      <c r="P2666" s="10">
        <f t="shared" si="247"/>
        <v>42313.02542824074</v>
      </c>
      <c r="Q2666" s="10">
        <f t="shared" si="248"/>
        <v>42347.290972222225</v>
      </c>
      <c r="R2666">
        <f t="shared" si="249"/>
        <v>174</v>
      </c>
      <c r="S2666" t="str">
        <f t="shared" si="250"/>
        <v>technology</v>
      </c>
      <c r="T2666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</v>
      </c>
      <c r="P2667" s="10">
        <f t="shared" si="247"/>
        <v>42083.895532407405</v>
      </c>
      <c r="Q2667" s="10">
        <f t="shared" si="248"/>
        <v>42128.895532407405</v>
      </c>
      <c r="R2667">
        <f t="shared" si="249"/>
        <v>94</v>
      </c>
      <c r="S2667" t="str">
        <f t="shared" si="250"/>
        <v>technology</v>
      </c>
      <c r="T2667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</v>
      </c>
      <c r="P2668" s="10">
        <f t="shared" si="247"/>
        <v>42235.764340277776</v>
      </c>
      <c r="Q2668" s="10">
        <f t="shared" si="248"/>
        <v>42272.875</v>
      </c>
      <c r="R2668">
        <f t="shared" si="249"/>
        <v>77</v>
      </c>
      <c r="S2668" t="str">
        <f t="shared" si="250"/>
        <v>technology</v>
      </c>
      <c r="T2668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111</v>
      </c>
      <c r="P2669" s="10">
        <f t="shared" si="247"/>
        <v>42380.926111111112</v>
      </c>
      <c r="Q2669" s="10">
        <f t="shared" si="248"/>
        <v>42410.926111111112</v>
      </c>
      <c r="R2669">
        <f t="shared" si="249"/>
        <v>92</v>
      </c>
      <c r="S2669" t="str">
        <f t="shared" si="250"/>
        <v>technology</v>
      </c>
      <c r="T2669" t="str">
        <f t="shared" si="251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171</v>
      </c>
      <c r="P2670" s="10">
        <f t="shared" si="247"/>
        <v>42275.588715277772</v>
      </c>
      <c r="Q2670" s="10">
        <f t="shared" si="248"/>
        <v>42317.60555555555</v>
      </c>
      <c r="R2670">
        <f t="shared" si="249"/>
        <v>61</v>
      </c>
      <c r="S2670" t="str">
        <f t="shared" si="250"/>
        <v>technology</v>
      </c>
      <c r="T2670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</v>
      </c>
      <c r="P2671" s="10">
        <f t="shared" si="247"/>
        <v>42319.035833333335</v>
      </c>
      <c r="Q2671" s="10">
        <f t="shared" si="248"/>
        <v>42379.035833333335</v>
      </c>
      <c r="R2671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</v>
      </c>
      <c r="P2672" s="10">
        <f t="shared" si="247"/>
        <v>41821.020601851851</v>
      </c>
      <c r="Q2672" s="10">
        <f t="shared" si="248"/>
        <v>41849.020601851851</v>
      </c>
      <c r="R2672">
        <f t="shared" si="249"/>
        <v>42</v>
      </c>
      <c r="S2672" t="str">
        <f t="shared" si="250"/>
        <v>technology</v>
      </c>
      <c r="T2672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</v>
      </c>
      <c r="P2673" s="10">
        <f t="shared" si="247"/>
        <v>41962.749027777783</v>
      </c>
      <c r="Q2673" s="10">
        <f t="shared" si="248"/>
        <v>41992.818055555559</v>
      </c>
      <c r="R2673">
        <f t="shared" si="249"/>
        <v>34</v>
      </c>
      <c r="S2673" t="str">
        <f t="shared" si="250"/>
        <v>technology</v>
      </c>
      <c r="T2673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</v>
      </c>
      <c r="P2674" s="10">
        <f t="shared" si="247"/>
        <v>42344.884143518517</v>
      </c>
      <c r="Q2674" s="10">
        <f t="shared" si="248"/>
        <v>42366.25</v>
      </c>
      <c r="R2674">
        <f t="shared" si="249"/>
        <v>71</v>
      </c>
      <c r="S2674" t="str">
        <f t="shared" si="250"/>
        <v>technology</v>
      </c>
      <c r="T2674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28</v>
      </c>
      <c r="P2675" s="10">
        <f t="shared" si="247"/>
        <v>41912.541655092595</v>
      </c>
      <c r="Q2675" s="10">
        <f t="shared" si="248"/>
        <v>41941.947916666664</v>
      </c>
      <c r="R2675">
        <f t="shared" si="249"/>
        <v>167</v>
      </c>
      <c r="S2675" t="str">
        <f t="shared" si="250"/>
        <v>technology</v>
      </c>
      <c r="T2675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63</v>
      </c>
      <c r="P2676" s="10">
        <f t="shared" si="247"/>
        <v>42529.632754629631</v>
      </c>
      <c r="Q2676" s="10">
        <f t="shared" si="248"/>
        <v>42556.207638888889</v>
      </c>
      <c r="R2676">
        <f t="shared" si="249"/>
        <v>129</v>
      </c>
      <c r="S2676" t="str">
        <f t="shared" si="250"/>
        <v>technology</v>
      </c>
      <c r="T2676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8</v>
      </c>
      <c r="P2677" s="10">
        <f t="shared" si="247"/>
        <v>41923.857511574075</v>
      </c>
      <c r="Q2677" s="10">
        <f t="shared" si="248"/>
        <v>41953.899178240739</v>
      </c>
      <c r="R2677">
        <f t="shared" si="249"/>
        <v>65</v>
      </c>
      <c r="S2677" t="str">
        <f t="shared" si="250"/>
        <v>technology</v>
      </c>
      <c r="T2677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</v>
      </c>
      <c r="P2678" s="10">
        <f t="shared" si="247"/>
        <v>42482.624699074076</v>
      </c>
      <c r="Q2678" s="10">
        <f t="shared" si="248"/>
        <v>42512.624699074076</v>
      </c>
      <c r="R2678">
        <f t="shared" si="249"/>
        <v>118</v>
      </c>
      <c r="S2678" t="str">
        <f t="shared" si="250"/>
        <v>technology</v>
      </c>
      <c r="T2678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18</v>
      </c>
      <c r="P2679" s="10">
        <f t="shared" si="247"/>
        <v>41793.029432870368</v>
      </c>
      <c r="Q2679" s="10">
        <f t="shared" si="248"/>
        <v>41823.029432870368</v>
      </c>
      <c r="R2679">
        <f t="shared" si="249"/>
        <v>126</v>
      </c>
      <c r="S2679" t="str">
        <f t="shared" si="250"/>
        <v>technology</v>
      </c>
      <c r="T2679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0</v>
      </c>
      <c r="P2680" s="10">
        <f t="shared" si="247"/>
        <v>42241.798206018517</v>
      </c>
      <c r="Q2680" s="10">
        <f t="shared" si="248"/>
        <v>42271.798206018517</v>
      </c>
      <c r="R2680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</v>
      </c>
      <c r="P2681" s="10">
        <f t="shared" si="247"/>
        <v>42033.001087962963</v>
      </c>
      <c r="Q2681" s="10">
        <f t="shared" si="248"/>
        <v>42063.001087962963</v>
      </c>
      <c r="R2681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1</v>
      </c>
      <c r="P2682" s="10">
        <f t="shared" si="247"/>
        <v>42436.211701388893</v>
      </c>
      <c r="Q2682" s="10">
        <f t="shared" si="248"/>
        <v>42466.170034722221</v>
      </c>
      <c r="R2682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1</v>
      </c>
      <c r="P2683" s="10">
        <f t="shared" si="247"/>
        <v>41805.895254629628</v>
      </c>
      <c r="Q2683" s="10">
        <f t="shared" si="248"/>
        <v>41830.895254629628</v>
      </c>
      <c r="R2683">
        <f t="shared" si="249"/>
        <v>28</v>
      </c>
      <c r="S2683" t="str">
        <f t="shared" si="250"/>
        <v>food</v>
      </c>
      <c r="T2683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</v>
      </c>
      <c r="P2684" s="10">
        <f t="shared" si="247"/>
        <v>41932.871990740743</v>
      </c>
      <c r="Q2684" s="10">
        <f t="shared" si="248"/>
        <v>41965.249305555553</v>
      </c>
      <c r="R2684">
        <f t="shared" si="249"/>
        <v>85</v>
      </c>
      <c r="S2684" t="str">
        <f t="shared" si="250"/>
        <v>food</v>
      </c>
      <c r="T2684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</v>
      </c>
      <c r="P2685" s="10">
        <f t="shared" si="247"/>
        <v>42034.75509259259</v>
      </c>
      <c r="Q2685" s="10">
        <f t="shared" si="248"/>
        <v>42064.75509259259</v>
      </c>
      <c r="R2685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</v>
      </c>
      <c r="P2686" s="10">
        <f t="shared" si="247"/>
        <v>41820.914641203701</v>
      </c>
      <c r="Q2686" s="10">
        <f t="shared" si="248"/>
        <v>41860.914641203701</v>
      </c>
      <c r="R268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</v>
      </c>
      <c r="P2687" s="10">
        <f t="shared" si="247"/>
        <v>42061.69594907407</v>
      </c>
      <c r="Q2687" s="10">
        <f t="shared" si="248"/>
        <v>42121.654282407413</v>
      </c>
      <c r="R2687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10">
        <f t="shared" si="247"/>
        <v>41892.974803240737</v>
      </c>
      <c r="Q2688" s="10">
        <f t="shared" si="248"/>
        <v>41912.974803240737</v>
      </c>
      <c r="R2688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10">
        <f t="shared" si="247"/>
        <v>42154.64025462963</v>
      </c>
      <c r="Q2689" s="10">
        <f t="shared" si="248"/>
        <v>42184.64025462963</v>
      </c>
      <c r="R2689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</v>
      </c>
      <c r="P2690" s="10">
        <f t="shared" si="247"/>
        <v>42028.118865740747</v>
      </c>
      <c r="Q2690" s="10">
        <f t="shared" si="248"/>
        <v>42059.125</v>
      </c>
      <c r="R2690">
        <f t="shared" si="249"/>
        <v>5</v>
      </c>
      <c r="S2690" t="str">
        <f t="shared" si="250"/>
        <v>food</v>
      </c>
      <c r="T2690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ROUND((E2691/D2691)*100,0)</f>
        <v>0</v>
      </c>
      <c r="P2691" s="10">
        <f t="shared" ref="P2691:P2754" si="253">(((J2691/60)/60)/24)+DATE(1970,1,1)</f>
        <v>42551.961689814809</v>
      </c>
      <c r="Q2691" s="10">
        <f t="shared" ref="Q2691:Q2754" si="254">(((I2691/60)/60)/24)+DATE(1970,1,1)</f>
        <v>42581.961689814809</v>
      </c>
      <c r="R2691">
        <f t="shared" ref="R2691:R2754" si="255">ROUND(E2691/L2691,0)</f>
        <v>1</v>
      </c>
      <c r="S2691" t="str">
        <f t="shared" ref="S2691:S2754" si="256">LEFT(N2691,FIND("/",N2691)-1)</f>
        <v>food</v>
      </c>
      <c r="T2691" t="str">
        <f t="shared" ref="T2691:T2754" si="257">RIGHT(N2691,LEN(N2691)-FIND("/",N2691))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11</v>
      </c>
      <c r="P2692" s="10">
        <f t="shared" si="253"/>
        <v>42113.105046296296</v>
      </c>
      <c r="Q2692" s="10">
        <f t="shared" si="254"/>
        <v>42158.105046296296</v>
      </c>
      <c r="R2692">
        <f t="shared" si="255"/>
        <v>73</v>
      </c>
      <c r="S2692" t="str">
        <f t="shared" si="256"/>
        <v>food</v>
      </c>
      <c r="T2692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0</v>
      </c>
      <c r="P2693" s="10">
        <f t="shared" si="253"/>
        <v>42089.724039351851</v>
      </c>
      <c r="Q2693" s="10">
        <f t="shared" si="254"/>
        <v>42134.724039351851</v>
      </c>
      <c r="R2693">
        <f t="shared" si="255"/>
        <v>18</v>
      </c>
      <c r="S2693" t="str">
        <f t="shared" si="256"/>
        <v>food</v>
      </c>
      <c r="T2693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1</v>
      </c>
      <c r="P2694" s="10">
        <f t="shared" si="253"/>
        <v>42058.334027777775</v>
      </c>
      <c r="Q2694" s="10">
        <f t="shared" si="254"/>
        <v>42088.292361111111</v>
      </c>
      <c r="R2694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1</v>
      </c>
      <c r="P2695" s="10">
        <f t="shared" si="253"/>
        <v>41834.138495370367</v>
      </c>
      <c r="Q2695" s="10">
        <f t="shared" si="254"/>
        <v>41864.138495370367</v>
      </c>
      <c r="R2695">
        <f t="shared" si="255"/>
        <v>13</v>
      </c>
      <c r="S2695" t="str">
        <f t="shared" si="256"/>
        <v>food</v>
      </c>
      <c r="T2695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0</v>
      </c>
      <c r="P2696" s="10">
        <f t="shared" si="253"/>
        <v>41878.140497685185</v>
      </c>
      <c r="Q2696" s="10">
        <f t="shared" si="254"/>
        <v>41908.140497685185</v>
      </c>
      <c r="R269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</v>
      </c>
      <c r="P2697" s="10">
        <f t="shared" si="253"/>
        <v>42048.181921296295</v>
      </c>
      <c r="Q2697" s="10">
        <f t="shared" si="254"/>
        <v>42108.14025462963</v>
      </c>
      <c r="R2697">
        <f t="shared" si="255"/>
        <v>24</v>
      </c>
      <c r="S2697" t="str">
        <f t="shared" si="256"/>
        <v>food</v>
      </c>
      <c r="T2697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6</v>
      </c>
      <c r="P2698" s="10">
        <f t="shared" si="253"/>
        <v>41964.844444444447</v>
      </c>
      <c r="Q2698" s="10">
        <f t="shared" si="254"/>
        <v>41998.844444444447</v>
      </c>
      <c r="R2698">
        <f t="shared" si="255"/>
        <v>89</v>
      </c>
      <c r="S2698" t="str">
        <f t="shared" si="256"/>
        <v>food</v>
      </c>
      <c r="T2698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</v>
      </c>
      <c r="P2699" s="10">
        <f t="shared" si="253"/>
        <v>42187.940081018518</v>
      </c>
      <c r="Q2699" s="10">
        <f t="shared" si="254"/>
        <v>42218.916666666672</v>
      </c>
      <c r="R2699">
        <f t="shared" si="255"/>
        <v>117</v>
      </c>
      <c r="S2699" t="str">
        <f t="shared" si="256"/>
        <v>food</v>
      </c>
      <c r="T2699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</v>
      </c>
      <c r="P2700" s="10">
        <f t="shared" si="253"/>
        <v>41787.898240740738</v>
      </c>
      <c r="Q2700" s="10">
        <f t="shared" si="254"/>
        <v>41817.898240740738</v>
      </c>
      <c r="R2700">
        <f t="shared" si="255"/>
        <v>13</v>
      </c>
      <c r="S2700" t="str">
        <f t="shared" si="256"/>
        <v>food</v>
      </c>
      <c r="T2700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10">
        <f t="shared" si="253"/>
        <v>41829.896562499998</v>
      </c>
      <c r="Q2701" s="10">
        <f t="shared" si="254"/>
        <v>41859.896562499998</v>
      </c>
      <c r="R2701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1</v>
      </c>
      <c r="P2702" s="10">
        <f t="shared" si="253"/>
        <v>41870.87467592593</v>
      </c>
      <c r="Q2702" s="10">
        <f t="shared" si="254"/>
        <v>41900.87467592593</v>
      </c>
      <c r="R2702">
        <f t="shared" si="255"/>
        <v>18</v>
      </c>
      <c r="S2702" t="str">
        <f t="shared" si="256"/>
        <v>food</v>
      </c>
      <c r="T2702" t="str">
        <f t="shared" si="257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</v>
      </c>
      <c r="P2703" s="10">
        <f t="shared" si="253"/>
        <v>42801.774699074071</v>
      </c>
      <c r="Q2703" s="10">
        <f t="shared" si="254"/>
        <v>42832.733032407406</v>
      </c>
      <c r="R2703">
        <f t="shared" si="255"/>
        <v>34</v>
      </c>
      <c r="S2703" t="str">
        <f t="shared" si="256"/>
        <v>theater</v>
      </c>
      <c r="T2703" t="str">
        <f t="shared" si="257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</v>
      </c>
      <c r="P2704" s="10">
        <f t="shared" si="253"/>
        <v>42800.801817129628</v>
      </c>
      <c r="Q2704" s="10">
        <f t="shared" si="254"/>
        <v>42830.760150462964</v>
      </c>
      <c r="R2704">
        <f t="shared" si="255"/>
        <v>132</v>
      </c>
      <c r="S2704" t="str">
        <f t="shared" si="256"/>
        <v>theater</v>
      </c>
      <c r="T2704" t="str">
        <f t="shared" si="257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104</v>
      </c>
      <c r="P2705" s="10">
        <f t="shared" si="253"/>
        <v>42756.690162037034</v>
      </c>
      <c r="Q2705" s="10">
        <f t="shared" si="254"/>
        <v>42816.648495370369</v>
      </c>
      <c r="R2705">
        <f t="shared" si="255"/>
        <v>922</v>
      </c>
      <c r="S2705" t="str">
        <f t="shared" si="256"/>
        <v>theater</v>
      </c>
      <c r="T2705" t="str">
        <f t="shared" si="257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</v>
      </c>
      <c r="P2706" s="10">
        <f t="shared" si="253"/>
        <v>42787.862430555557</v>
      </c>
      <c r="Q2706" s="10">
        <f t="shared" si="254"/>
        <v>42830.820763888885</v>
      </c>
      <c r="R2706">
        <f t="shared" si="255"/>
        <v>164</v>
      </c>
      <c r="S2706" t="str">
        <f t="shared" si="256"/>
        <v>theater</v>
      </c>
      <c r="T2706" t="str">
        <f t="shared" si="257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11</v>
      </c>
      <c r="P2707" s="10">
        <f t="shared" si="253"/>
        <v>42773.916180555556</v>
      </c>
      <c r="Q2707" s="10">
        <f t="shared" si="254"/>
        <v>42818.874513888892</v>
      </c>
      <c r="R2707">
        <f t="shared" si="255"/>
        <v>217</v>
      </c>
      <c r="S2707" t="str">
        <f t="shared" si="256"/>
        <v>theater</v>
      </c>
      <c r="T2707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</v>
      </c>
      <c r="P2708" s="10">
        <f t="shared" si="253"/>
        <v>41899.294942129629</v>
      </c>
      <c r="Q2708" s="10">
        <f t="shared" si="254"/>
        <v>41928.290972222225</v>
      </c>
      <c r="R2708">
        <f t="shared" si="255"/>
        <v>149</v>
      </c>
      <c r="S2708" t="str">
        <f t="shared" si="256"/>
        <v>theater</v>
      </c>
      <c r="T2708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351</v>
      </c>
      <c r="P2709" s="10">
        <f t="shared" si="253"/>
        <v>41391.782905092594</v>
      </c>
      <c r="Q2709" s="10">
        <f t="shared" si="254"/>
        <v>41421.290972222225</v>
      </c>
      <c r="R2709">
        <f t="shared" si="255"/>
        <v>71</v>
      </c>
      <c r="S2709" t="str">
        <f t="shared" si="256"/>
        <v>theater</v>
      </c>
      <c r="T2709" t="str">
        <f t="shared" si="257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</v>
      </c>
      <c r="P2710" s="10">
        <f t="shared" si="253"/>
        <v>42512.698217592595</v>
      </c>
      <c r="Q2710" s="10">
        <f t="shared" si="254"/>
        <v>42572.698217592595</v>
      </c>
      <c r="R2710">
        <f t="shared" si="255"/>
        <v>44</v>
      </c>
      <c r="S2710" t="str">
        <f t="shared" si="256"/>
        <v>theater</v>
      </c>
      <c r="T2710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102</v>
      </c>
      <c r="P2711" s="10">
        <f t="shared" si="253"/>
        <v>42612.149780092594</v>
      </c>
      <c r="Q2711" s="10">
        <f t="shared" si="254"/>
        <v>42647.165972222225</v>
      </c>
      <c r="R2711">
        <f t="shared" si="255"/>
        <v>165</v>
      </c>
      <c r="S2711" t="str">
        <f t="shared" si="256"/>
        <v>theater</v>
      </c>
      <c r="T2711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154</v>
      </c>
      <c r="P2712" s="10">
        <f t="shared" si="253"/>
        <v>41828.229490740741</v>
      </c>
      <c r="Q2712" s="10">
        <f t="shared" si="254"/>
        <v>41860.083333333336</v>
      </c>
      <c r="R2712">
        <f t="shared" si="255"/>
        <v>85</v>
      </c>
      <c r="S2712" t="str">
        <f t="shared" si="256"/>
        <v>theater</v>
      </c>
      <c r="T2712" t="str">
        <f t="shared" si="257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101</v>
      </c>
      <c r="P2713" s="10">
        <f t="shared" si="253"/>
        <v>41780.745254629634</v>
      </c>
      <c r="Q2713" s="10">
        <f t="shared" si="254"/>
        <v>41810.917361111111</v>
      </c>
      <c r="R2713">
        <f t="shared" si="255"/>
        <v>54</v>
      </c>
      <c r="S2713" t="str">
        <f t="shared" si="256"/>
        <v>theater</v>
      </c>
      <c r="T2713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</v>
      </c>
      <c r="P2714" s="10">
        <f t="shared" si="253"/>
        <v>41432.062037037038</v>
      </c>
      <c r="Q2714" s="10">
        <f t="shared" si="254"/>
        <v>41468.75</v>
      </c>
      <c r="R2714">
        <f t="shared" si="255"/>
        <v>51</v>
      </c>
      <c r="S2714" t="str">
        <f t="shared" si="256"/>
        <v>theater</v>
      </c>
      <c r="T2714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</v>
      </c>
      <c r="P2715" s="10">
        <f t="shared" si="253"/>
        <v>42322.653749999998</v>
      </c>
      <c r="Q2715" s="10">
        <f t="shared" si="254"/>
        <v>42362.653749999998</v>
      </c>
      <c r="R2715">
        <f t="shared" si="255"/>
        <v>108</v>
      </c>
      <c r="S2715" t="str">
        <f t="shared" si="256"/>
        <v>theater</v>
      </c>
      <c r="T2715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</v>
      </c>
      <c r="P2716" s="10">
        <f t="shared" si="253"/>
        <v>42629.655046296291</v>
      </c>
      <c r="Q2716" s="10">
        <f t="shared" si="254"/>
        <v>42657.958333333328</v>
      </c>
      <c r="R2716">
        <f t="shared" si="255"/>
        <v>95</v>
      </c>
      <c r="S2716" t="str">
        <f t="shared" si="256"/>
        <v>theater</v>
      </c>
      <c r="T2716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265</v>
      </c>
      <c r="P2717" s="10">
        <f t="shared" si="253"/>
        <v>42387.398472222223</v>
      </c>
      <c r="Q2717" s="10">
        <f t="shared" si="254"/>
        <v>42421.398472222223</v>
      </c>
      <c r="R2717">
        <f t="shared" si="255"/>
        <v>58</v>
      </c>
      <c r="S2717" t="str">
        <f t="shared" si="256"/>
        <v>theater</v>
      </c>
      <c r="T2717" t="str">
        <f t="shared" si="257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120</v>
      </c>
      <c r="P2718" s="10">
        <f t="shared" si="253"/>
        <v>42255.333252314813</v>
      </c>
      <c r="Q2718" s="10">
        <f t="shared" si="254"/>
        <v>42285.333252314813</v>
      </c>
      <c r="R2718">
        <f t="shared" si="255"/>
        <v>64</v>
      </c>
      <c r="S2718" t="str">
        <f t="shared" si="256"/>
        <v>theater</v>
      </c>
      <c r="T2718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</v>
      </c>
      <c r="P2719" s="10">
        <f t="shared" si="253"/>
        <v>41934.914918981485</v>
      </c>
      <c r="Q2719" s="10">
        <f t="shared" si="254"/>
        <v>41979.956585648149</v>
      </c>
      <c r="R2719">
        <f t="shared" si="255"/>
        <v>92</v>
      </c>
      <c r="S2719" t="str">
        <f t="shared" si="256"/>
        <v>theater</v>
      </c>
      <c r="T2719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104</v>
      </c>
      <c r="P2720" s="10">
        <f t="shared" si="253"/>
        <v>42465.596585648149</v>
      </c>
      <c r="Q2720" s="10">
        <f t="shared" si="254"/>
        <v>42493.958333333328</v>
      </c>
      <c r="R2720">
        <f t="shared" si="255"/>
        <v>126</v>
      </c>
      <c r="S2720" t="str">
        <f t="shared" si="256"/>
        <v>theater</v>
      </c>
      <c r="T2720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109</v>
      </c>
      <c r="P2721" s="10">
        <f t="shared" si="253"/>
        <v>42418.031180555554</v>
      </c>
      <c r="Q2721" s="10">
        <f t="shared" si="254"/>
        <v>42477.989513888882</v>
      </c>
      <c r="R2721">
        <f t="shared" si="255"/>
        <v>95</v>
      </c>
      <c r="S2721" t="str">
        <f t="shared" si="256"/>
        <v>theater</v>
      </c>
      <c r="T2721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</v>
      </c>
      <c r="P2722" s="10">
        <f t="shared" si="253"/>
        <v>42655.465891203698</v>
      </c>
      <c r="Q2722" s="10">
        <f t="shared" si="254"/>
        <v>42685.507557870369</v>
      </c>
      <c r="R2722">
        <f t="shared" si="255"/>
        <v>171</v>
      </c>
      <c r="S2722" t="str">
        <f t="shared" si="256"/>
        <v>theater</v>
      </c>
      <c r="T2722" t="str">
        <f t="shared" si="257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10">
        <f t="shared" si="253"/>
        <v>41493.543958333335</v>
      </c>
      <c r="Q2723" s="10">
        <f t="shared" si="254"/>
        <v>41523.791666666664</v>
      </c>
      <c r="R2723">
        <f t="shared" si="255"/>
        <v>41</v>
      </c>
      <c r="S2723" t="str">
        <f t="shared" si="256"/>
        <v>technology</v>
      </c>
      <c r="T2723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253</v>
      </c>
      <c r="P2724" s="10">
        <f t="shared" si="253"/>
        <v>42704.857094907406</v>
      </c>
      <c r="Q2724" s="10">
        <f t="shared" si="254"/>
        <v>42764.857094907406</v>
      </c>
      <c r="R2724">
        <f t="shared" si="255"/>
        <v>68</v>
      </c>
      <c r="S2724" t="str">
        <f t="shared" si="256"/>
        <v>technology</v>
      </c>
      <c r="T2724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</v>
      </c>
      <c r="P2725" s="10">
        <f t="shared" si="253"/>
        <v>41944.83898148148</v>
      </c>
      <c r="Q2725" s="10">
        <f t="shared" si="254"/>
        <v>42004.880648148144</v>
      </c>
      <c r="R2725">
        <f t="shared" si="255"/>
        <v>95</v>
      </c>
      <c r="S2725" t="str">
        <f t="shared" si="256"/>
        <v>technology</v>
      </c>
      <c r="T2725" t="str">
        <f t="shared" si="257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297</v>
      </c>
      <c r="P2726" s="10">
        <f t="shared" si="253"/>
        <v>42199.32707175926</v>
      </c>
      <c r="Q2726" s="10">
        <f t="shared" si="254"/>
        <v>42231.32707175926</v>
      </c>
      <c r="R2726">
        <f t="shared" si="255"/>
        <v>7</v>
      </c>
      <c r="S2726" t="str">
        <f t="shared" si="256"/>
        <v>technology</v>
      </c>
      <c r="T2726" t="str">
        <f t="shared" si="257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145</v>
      </c>
      <c r="P2727" s="10">
        <f t="shared" si="253"/>
        <v>42745.744618055556</v>
      </c>
      <c r="Q2727" s="10">
        <f t="shared" si="254"/>
        <v>42795.744618055556</v>
      </c>
      <c r="R2727">
        <f t="shared" si="255"/>
        <v>512</v>
      </c>
      <c r="S2727" t="str">
        <f t="shared" si="256"/>
        <v>technology</v>
      </c>
      <c r="T2727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106</v>
      </c>
      <c r="P2728" s="10">
        <f t="shared" si="253"/>
        <v>42452.579988425925</v>
      </c>
      <c r="Q2728" s="10">
        <f t="shared" si="254"/>
        <v>42482.579988425925</v>
      </c>
      <c r="R2728">
        <f t="shared" si="255"/>
        <v>262</v>
      </c>
      <c r="S2728" t="str">
        <f t="shared" si="256"/>
        <v>technology</v>
      </c>
      <c r="T2728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</v>
      </c>
      <c r="P2729" s="10">
        <f t="shared" si="253"/>
        <v>42198.676655092597</v>
      </c>
      <c r="Q2729" s="10">
        <f t="shared" si="254"/>
        <v>42223.676655092597</v>
      </c>
      <c r="R2729">
        <f t="shared" si="255"/>
        <v>70</v>
      </c>
      <c r="S2729" t="str">
        <f t="shared" si="256"/>
        <v>technology</v>
      </c>
      <c r="T2729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202</v>
      </c>
      <c r="P2730" s="10">
        <f t="shared" si="253"/>
        <v>42333.59993055556</v>
      </c>
      <c r="Q2730" s="10">
        <f t="shared" si="254"/>
        <v>42368.59993055556</v>
      </c>
      <c r="R2730">
        <f t="shared" si="255"/>
        <v>77</v>
      </c>
      <c r="S2730" t="str">
        <f t="shared" si="256"/>
        <v>technology</v>
      </c>
      <c r="T2730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</v>
      </c>
      <c r="P2731" s="10">
        <f t="shared" si="253"/>
        <v>42095.240706018521</v>
      </c>
      <c r="Q2731" s="10">
        <f t="shared" si="254"/>
        <v>42125.240706018521</v>
      </c>
      <c r="R2731">
        <f t="shared" si="255"/>
        <v>341</v>
      </c>
      <c r="S2731" t="str">
        <f t="shared" si="256"/>
        <v>technology</v>
      </c>
      <c r="T2731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</v>
      </c>
      <c r="P2732" s="10">
        <f t="shared" si="253"/>
        <v>41351.541377314818</v>
      </c>
      <c r="Q2732" s="10">
        <f t="shared" si="254"/>
        <v>41386.541377314818</v>
      </c>
      <c r="R2732">
        <f t="shared" si="255"/>
        <v>67</v>
      </c>
      <c r="S2732" t="str">
        <f t="shared" si="256"/>
        <v>technology</v>
      </c>
      <c r="T2732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</v>
      </c>
      <c r="P2733" s="10">
        <f t="shared" si="253"/>
        <v>41872.525717592594</v>
      </c>
      <c r="Q2733" s="10">
        <f t="shared" si="254"/>
        <v>41930.166666666664</v>
      </c>
      <c r="R2733">
        <f t="shared" si="255"/>
        <v>846</v>
      </c>
      <c r="S2733" t="str">
        <f t="shared" si="256"/>
        <v>technology</v>
      </c>
      <c r="T2733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</v>
      </c>
      <c r="P2734" s="10">
        <f t="shared" si="253"/>
        <v>41389.808194444442</v>
      </c>
      <c r="Q2734" s="10">
        <f t="shared" si="254"/>
        <v>41422</v>
      </c>
      <c r="R2734">
        <f t="shared" si="255"/>
        <v>97</v>
      </c>
      <c r="S2734" t="str">
        <f t="shared" si="256"/>
        <v>technology</v>
      </c>
      <c r="T2734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108</v>
      </c>
      <c r="P2735" s="10">
        <f t="shared" si="253"/>
        <v>42044.272847222222</v>
      </c>
      <c r="Q2735" s="10">
        <f t="shared" si="254"/>
        <v>42104.231180555551</v>
      </c>
      <c r="R2735">
        <f t="shared" si="255"/>
        <v>452</v>
      </c>
      <c r="S2735" t="str">
        <f t="shared" si="256"/>
        <v>technology</v>
      </c>
      <c r="T2735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10">
        <f t="shared" si="253"/>
        <v>42626.668888888889</v>
      </c>
      <c r="Q2736" s="10">
        <f t="shared" si="254"/>
        <v>42656.915972222225</v>
      </c>
      <c r="R2736">
        <f t="shared" si="255"/>
        <v>139</v>
      </c>
      <c r="S2736" t="str">
        <f t="shared" si="256"/>
        <v>technology</v>
      </c>
      <c r="T2736" t="str">
        <f t="shared" si="257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</v>
      </c>
      <c r="P2737" s="10">
        <f t="shared" si="253"/>
        <v>41316.120949074073</v>
      </c>
      <c r="Q2737" s="10">
        <f t="shared" si="254"/>
        <v>41346.833333333336</v>
      </c>
      <c r="R2737">
        <f t="shared" si="255"/>
        <v>22</v>
      </c>
      <c r="S2737" t="str">
        <f t="shared" si="256"/>
        <v>technology</v>
      </c>
      <c r="T2737" t="str">
        <f t="shared" si="257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123</v>
      </c>
      <c r="P2738" s="10">
        <f t="shared" si="253"/>
        <v>41722.666354166664</v>
      </c>
      <c r="Q2738" s="10">
        <f t="shared" si="254"/>
        <v>41752.666354166664</v>
      </c>
      <c r="R2738">
        <f t="shared" si="255"/>
        <v>170</v>
      </c>
      <c r="S2738" t="str">
        <f t="shared" si="256"/>
        <v>technology</v>
      </c>
      <c r="T2738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</v>
      </c>
      <c r="P2739" s="10">
        <f t="shared" si="253"/>
        <v>41611.917673611111</v>
      </c>
      <c r="Q2739" s="10">
        <f t="shared" si="254"/>
        <v>41654.791666666664</v>
      </c>
      <c r="R2739">
        <f t="shared" si="255"/>
        <v>162</v>
      </c>
      <c r="S2739" t="str">
        <f t="shared" si="256"/>
        <v>technology</v>
      </c>
      <c r="T2739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148</v>
      </c>
      <c r="P2740" s="10">
        <f t="shared" si="253"/>
        <v>42620.143564814818</v>
      </c>
      <c r="Q2740" s="10">
        <f t="shared" si="254"/>
        <v>42680.143564814818</v>
      </c>
      <c r="R2740">
        <f t="shared" si="255"/>
        <v>493</v>
      </c>
      <c r="S2740" t="str">
        <f t="shared" si="256"/>
        <v>technology</v>
      </c>
      <c r="T2740" t="str">
        <f t="shared" si="257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</v>
      </c>
      <c r="P2741" s="10">
        <f t="shared" si="253"/>
        <v>41719.887928240743</v>
      </c>
      <c r="Q2741" s="10">
        <f t="shared" si="254"/>
        <v>41764.887928240743</v>
      </c>
      <c r="R2741">
        <f t="shared" si="255"/>
        <v>22</v>
      </c>
      <c r="S2741" t="str">
        <f t="shared" si="256"/>
        <v>technology</v>
      </c>
      <c r="T2741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</v>
      </c>
      <c r="P2742" s="10">
        <f t="shared" si="253"/>
        <v>42045.031851851847</v>
      </c>
      <c r="Q2742" s="10">
        <f t="shared" si="254"/>
        <v>42074.99018518519</v>
      </c>
      <c r="R2742">
        <f t="shared" si="255"/>
        <v>18</v>
      </c>
      <c r="S2742" t="str">
        <f t="shared" si="256"/>
        <v>technology</v>
      </c>
      <c r="T2742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</v>
      </c>
      <c r="P2743" s="10">
        <f t="shared" si="253"/>
        <v>41911.657430555555</v>
      </c>
      <c r="Q2743" s="10">
        <f t="shared" si="254"/>
        <v>41932.088194444441</v>
      </c>
      <c r="R2743">
        <f t="shared" si="255"/>
        <v>9</v>
      </c>
      <c r="S2743" t="str">
        <f t="shared" si="256"/>
        <v>publishing</v>
      </c>
      <c r="T2743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</v>
      </c>
      <c r="P2744" s="10">
        <f t="shared" si="253"/>
        <v>41030.719756944447</v>
      </c>
      <c r="Q2744" s="10">
        <f t="shared" si="254"/>
        <v>41044.719756944447</v>
      </c>
      <c r="R2744">
        <f t="shared" si="255"/>
        <v>41</v>
      </c>
      <c r="S2744" t="str">
        <f t="shared" si="256"/>
        <v>publishing</v>
      </c>
      <c r="T2744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10">
        <f t="shared" si="253"/>
        <v>42632.328784722224</v>
      </c>
      <c r="Q2745" s="10">
        <f t="shared" si="254"/>
        <v>42662.328784722224</v>
      </c>
      <c r="R2745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</v>
      </c>
      <c r="P2746" s="10">
        <f t="shared" si="253"/>
        <v>40938.062476851854</v>
      </c>
      <c r="Q2746" s="10">
        <f t="shared" si="254"/>
        <v>40968.062476851854</v>
      </c>
      <c r="R2746">
        <f t="shared" si="255"/>
        <v>38</v>
      </c>
      <c r="S2746" t="str">
        <f t="shared" si="256"/>
        <v>publishing</v>
      </c>
      <c r="T2746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22</v>
      </c>
      <c r="P2747" s="10">
        <f t="shared" si="253"/>
        <v>41044.988055555557</v>
      </c>
      <c r="Q2747" s="10">
        <f t="shared" si="254"/>
        <v>41104.988055555557</v>
      </c>
      <c r="R2747">
        <f t="shared" si="255"/>
        <v>36</v>
      </c>
      <c r="S2747" t="str">
        <f t="shared" si="256"/>
        <v>publishing</v>
      </c>
      <c r="T2747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27</v>
      </c>
      <c r="P2748" s="10">
        <f t="shared" si="253"/>
        <v>41850.781377314815</v>
      </c>
      <c r="Q2748" s="10">
        <f t="shared" si="254"/>
        <v>41880.781377314815</v>
      </c>
      <c r="R2748">
        <f t="shared" si="255"/>
        <v>42</v>
      </c>
      <c r="S2748" t="str">
        <f t="shared" si="256"/>
        <v>publishing</v>
      </c>
      <c r="T2748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</v>
      </c>
      <c r="P2749" s="10">
        <f t="shared" si="253"/>
        <v>41044.64811342593</v>
      </c>
      <c r="Q2749" s="10">
        <f t="shared" si="254"/>
        <v>41076.131944444445</v>
      </c>
      <c r="R2749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</v>
      </c>
      <c r="P2750" s="10">
        <f t="shared" si="253"/>
        <v>42585.7106712963</v>
      </c>
      <c r="Q2750" s="10">
        <f t="shared" si="254"/>
        <v>42615.7106712963</v>
      </c>
      <c r="R2750">
        <f t="shared" si="255"/>
        <v>13</v>
      </c>
      <c r="S2750" t="str">
        <f t="shared" si="256"/>
        <v>publishing</v>
      </c>
      <c r="T2750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</v>
      </c>
      <c r="P2751" s="10">
        <f t="shared" si="253"/>
        <v>42068.799039351856</v>
      </c>
      <c r="Q2751" s="10">
        <f t="shared" si="254"/>
        <v>42098.757372685184</v>
      </c>
      <c r="R2751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10">
        <f t="shared" si="253"/>
        <v>41078.899826388886</v>
      </c>
      <c r="Q2752" s="10">
        <f t="shared" si="254"/>
        <v>41090.833333333336</v>
      </c>
      <c r="R2752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10">
        <f t="shared" si="253"/>
        <v>41747.887060185189</v>
      </c>
      <c r="Q2753" s="10">
        <f t="shared" si="254"/>
        <v>41807.887060185189</v>
      </c>
      <c r="R2753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</v>
      </c>
      <c r="P2754" s="10">
        <f t="shared" si="253"/>
        <v>40855.765092592592</v>
      </c>
      <c r="Q2754" s="10">
        <f t="shared" si="254"/>
        <v>40895.765092592592</v>
      </c>
      <c r="R2754">
        <f t="shared" si="255"/>
        <v>39</v>
      </c>
      <c r="S2754" t="str">
        <f t="shared" si="256"/>
        <v>publishing</v>
      </c>
      <c r="T2754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ROUND((E2755/D2755)*100,0)</f>
        <v>19</v>
      </c>
      <c r="P2755" s="10">
        <f t="shared" ref="P2755:P2818" si="259">(((J2755/60)/60)/24)+DATE(1970,1,1)</f>
        <v>41117.900729166664</v>
      </c>
      <c r="Q2755" s="10">
        <f t="shared" ref="Q2755:Q2818" si="260">(((I2755/60)/60)/24)+DATE(1970,1,1)</f>
        <v>41147.900729166664</v>
      </c>
      <c r="R2755">
        <f t="shared" ref="R2755:R2818" si="261">ROUND(E2755/L2755,0)</f>
        <v>48</v>
      </c>
      <c r="S2755" t="str">
        <f t="shared" ref="S2755:S2818" si="262">LEFT(N2755,FIND("/",N2755)-1)</f>
        <v>publishing</v>
      </c>
      <c r="T2755" t="str">
        <f t="shared" ref="T2755:T2818" si="263">RIGHT(N2755,LEN(N2755)-FIND("/",N2755))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10">
        <f t="shared" si="259"/>
        <v>41863.636006944449</v>
      </c>
      <c r="Q2756" s="10">
        <f t="shared" si="260"/>
        <v>41893.636006944449</v>
      </c>
      <c r="R275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10">
        <f t="shared" si="259"/>
        <v>42072.790821759263</v>
      </c>
      <c r="Q2757" s="10">
        <f t="shared" si="260"/>
        <v>42102.790821759263</v>
      </c>
      <c r="R2757">
        <f t="shared" si="261"/>
        <v>17</v>
      </c>
      <c r="S2757" t="str">
        <f t="shared" si="262"/>
        <v>publishing</v>
      </c>
      <c r="T2757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</v>
      </c>
      <c r="P2758" s="10">
        <f t="shared" si="259"/>
        <v>41620.90047453704</v>
      </c>
      <c r="Q2758" s="10">
        <f t="shared" si="260"/>
        <v>41650.90047453704</v>
      </c>
      <c r="R2758">
        <f t="shared" si="261"/>
        <v>32</v>
      </c>
      <c r="S2758" t="str">
        <f t="shared" si="262"/>
        <v>publishing</v>
      </c>
      <c r="T2758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1</v>
      </c>
      <c r="P2759" s="10">
        <f t="shared" si="259"/>
        <v>42573.65662037037</v>
      </c>
      <c r="Q2759" s="10">
        <f t="shared" si="260"/>
        <v>42588.65662037037</v>
      </c>
      <c r="R2759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12</v>
      </c>
      <c r="P2760" s="10">
        <f t="shared" si="259"/>
        <v>42639.441932870366</v>
      </c>
      <c r="Q2760" s="10">
        <f t="shared" si="260"/>
        <v>42653.441932870366</v>
      </c>
      <c r="R2760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11</v>
      </c>
      <c r="P2761" s="10">
        <f t="shared" si="259"/>
        <v>42524.36650462963</v>
      </c>
      <c r="Q2761" s="10">
        <f t="shared" si="260"/>
        <v>42567.36650462963</v>
      </c>
      <c r="R2761">
        <f t="shared" si="261"/>
        <v>53</v>
      </c>
      <c r="S2761" t="str">
        <f t="shared" si="262"/>
        <v>publishing</v>
      </c>
      <c r="T2761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10">
        <f t="shared" si="259"/>
        <v>41415.461319444446</v>
      </c>
      <c r="Q2762" s="10">
        <f t="shared" si="260"/>
        <v>41445.461319444446</v>
      </c>
      <c r="R2762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1</v>
      </c>
      <c r="P2763" s="10">
        <f t="shared" si="259"/>
        <v>41247.063576388886</v>
      </c>
      <c r="Q2763" s="10">
        <f t="shared" si="260"/>
        <v>41277.063576388886</v>
      </c>
      <c r="R2763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1</v>
      </c>
      <c r="P2764" s="10">
        <f t="shared" si="259"/>
        <v>40927.036979166667</v>
      </c>
      <c r="Q2764" s="10">
        <f t="shared" si="260"/>
        <v>40986.995312500003</v>
      </c>
      <c r="R2764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</v>
      </c>
      <c r="P2765" s="10">
        <f t="shared" si="259"/>
        <v>41373.579675925925</v>
      </c>
      <c r="Q2765" s="10">
        <f t="shared" si="260"/>
        <v>41418.579675925925</v>
      </c>
      <c r="R2765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</v>
      </c>
      <c r="P2766" s="10">
        <f t="shared" si="259"/>
        <v>41030.292025462964</v>
      </c>
      <c r="Q2766" s="10">
        <f t="shared" si="260"/>
        <v>41059.791666666664</v>
      </c>
      <c r="R2766">
        <f t="shared" si="261"/>
        <v>11</v>
      </c>
      <c r="S2766" t="str">
        <f t="shared" si="262"/>
        <v>publishing</v>
      </c>
      <c r="T2766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10">
        <f t="shared" si="259"/>
        <v>41194.579027777778</v>
      </c>
      <c r="Q2767" s="10">
        <f t="shared" si="260"/>
        <v>41210.579027777778</v>
      </c>
      <c r="R2767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10">
        <f t="shared" si="259"/>
        <v>40736.668032407404</v>
      </c>
      <c r="Q2768" s="10">
        <f t="shared" si="260"/>
        <v>40766.668032407404</v>
      </c>
      <c r="R2768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1</v>
      </c>
      <c r="P2769" s="10">
        <f t="shared" si="259"/>
        <v>42172.958912037036</v>
      </c>
      <c r="Q2769" s="10">
        <f t="shared" si="260"/>
        <v>42232.958912037036</v>
      </c>
      <c r="R2769">
        <f t="shared" si="261"/>
        <v>11</v>
      </c>
      <c r="S2769" t="str">
        <f t="shared" si="262"/>
        <v>publishing</v>
      </c>
      <c r="T2769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</v>
      </c>
      <c r="P2770" s="10">
        <f t="shared" si="259"/>
        <v>40967.614849537036</v>
      </c>
      <c r="Q2770" s="10">
        <f t="shared" si="260"/>
        <v>40997.573182870372</v>
      </c>
      <c r="R2770">
        <f t="shared" si="261"/>
        <v>29</v>
      </c>
      <c r="S2770" t="str">
        <f t="shared" si="262"/>
        <v>publishing</v>
      </c>
      <c r="T2770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</v>
      </c>
      <c r="P2771" s="10">
        <f t="shared" si="259"/>
        <v>41745.826273148145</v>
      </c>
      <c r="Q2771" s="10">
        <f t="shared" si="260"/>
        <v>41795.826273148145</v>
      </c>
      <c r="R2771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</v>
      </c>
      <c r="P2772" s="10">
        <f t="shared" si="259"/>
        <v>41686.705208333333</v>
      </c>
      <c r="Q2772" s="10">
        <f t="shared" si="260"/>
        <v>41716.663541666669</v>
      </c>
      <c r="R2772">
        <f t="shared" si="261"/>
        <v>63</v>
      </c>
      <c r="S2772" t="str">
        <f t="shared" si="262"/>
        <v>publishing</v>
      </c>
      <c r="T2772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10">
        <f t="shared" si="259"/>
        <v>41257.531712962962</v>
      </c>
      <c r="Q2773" s="10">
        <f t="shared" si="260"/>
        <v>41306.708333333336</v>
      </c>
      <c r="R2773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10">
        <f t="shared" si="259"/>
        <v>41537.869143518517</v>
      </c>
      <c r="Q2774" s="10">
        <f t="shared" si="260"/>
        <v>41552.869143518517</v>
      </c>
      <c r="R2774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</v>
      </c>
      <c r="P2775" s="10">
        <f t="shared" si="259"/>
        <v>42474.86482638889</v>
      </c>
      <c r="Q2775" s="10">
        <f t="shared" si="260"/>
        <v>42484.86482638889</v>
      </c>
      <c r="R2775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</v>
      </c>
      <c r="P2776" s="10">
        <f t="shared" si="259"/>
        <v>41311.126481481479</v>
      </c>
      <c r="Q2776" s="10">
        <f t="shared" si="260"/>
        <v>41341.126481481479</v>
      </c>
      <c r="R2776">
        <f t="shared" si="261"/>
        <v>44</v>
      </c>
      <c r="S2776" t="str">
        <f t="shared" si="262"/>
        <v>publishing</v>
      </c>
      <c r="T2776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10">
        <f t="shared" si="259"/>
        <v>40863.013356481482</v>
      </c>
      <c r="Q2777" s="10">
        <f t="shared" si="260"/>
        <v>40893.013356481482</v>
      </c>
      <c r="R2777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8</v>
      </c>
      <c r="P2778" s="10">
        <f t="shared" si="259"/>
        <v>42136.297175925924</v>
      </c>
      <c r="Q2778" s="10">
        <f t="shared" si="260"/>
        <v>42167.297175925924</v>
      </c>
      <c r="R2778">
        <f t="shared" si="261"/>
        <v>46</v>
      </c>
      <c r="S2778" t="str">
        <f t="shared" si="262"/>
        <v>publishing</v>
      </c>
      <c r="T2778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</v>
      </c>
      <c r="P2779" s="10">
        <f t="shared" si="259"/>
        <v>42172.669027777782</v>
      </c>
      <c r="Q2779" s="10">
        <f t="shared" si="260"/>
        <v>42202.669027777782</v>
      </c>
      <c r="R2779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26</v>
      </c>
      <c r="P2780" s="10">
        <f t="shared" si="259"/>
        <v>41846.978078703702</v>
      </c>
      <c r="Q2780" s="10">
        <f t="shared" si="260"/>
        <v>41876.978078703702</v>
      </c>
      <c r="R2780">
        <f t="shared" si="261"/>
        <v>94</v>
      </c>
      <c r="S2780" t="str">
        <f t="shared" si="262"/>
        <v>publishing</v>
      </c>
      <c r="T2780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</v>
      </c>
      <c r="P2781" s="10">
        <f t="shared" si="259"/>
        <v>42300.585891203707</v>
      </c>
      <c r="Q2781" s="10">
        <f t="shared" si="260"/>
        <v>42330.627557870372</v>
      </c>
      <c r="R2781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10">
        <f t="shared" si="259"/>
        <v>42774.447777777779</v>
      </c>
      <c r="Q2782" s="10">
        <f t="shared" si="260"/>
        <v>42804.447777777779</v>
      </c>
      <c r="R2782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</v>
      </c>
      <c r="P2783" s="10">
        <f t="shared" si="259"/>
        <v>42018.94159722222</v>
      </c>
      <c r="Q2783" s="10">
        <f t="shared" si="260"/>
        <v>42047.291666666672</v>
      </c>
      <c r="R2783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10">
        <f t="shared" si="259"/>
        <v>42026.924976851849</v>
      </c>
      <c r="Q2784" s="10">
        <f t="shared" si="260"/>
        <v>42052.207638888889</v>
      </c>
      <c r="R2784">
        <f t="shared" si="261"/>
        <v>67</v>
      </c>
      <c r="S2784" t="str">
        <f t="shared" si="262"/>
        <v>theater</v>
      </c>
      <c r="T2784" t="str">
        <f t="shared" si="263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115</v>
      </c>
      <c r="P2785" s="10">
        <f t="shared" si="259"/>
        <v>42103.535254629634</v>
      </c>
      <c r="Q2785" s="10">
        <f t="shared" si="260"/>
        <v>42117.535254629634</v>
      </c>
      <c r="R2785">
        <f t="shared" si="261"/>
        <v>19</v>
      </c>
      <c r="S2785" t="str">
        <f t="shared" si="262"/>
        <v>theater</v>
      </c>
      <c r="T2785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10">
        <f t="shared" si="259"/>
        <v>41920.787534722222</v>
      </c>
      <c r="Q2786" s="10">
        <f t="shared" si="260"/>
        <v>41941.787534722222</v>
      </c>
      <c r="R2786">
        <f t="shared" si="261"/>
        <v>66</v>
      </c>
      <c r="S2786" t="str">
        <f t="shared" si="262"/>
        <v>theater</v>
      </c>
      <c r="T2786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105</v>
      </c>
      <c r="P2787" s="10">
        <f t="shared" si="259"/>
        <v>42558.189432870371</v>
      </c>
      <c r="Q2787" s="10">
        <f t="shared" si="260"/>
        <v>42587.875</v>
      </c>
      <c r="R2787">
        <f t="shared" si="261"/>
        <v>37</v>
      </c>
      <c r="S2787" t="str">
        <f t="shared" si="262"/>
        <v>theater</v>
      </c>
      <c r="T2787" t="str">
        <f t="shared" si="263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118</v>
      </c>
      <c r="P2788" s="10">
        <f t="shared" si="259"/>
        <v>41815.569212962961</v>
      </c>
      <c r="Q2788" s="10">
        <f t="shared" si="260"/>
        <v>41829.569212962961</v>
      </c>
      <c r="R2788">
        <f t="shared" si="261"/>
        <v>40</v>
      </c>
      <c r="S2788" t="str">
        <f t="shared" si="262"/>
        <v>theater</v>
      </c>
      <c r="T2788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120</v>
      </c>
      <c r="P2789" s="10">
        <f t="shared" si="259"/>
        <v>41808.198518518519</v>
      </c>
      <c r="Q2789" s="10">
        <f t="shared" si="260"/>
        <v>41838.198518518519</v>
      </c>
      <c r="R2789">
        <f t="shared" si="261"/>
        <v>32</v>
      </c>
      <c r="S2789" t="str">
        <f t="shared" si="262"/>
        <v>theater</v>
      </c>
      <c r="T2789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103</v>
      </c>
      <c r="P2790" s="10">
        <f t="shared" si="259"/>
        <v>42550.701886574068</v>
      </c>
      <c r="Q2790" s="10">
        <f t="shared" si="260"/>
        <v>42580.701886574068</v>
      </c>
      <c r="R2790">
        <f t="shared" si="261"/>
        <v>103</v>
      </c>
      <c r="S2790" t="str">
        <f t="shared" si="262"/>
        <v>theater</v>
      </c>
      <c r="T2790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</v>
      </c>
      <c r="P2791" s="10">
        <f t="shared" si="259"/>
        <v>42056.013124999998</v>
      </c>
      <c r="Q2791" s="10">
        <f t="shared" si="260"/>
        <v>42075.166666666672</v>
      </c>
      <c r="R2791">
        <f t="shared" si="261"/>
        <v>126</v>
      </c>
      <c r="S2791" t="str">
        <f t="shared" si="262"/>
        <v>theater</v>
      </c>
      <c r="T2791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</v>
      </c>
      <c r="P2792" s="10">
        <f t="shared" si="259"/>
        <v>42016.938692129625</v>
      </c>
      <c r="Q2792" s="10">
        <f t="shared" si="260"/>
        <v>42046.938692129625</v>
      </c>
      <c r="R2792">
        <f t="shared" si="261"/>
        <v>48</v>
      </c>
      <c r="S2792" t="str">
        <f t="shared" si="262"/>
        <v>theater</v>
      </c>
      <c r="T2792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103</v>
      </c>
      <c r="P2793" s="10">
        <f t="shared" si="259"/>
        <v>42591.899988425925</v>
      </c>
      <c r="Q2793" s="10">
        <f t="shared" si="260"/>
        <v>42622.166666666672</v>
      </c>
      <c r="R2793">
        <f t="shared" si="261"/>
        <v>73</v>
      </c>
      <c r="S2793" t="str">
        <f t="shared" si="262"/>
        <v>theater</v>
      </c>
      <c r="T2793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108</v>
      </c>
      <c r="P2794" s="10">
        <f t="shared" si="259"/>
        <v>42183.231006944443</v>
      </c>
      <c r="Q2794" s="10">
        <f t="shared" si="260"/>
        <v>42228.231006944443</v>
      </c>
      <c r="R2794">
        <f t="shared" si="261"/>
        <v>90</v>
      </c>
      <c r="S2794" t="str">
        <f t="shared" si="262"/>
        <v>theater</v>
      </c>
      <c r="T2794" t="str">
        <f t="shared" si="263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111</v>
      </c>
      <c r="P2795" s="10">
        <f t="shared" si="259"/>
        <v>42176.419039351851</v>
      </c>
      <c r="Q2795" s="10">
        <f t="shared" si="260"/>
        <v>42206.419039351851</v>
      </c>
      <c r="R2795">
        <f t="shared" si="261"/>
        <v>151</v>
      </c>
      <c r="S2795" t="str">
        <f t="shared" si="262"/>
        <v>theater</v>
      </c>
      <c r="T2795" t="str">
        <f t="shared" si="263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10">
        <f t="shared" si="259"/>
        <v>42416.691655092596</v>
      </c>
      <c r="Q2796" s="10">
        <f t="shared" si="260"/>
        <v>42432.791666666672</v>
      </c>
      <c r="R279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</v>
      </c>
      <c r="P2797" s="10">
        <f t="shared" si="259"/>
        <v>41780.525937500002</v>
      </c>
      <c r="Q2797" s="10">
        <f t="shared" si="260"/>
        <v>41796.958333333336</v>
      </c>
      <c r="R2797">
        <f t="shared" si="261"/>
        <v>37</v>
      </c>
      <c r="S2797" t="str">
        <f t="shared" si="262"/>
        <v>theater</v>
      </c>
      <c r="T2797" t="str">
        <f t="shared" si="263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116</v>
      </c>
      <c r="P2798" s="10">
        <f t="shared" si="259"/>
        <v>41795.528101851851</v>
      </c>
      <c r="Q2798" s="10">
        <f t="shared" si="260"/>
        <v>41825.528101851851</v>
      </c>
      <c r="R2798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103</v>
      </c>
      <c r="P2799" s="10">
        <f t="shared" si="259"/>
        <v>41798.94027777778</v>
      </c>
      <c r="Q2799" s="10">
        <f t="shared" si="260"/>
        <v>41828.94027777778</v>
      </c>
      <c r="R2799">
        <f t="shared" si="261"/>
        <v>87</v>
      </c>
      <c r="S2799" t="str">
        <f t="shared" si="262"/>
        <v>theater</v>
      </c>
      <c r="T2799" t="str">
        <f t="shared" si="263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</v>
      </c>
      <c r="P2800" s="10">
        <f t="shared" si="259"/>
        <v>42201.675011574072</v>
      </c>
      <c r="Q2800" s="10">
        <f t="shared" si="260"/>
        <v>42216.666666666672</v>
      </c>
      <c r="R2800">
        <f t="shared" si="261"/>
        <v>36</v>
      </c>
      <c r="S2800" t="str">
        <f t="shared" si="262"/>
        <v>theater</v>
      </c>
      <c r="T2800" t="str">
        <f t="shared" si="263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117</v>
      </c>
      <c r="P2801" s="10">
        <f t="shared" si="259"/>
        <v>42507.264699074076</v>
      </c>
      <c r="Q2801" s="10">
        <f t="shared" si="260"/>
        <v>42538.666666666672</v>
      </c>
      <c r="R2801">
        <f t="shared" si="261"/>
        <v>45</v>
      </c>
      <c r="S2801" t="str">
        <f t="shared" si="262"/>
        <v>theater</v>
      </c>
      <c r="T2801" t="str">
        <f t="shared" si="263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10">
        <f t="shared" si="259"/>
        <v>41948.552847222221</v>
      </c>
      <c r="Q2802" s="10">
        <f t="shared" si="260"/>
        <v>42008.552847222221</v>
      </c>
      <c r="R2802">
        <f t="shared" si="261"/>
        <v>43</v>
      </c>
      <c r="S2802" t="str">
        <f t="shared" si="262"/>
        <v>theater</v>
      </c>
      <c r="T2802" t="str">
        <f t="shared" si="263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</v>
      </c>
      <c r="P2803" s="10">
        <f t="shared" si="259"/>
        <v>41900.243159722224</v>
      </c>
      <c r="Q2803" s="10">
        <f t="shared" si="260"/>
        <v>41922.458333333336</v>
      </c>
      <c r="R2803">
        <f t="shared" si="261"/>
        <v>51</v>
      </c>
      <c r="S2803" t="str">
        <f t="shared" si="262"/>
        <v>theater</v>
      </c>
      <c r="T2803" t="str">
        <f t="shared" si="263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102</v>
      </c>
      <c r="P2804" s="10">
        <f t="shared" si="259"/>
        <v>42192.64707175926</v>
      </c>
      <c r="Q2804" s="10">
        <f t="shared" si="260"/>
        <v>42222.64707175926</v>
      </c>
      <c r="R2804">
        <f t="shared" si="261"/>
        <v>34</v>
      </c>
      <c r="S2804" t="str">
        <f t="shared" si="262"/>
        <v>theater</v>
      </c>
      <c r="T2804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128</v>
      </c>
      <c r="P2805" s="10">
        <f t="shared" si="259"/>
        <v>42158.065694444449</v>
      </c>
      <c r="Q2805" s="10">
        <f t="shared" si="260"/>
        <v>42201</v>
      </c>
      <c r="R2805">
        <f t="shared" si="261"/>
        <v>91</v>
      </c>
      <c r="S2805" t="str">
        <f t="shared" si="262"/>
        <v>theater</v>
      </c>
      <c r="T2805" t="str">
        <f t="shared" si="263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115</v>
      </c>
      <c r="P2806" s="10">
        <f t="shared" si="259"/>
        <v>41881.453587962962</v>
      </c>
      <c r="Q2806" s="10">
        <f t="shared" si="260"/>
        <v>41911.453587962962</v>
      </c>
      <c r="R280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</v>
      </c>
      <c r="P2807" s="10">
        <f t="shared" si="259"/>
        <v>42213.505474537036</v>
      </c>
      <c r="Q2807" s="10">
        <f t="shared" si="260"/>
        <v>42238.505474537036</v>
      </c>
      <c r="R2807">
        <f t="shared" si="261"/>
        <v>24</v>
      </c>
      <c r="S2807" t="str">
        <f t="shared" si="262"/>
        <v>theater</v>
      </c>
      <c r="T2807" t="str">
        <f t="shared" si="263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</v>
      </c>
      <c r="P2808" s="10">
        <f t="shared" si="259"/>
        <v>42185.267245370371</v>
      </c>
      <c r="Q2808" s="10">
        <f t="shared" si="260"/>
        <v>42221.458333333328</v>
      </c>
      <c r="R2808">
        <f t="shared" si="261"/>
        <v>44</v>
      </c>
      <c r="S2808" t="str">
        <f t="shared" si="262"/>
        <v>theater</v>
      </c>
      <c r="T2808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10">
        <f t="shared" si="259"/>
        <v>42154.873124999998</v>
      </c>
      <c r="Q2809" s="10">
        <f t="shared" si="260"/>
        <v>42184.873124999998</v>
      </c>
      <c r="R2809">
        <f t="shared" si="261"/>
        <v>68</v>
      </c>
      <c r="S2809" t="str">
        <f t="shared" si="262"/>
        <v>theater</v>
      </c>
      <c r="T2809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</v>
      </c>
      <c r="P2810" s="10">
        <f t="shared" si="259"/>
        <v>42208.84646990741</v>
      </c>
      <c r="Q2810" s="10">
        <f t="shared" si="260"/>
        <v>42238.84646990741</v>
      </c>
      <c r="R2810">
        <f t="shared" si="261"/>
        <v>65</v>
      </c>
      <c r="S2810" t="str">
        <f t="shared" si="262"/>
        <v>theater</v>
      </c>
      <c r="T2810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</v>
      </c>
      <c r="P2811" s="10">
        <f t="shared" si="259"/>
        <v>42451.496817129635</v>
      </c>
      <c r="Q2811" s="10">
        <f t="shared" si="260"/>
        <v>42459.610416666663</v>
      </c>
      <c r="R2811">
        <f t="shared" si="261"/>
        <v>122</v>
      </c>
      <c r="S2811" t="str">
        <f t="shared" si="262"/>
        <v>theater</v>
      </c>
      <c r="T2811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</v>
      </c>
      <c r="P2812" s="10">
        <f t="shared" si="259"/>
        <v>41759.13962962963</v>
      </c>
      <c r="Q2812" s="10">
        <f t="shared" si="260"/>
        <v>41791.165972222225</v>
      </c>
      <c r="R2812">
        <f t="shared" si="261"/>
        <v>47</v>
      </c>
      <c r="S2812" t="str">
        <f t="shared" si="262"/>
        <v>theater</v>
      </c>
      <c r="T2812" t="str">
        <f t="shared" si="263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</v>
      </c>
      <c r="P2813" s="10">
        <f t="shared" si="259"/>
        <v>42028.496562500004</v>
      </c>
      <c r="Q2813" s="10">
        <f t="shared" si="260"/>
        <v>42058.496562500004</v>
      </c>
      <c r="R2813">
        <f t="shared" si="261"/>
        <v>93</v>
      </c>
      <c r="S2813" t="str">
        <f t="shared" si="262"/>
        <v>theater</v>
      </c>
      <c r="T2813" t="str">
        <f t="shared" si="263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</v>
      </c>
      <c r="P2814" s="10">
        <f t="shared" si="259"/>
        <v>42054.74418981481</v>
      </c>
      <c r="Q2814" s="10">
        <f t="shared" si="260"/>
        <v>42100.166666666672</v>
      </c>
      <c r="R2814">
        <f t="shared" si="261"/>
        <v>68</v>
      </c>
      <c r="S2814" t="str">
        <f t="shared" si="262"/>
        <v>theater</v>
      </c>
      <c r="T2814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128</v>
      </c>
      <c r="P2815" s="10">
        <f t="shared" si="259"/>
        <v>42693.742604166662</v>
      </c>
      <c r="Q2815" s="10">
        <f t="shared" si="260"/>
        <v>42718.742604166662</v>
      </c>
      <c r="R2815">
        <f t="shared" si="261"/>
        <v>37</v>
      </c>
      <c r="S2815" t="str">
        <f t="shared" si="262"/>
        <v>theater</v>
      </c>
      <c r="T2815" t="str">
        <f t="shared" si="263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108</v>
      </c>
      <c r="P2816" s="10">
        <f t="shared" si="259"/>
        <v>42103.399479166663</v>
      </c>
      <c r="Q2816" s="10">
        <f t="shared" si="260"/>
        <v>42133.399479166663</v>
      </c>
      <c r="R2816">
        <f t="shared" si="261"/>
        <v>25</v>
      </c>
      <c r="S2816" t="str">
        <f t="shared" si="262"/>
        <v>theater</v>
      </c>
      <c r="T2816" t="str">
        <f t="shared" si="263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10">
        <f t="shared" si="259"/>
        <v>42559.776724537034</v>
      </c>
      <c r="Q2817" s="10">
        <f t="shared" si="260"/>
        <v>42589.776724537034</v>
      </c>
      <c r="R2817">
        <f t="shared" si="261"/>
        <v>43</v>
      </c>
      <c r="S2817" t="str">
        <f t="shared" si="262"/>
        <v>theater</v>
      </c>
      <c r="T2817" t="str">
        <f t="shared" si="263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142</v>
      </c>
      <c r="P2818" s="10">
        <f t="shared" si="259"/>
        <v>42188.467499999999</v>
      </c>
      <c r="Q2818" s="10">
        <f t="shared" si="260"/>
        <v>42218.666666666672</v>
      </c>
      <c r="R2818">
        <f t="shared" si="261"/>
        <v>25</v>
      </c>
      <c r="S2818" t="str">
        <f t="shared" si="262"/>
        <v>theater</v>
      </c>
      <c r="T2818" t="str">
        <f t="shared" si="263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ROUND((E2819/D2819)*100,0)</f>
        <v>130</v>
      </c>
      <c r="P2819" s="10">
        <f t="shared" ref="P2819:P2882" si="265">(((J2819/60)/60)/24)+DATE(1970,1,1)</f>
        <v>42023.634976851856</v>
      </c>
      <c r="Q2819" s="10">
        <f t="shared" ref="Q2819:Q2882" si="266">(((I2819/60)/60)/24)+DATE(1970,1,1)</f>
        <v>42063.634976851856</v>
      </c>
      <c r="R2819">
        <f t="shared" ref="R2819:R2882" si="267">ROUND(E2819/L2819,0)</f>
        <v>24</v>
      </c>
      <c r="S2819" t="str">
        <f t="shared" ref="S2819:S2882" si="268">LEFT(N2819,FIND("/",N2819)-1)</f>
        <v>theater</v>
      </c>
      <c r="T2819" t="str">
        <f t="shared" ref="T2819:T2882" si="269">RIGHT(N2819,LEN(N2819)-FIND("/",N2819))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</v>
      </c>
      <c r="P2820" s="10">
        <f t="shared" si="265"/>
        <v>42250.598217592589</v>
      </c>
      <c r="Q2820" s="10">
        <f t="shared" si="266"/>
        <v>42270.598217592589</v>
      </c>
      <c r="R2820">
        <f t="shared" si="267"/>
        <v>104</v>
      </c>
      <c r="S2820" t="str">
        <f t="shared" si="268"/>
        <v>theater</v>
      </c>
      <c r="T2820" t="str">
        <f t="shared" si="26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105</v>
      </c>
      <c r="P2821" s="10">
        <f t="shared" si="265"/>
        <v>42139.525567129633</v>
      </c>
      <c r="Q2821" s="10">
        <f t="shared" si="266"/>
        <v>42169.525567129633</v>
      </c>
      <c r="R2821">
        <f t="shared" si="267"/>
        <v>50</v>
      </c>
      <c r="S2821" t="str">
        <f t="shared" si="268"/>
        <v>theater</v>
      </c>
      <c r="T2821" t="str">
        <f t="shared" si="26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10">
        <f t="shared" si="265"/>
        <v>42401.610983796301</v>
      </c>
      <c r="Q2822" s="10">
        <f t="shared" si="266"/>
        <v>42426</v>
      </c>
      <c r="R2822">
        <f t="shared" si="267"/>
        <v>14</v>
      </c>
      <c r="S2822" t="str">
        <f t="shared" si="268"/>
        <v>theater</v>
      </c>
      <c r="T2822" t="str">
        <f t="shared" si="26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10">
        <f t="shared" si="265"/>
        <v>41875.922858796301</v>
      </c>
      <c r="Q2823" s="10">
        <f t="shared" si="266"/>
        <v>41905.922858796301</v>
      </c>
      <c r="R2823">
        <f t="shared" si="267"/>
        <v>29</v>
      </c>
      <c r="S2823" t="str">
        <f t="shared" si="268"/>
        <v>theater</v>
      </c>
      <c r="T2823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10">
        <f t="shared" si="265"/>
        <v>42060.683935185181</v>
      </c>
      <c r="Q2824" s="10">
        <f t="shared" si="266"/>
        <v>42090.642268518524</v>
      </c>
      <c r="R2824">
        <f t="shared" si="267"/>
        <v>64</v>
      </c>
      <c r="S2824" t="str">
        <f t="shared" si="268"/>
        <v>theater</v>
      </c>
      <c r="T2824" t="str">
        <f t="shared" si="26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10">
        <f t="shared" si="265"/>
        <v>42067.011643518519</v>
      </c>
      <c r="Q2825" s="10">
        <f t="shared" si="266"/>
        <v>42094.957638888889</v>
      </c>
      <c r="R2825">
        <f t="shared" si="267"/>
        <v>9</v>
      </c>
      <c r="S2825" t="str">
        <f t="shared" si="268"/>
        <v>theater</v>
      </c>
      <c r="T2825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117</v>
      </c>
      <c r="P2826" s="10">
        <f t="shared" si="265"/>
        <v>42136.270787037036</v>
      </c>
      <c r="Q2826" s="10">
        <f t="shared" si="266"/>
        <v>42168.071527777778</v>
      </c>
      <c r="R2826">
        <f t="shared" si="267"/>
        <v>51</v>
      </c>
      <c r="S2826" t="str">
        <f t="shared" si="268"/>
        <v>theater</v>
      </c>
      <c r="T2826" t="str">
        <f t="shared" si="26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</v>
      </c>
      <c r="P2827" s="10">
        <f t="shared" si="265"/>
        <v>42312.792662037042</v>
      </c>
      <c r="Q2827" s="10">
        <f t="shared" si="266"/>
        <v>42342.792662037042</v>
      </c>
      <c r="R2827">
        <f t="shared" si="267"/>
        <v>61</v>
      </c>
      <c r="S2827" t="str">
        <f t="shared" si="268"/>
        <v>theater</v>
      </c>
      <c r="T2827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108</v>
      </c>
      <c r="P2828" s="10">
        <f t="shared" si="265"/>
        <v>42171.034861111111</v>
      </c>
      <c r="Q2828" s="10">
        <f t="shared" si="266"/>
        <v>42195.291666666672</v>
      </c>
      <c r="R2828">
        <f t="shared" si="267"/>
        <v>113</v>
      </c>
      <c r="S2828" t="str">
        <f t="shared" si="268"/>
        <v>theater</v>
      </c>
      <c r="T2828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</v>
      </c>
      <c r="P2829" s="10">
        <f t="shared" si="265"/>
        <v>42494.683634259258</v>
      </c>
      <c r="Q2829" s="10">
        <f t="shared" si="266"/>
        <v>42524.6875</v>
      </c>
      <c r="R2829">
        <f t="shared" si="267"/>
        <v>105</v>
      </c>
      <c r="S2829" t="str">
        <f t="shared" si="268"/>
        <v>theater</v>
      </c>
      <c r="T2829" t="str">
        <f t="shared" si="26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</v>
      </c>
      <c r="P2830" s="10">
        <f t="shared" si="265"/>
        <v>42254.264687499999</v>
      </c>
      <c r="Q2830" s="10">
        <f t="shared" si="266"/>
        <v>42279.958333333328</v>
      </c>
      <c r="R2830">
        <f t="shared" si="267"/>
        <v>98</v>
      </c>
      <c r="S2830" t="str">
        <f t="shared" si="268"/>
        <v>theater</v>
      </c>
      <c r="T2830" t="str">
        <f t="shared" si="26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107</v>
      </c>
      <c r="P2831" s="10">
        <f t="shared" si="265"/>
        <v>42495.434236111112</v>
      </c>
      <c r="Q2831" s="10">
        <f t="shared" si="266"/>
        <v>42523.434236111112</v>
      </c>
      <c r="R2831">
        <f t="shared" si="267"/>
        <v>35</v>
      </c>
      <c r="S2831" t="str">
        <f t="shared" si="268"/>
        <v>theater</v>
      </c>
      <c r="T2831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10">
        <f t="shared" si="265"/>
        <v>41758.839675925927</v>
      </c>
      <c r="Q2832" s="10">
        <f t="shared" si="266"/>
        <v>41771.165972222225</v>
      </c>
      <c r="R2832">
        <f t="shared" si="267"/>
        <v>273</v>
      </c>
      <c r="S2832" t="str">
        <f t="shared" si="268"/>
        <v>theater</v>
      </c>
      <c r="T2832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111</v>
      </c>
      <c r="P2833" s="10">
        <f t="shared" si="265"/>
        <v>42171.824884259258</v>
      </c>
      <c r="Q2833" s="10">
        <f t="shared" si="266"/>
        <v>42201.824884259258</v>
      </c>
      <c r="R2833">
        <f t="shared" si="267"/>
        <v>64</v>
      </c>
      <c r="S2833" t="str">
        <f t="shared" si="268"/>
        <v>theater</v>
      </c>
      <c r="T2833" t="str">
        <f t="shared" si="26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115</v>
      </c>
      <c r="P2834" s="10">
        <f t="shared" si="265"/>
        <v>41938.709421296298</v>
      </c>
      <c r="Q2834" s="10">
        <f t="shared" si="266"/>
        <v>41966.916666666672</v>
      </c>
      <c r="R2834">
        <f t="shared" si="267"/>
        <v>30</v>
      </c>
      <c r="S2834" t="str">
        <f t="shared" si="268"/>
        <v>theater</v>
      </c>
      <c r="T2834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</v>
      </c>
      <c r="P2835" s="10">
        <f t="shared" si="265"/>
        <v>42268.127696759257</v>
      </c>
      <c r="Q2835" s="10">
        <f t="shared" si="266"/>
        <v>42288.083333333328</v>
      </c>
      <c r="R2835">
        <f t="shared" si="267"/>
        <v>84</v>
      </c>
      <c r="S2835" t="str">
        <f t="shared" si="268"/>
        <v>theater</v>
      </c>
      <c r="T2835" t="str">
        <f t="shared" si="26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10">
        <f t="shared" si="265"/>
        <v>42019.959837962961</v>
      </c>
      <c r="Q2836" s="10">
        <f t="shared" si="266"/>
        <v>42034.959837962961</v>
      </c>
      <c r="R2836">
        <f t="shared" si="267"/>
        <v>65</v>
      </c>
      <c r="S2836" t="str">
        <f t="shared" si="268"/>
        <v>theater</v>
      </c>
      <c r="T2836" t="str">
        <f t="shared" si="26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</v>
      </c>
      <c r="P2837" s="10">
        <f t="shared" si="265"/>
        <v>42313.703900462962</v>
      </c>
      <c r="Q2837" s="10">
        <f t="shared" si="266"/>
        <v>42343</v>
      </c>
      <c r="R2837">
        <f t="shared" si="267"/>
        <v>20</v>
      </c>
      <c r="S2837" t="str">
        <f t="shared" si="268"/>
        <v>theater</v>
      </c>
      <c r="T2837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108</v>
      </c>
      <c r="P2838" s="10">
        <f t="shared" si="265"/>
        <v>42746.261782407411</v>
      </c>
      <c r="Q2838" s="10">
        <f t="shared" si="266"/>
        <v>42784.207638888889</v>
      </c>
      <c r="R2838">
        <f t="shared" si="267"/>
        <v>44</v>
      </c>
      <c r="S2838" t="str">
        <f t="shared" si="268"/>
        <v>theater</v>
      </c>
      <c r="T2838" t="str">
        <f t="shared" si="26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10">
        <f t="shared" si="265"/>
        <v>42307.908379629633</v>
      </c>
      <c r="Q2839" s="10">
        <f t="shared" si="266"/>
        <v>42347.950046296297</v>
      </c>
      <c r="R2839">
        <f t="shared" si="267"/>
        <v>40</v>
      </c>
      <c r="S2839" t="str">
        <f t="shared" si="268"/>
        <v>theater</v>
      </c>
      <c r="T2839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</v>
      </c>
      <c r="P2840" s="10">
        <f t="shared" si="265"/>
        <v>41842.607592592591</v>
      </c>
      <c r="Q2840" s="10">
        <f t="shared" si="266"/>
        <v>41864.916666666664</v>
      </c>
      <c r="R2840">
        <f t="shared" si="267"/>
        <v>45</v>
      </c>
      <c r="S2840" t="str">
        <f t="shared" si="268"/>
        <v>theater</v>
      </c>
      <c r="T2840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</v>
      </c>
      <c r="P2841" s="10">
        <f t="shared" si="265"/>
        <v>41853.240208333329</v>
      </c>
      <c r="Q2841" s="10">
        <f t="shared" si="266"/>
        <v>41876.207638888889</v>
      </c>
      <c r="R2841">
        <f t="shared" si="267"/>
        <v>126</v>
      </c>
      <c r="S2841" t="str">
        <f t="shared" si="268"/>
        <v>theater</v>
      </c>
      <c r="T2841" t="str">
        <f t="shared" si="26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10">
        <f t="shared" si="265"/>
        <v>42060.035636574074</v>
      </c>
      <c r="Q2842" s="10">
        <f t="shared" si="266"/>
        <v>42081.708333333328</v>
      </c>
      <c r="R2842">
        <f t="shared" si="267"/>
        <v>20</v>
      </c>
      <c r="S2842" t="str">
        <f t="shared" si="268"/>
        <v>theater</v>
      </c>
      <c r="T2842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10">
        <f t="shared" si="265"/>
        <v>42291.739548611105</v>
      </c>
      <c r="Q2843" s="10">
        <f t="shared" si="266"/>
        <v>42351.781215277777</v>
      </c>
      <c r="R2843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10">
        <f t="shared" si="265"/>
        <v>41784.952488425923</v>
      </c>
      <c r="Q2844" s="10">
        <f t="shared" si="266"/>
        <v>41811.458333333336</v>
      </c>
      <c r="R2844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10">
        <f t="shared" si="265"/>
        <v>42492.737847222219</v>
      </c>
      <c r="Q2845" s="10">
        <f t="shared" si="266"/>
        <v>42534.166666666672</v>
      </c>
      <c r="R2845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</v>
      </c>
      <c r="P2846" s="10">
        <f t="shared" si="265"/>
        <v>42709.546064814815</v>
      </c>
      <c r="Q2846" s="10">
        <f t="shared" si="266"/>
        <v>42739.546064814815</v>
      </c>
      <c r="R284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32</v>
      </c>
      <c r="P2847" s="10">
        <f t="shared" si="265"/>
        <v>42103.016585648147</v>
      </c>
      <c r="Q2847" s="10">
        <f t="shared" si="266"/>
        <v>42163.016585648147</v>
      </c>
      <c r="R2847">
        <f t="shared" si="267"/>
        <v>61</v>
      </c>
      <c r="S2847" t="str">
        <f t="shared" si="268"/>
        <v>theater</v>
      </c>
      <c r="T2847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10">
        <f t="shared" si="265"/>
        <v>42108.692060185189</v>
      </c>
      <c r="Q2848" s="10">
        <f t="shared" si="266"/>
        <v>42153.692060185189</v>
      </c>
      <c r="R2848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10">
        <f t="shared" si="265"/>
        <v>42453.806307870371</v>
      </c>
      <c r="Q2849" s="10">
        <f t="shared" si="266"/>
        <v>42513.806307870371</v>
      </c>
      <c r="R2849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</v>
      </c>
      <c r="P2850" s="10">
        <f t="shared" si="265"/>
        <v>42123.648831018523</v>
      </c>
      <c r="Q2850" s="10">
        <f t="shared" si="266"/>
        <v>42153.648831018523</v>
      </c>
      <c r="R2850">
        <f t="shared" si="267"/>
        <v>23</v>
      </c>
      <c r="S2850" t="str">
        <f t="shared" si="268"/>
        <v>theater</v>
      </c>
      <c r="T2850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10">
        <f t="shared" si="265"/>
        <v>42453.428240740745</v>
      </c>
      <c r="Q2851" s="10">
        <f t="shared" si="266"/>
        <v>42483.428240740745</v>
      </c>
      <c r="R2851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4</v>
      </c>
      <c r="P2852" s="10">
        <f t="shared" si="265"/>
        <v>41858.007071759261</v>
      </c>
      <c r="Q2852" s="10">
        <f t="shared" si="266"/>
        <v>41888.007071759261</v>
      </c>
      <c r="R2852">
        <f t="shared" si="267"/>
        <v>24</v>
      </c>
      <c r="S2852" t="str">
        <f t="shared" si="268"/>
        <v>theater</v>
      </c>
      <c r="T2852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10">
        <f t="shared" si="265"/>
        <v>42390.002650462964</v>
      </c>
      <c r="Q2853" s="10">
        <f t="shared" si="266"/>
        <v>42398.970138888893</v>
      </c>
      <c r="R2853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2</v>
      </c>
      <c r="P2854" s="10">
        <f t="shared" si="265"/>
        <v>41781.045173611114</v>
      </c>
      <c r="Q2854" s="10">
        <f t="shared" si="266"/>
        <v>41811.045173611114</v>
      </c>
      <c r="R2854">
        <f t="shared" si="267"/>
        <v>16</v>
      </c>
      <c r="S2854" t="str">
        <f t="shared" si="268"/>
        <v>theater</v>
      </c>
      <c r="T2854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10">
        <f t="shared" si="265"/>
        <v>41836.190937499996</v>
      </c>
      <c r="Q2855" s="10">
        <f t="shared" si="266"/>
        <v>41896.190937499996</v>
      </c>
      <c r="R2855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42</v>
      </c>
      <c r="P2856" s="10">
        <f t="shared" si="265"/>
        <v>42111.71665509259</v>
      </c>
      <c r="Q2856" s="10">
        <f t="shared" si="266"/>
        <v>42131.71665509259</v>
      </c>
      <c r="R2856">
        <f t="shared" si="267"/>
        <v>30</v>
      </c>
      <c r="S2856" t="str">
        <f t="shared" si="268"/>
        <v>theater</v>
      </c>
      <c r="T2856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10">
        <f t="shared" si="265"/>
        <v>42370.007766203707</v>
      </c>
      <c r="Q2857" s="10">
        <f t="shared" si="266"/>
        <v>42398.981944444444</v>
      </c>
      <c r="R2857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5</v>
      </c>
      <c r="P2858" s="10">
        <f t="shared" si="265"/>
        <v>42165.037581018521</v>
      </c>
      <c r="Q2858" s="10">
        <f t="shared" si="266"/>
        <v>42224.898611111115</v>
      </c>
      <c r="R2858">
        <f t="shared" si="267"/>
        <v>24</v>
      </c>
      <c r="S2858" t="str">
        <f t="shared" si="268"/>
        <v>theater</v>
      </c>
      <c r="T2858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20</v>
      </c>
      <c r="P2859" s="10">
        <f t="shared" si="265"/>
        <v>42726.920081018514</v>
      </c>
      <c r="Q2859" s="10">
        <f t="shared" si="266"/>
        <v>42786.75</v>
      </c>
      <c r="R2859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10">
        <f t="shared" si="265"/>
        <v>41954.545081018514</v>
      </c>
      <c r="Q2860" s="10">
        <f t="shared" si="266"/>
        <v>41978.477777777778</v>
      </c>
      <c r="R2860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2</v>
      </c>
      <c r="P2861" s="10">
        <f t="shared" si="265"/>
        <v>42233.362314814818</v>
      </c>
      <c r="Q2861" s="10">
        <f t="shared" si="266"/>
        <v>42293.362314814818</v>
      </c>
      <c r="R2861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7</v>
      </c>
      <c r="P2862" s="10">
        <f t="shared" si="265"/>
        <v>42480.800648148142</v>
      </c>
      <c r="Q2862" s="10">
        <f t="shared" si="266"/>
        <v>42540.800648148142</v>
      </c>
      <c r="R2862">
        <f t="shared" si="267"/>
        <v>30</v>
      </c>
      <c r="S2862" t="str">
        <f t="shared" si="268"/>
        <v>theater</v>
      </c>
      <c r="T2862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10">
        <f t="shared" si="265"/>
        <v>42257.590833333335</v>
      </c>
      <c r="Q2863" s="10">
        <f t="shared" si="266"/>
        <v>42271.590833333335</v>
      </c>
      <c r="R2863">
        <f t="shared" si="267"/>
        <v>27</v>
      </c>
      <c r="S2863" t="str">
        <f t="shared" si="268"/>
        <v>theater</v>
      </c>
      <c r="T2863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</v>
      </c>
      <c r="P2864" s="10">
        <f t="shared" si="265"/>
        <v>41784.789687500001</v>
      </c>
      <c r="Q2864" s="10">
        <f t="shared" si="266"/>
        <v>41814.789687500001</v>
      </c>
      <c r="R2864">
        <f t="shared" si="267"/>
        <v>18</v>
      </c>
      <c r="S2864" t="str">
        <f t="shared" si="268"/>
        <v>theater</v>
      </c>
      <c r="T2864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</v>
      </c>
      <c r="P2865" s="10">
        <f t="shared" si="265"/>
        <v>41831.675034722226</v>
      </c>
      <c r="Q2865" s="10">
        <f t="shared" si="266"/>
        <v>41891.675034722226</v>
      </c>
      <c r="R2865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2</v>
      </c>
      <c r="P2866" s="10">
        <f t="shared" si="265"/>
        <v>42172.613506944443</v>
      </c>
      <c r="Q2866" s="10">
        <f t="shared" si="266"/>
        <v>42202.554166666669</v>
      </c>
      <c r="R2866">
        <f t="shared" si="267"/>
        <v>13</v>
      </c>
      <c r="S2866" t="str">
        <f t="shared" si="268"/>
        <v>theater</v>
      </c>
      <c r="T2866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10">
        <f t="shared" si="265"/>
        <v>41950.114108796297</v>
      </c>
      <c r="Q2867" s="10">
        <f t="shared" si="266"/>
        <v>42010.114108796297</v>
      </c>
      <c r="R2867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1</v>
      </c>
      <c r="P2868" s="10">
        <f t="shared" si="265"/>
        <v>42627.955104166671</v>
      </c>
      <c r="Q2868" s="10">
        <f t="shared" si="266"/>
        <v>42657.916666666672</v>
      </c>
      <c r="R2868">
        <f t="shared" si="267"/>
        <v>23</v>
      </c>
      <c r="S2868" t="str">
        <f t="shared" si="268"/>
        <v>theater</v>
      </c>
      <c r="T2868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</v>
      </c>
      <c r="P2869" s="10">
        <f t="shared" si="265"/>
        <v>42531.195277777777</v>
      </c>
      <c r="Q2869" s="10">
        <f t="shared" si="266"/>
        <v>42555.166666666672</v>
      </c>
      <c r="R2869">
        <f t="shared" si="267"/>
        <v>50</v>
      </c>
      <c r="S2869" t="str">
        <f t="shared" si="268"/>
        <v>theater</v>
      </c>
      <c r="T2869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</v>
      </c>
      <c r="P2870" s="10">
        <f t="shared" si="265"/>
        <v>42618.827013888891</v>
      </c>
      <c r="Q2870" s="10">
        <f t="shared" si="266"/>
        <v>42648.827013888891</v>
      </c>
      <c r="R2870">
        <f t="shared" si="267"/>
        <v>105</v>
      </c>
      <c r="S2870" t="str">
        <f t="shared" si="268"/>
        <v>theater</v>
      </c>
      <c r="T2870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1</v>
      </c>
      <c r="P2871" s="10">
        <f t="shared" si="265"/>
        <v>42540.593530092592</v>
      </c>
      <c r="Q2871" s="10">
        <f t="shared" si="266"/>
        <v>42570.593530092592</v>
      </c>
      <c r="R2871">
        <f t="shared" si="267"/>
        <v>35</v>
      </c>
      <c r="S2871" t="str">
        <f t="shared" si="268"/>
        <v>theater</v>
      </c>
      <c r="T2871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10">
        <f t="shared" si="265"/>
        <v>41746.189409722225</v>
      </c>
      <c r="Q2872" s="10">
        <f t="shared" si="266"/>
        <v>41776.189409722225</v>
      </c>
      <c r="R2872">
        <f t="shared" si="267"/>
        <v>83</v>
      </c>
      <c r="S2872" t="str">
        <f t="shared" si="268"/>
        <v>theater</v>
      </c>
      <c r="T2872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5</v>
      </c>
      <c r="P2873" s="10">
        <f t="shared" si="265"/>
        <v>41974.738576388889</v>
      </c>
      <c r="Q2873" s="10">
        <f t="shared" si="266"/>
        <v>41994.738576388889</v>
      </c>
      <c r="R2873">
        <f t="shared" si="267"/>
        <v>36</v>
      </c>
      <c r="S2873" t="str">
        <f t="shared" si="268"/>
        <v>theater</v>
      </c>
      <c r="T2873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10">
        <f t="shared" si="265"/>
        <v>42115.11618055556</v>
      </c>
      <c r="Q2874" s="10">
        <f t="shared" si="266"/>
        <v>42175.11618055556</v>
      </c>
      <c r="R2874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</v>
      </c>
      <c r="P2875" s="10">
        <f t="shared" si="265"/>
        <v>42002.817488425921</v>
      </c>
      <c r="Q2875" s="10">
        <f t="shared" si="266"/>
        <v>42032.817488425921</v>
      </c>
      <c r="R2875">
        <f t="shared" si="267"/>
        <v>119</v>
      </c>
      <c r="S2875" t="str">
        <f t="shared" si="268"/>
        <v>theater</v>
      </c>
      <c r="T2875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</v>
      </c>
      <c r="P2876" s="10">
        <f t="shared" si="265"/>
        <v>42722.84474537037</v>
      </c>
      <c r="Q2876" s="10">
        <f t="shared" si="266"/>
        <v>42752.84474537037</v>
      </c>
      <c r="R2876">
        <f t="shared" si="267"/>
        <v>90</v>
      </c>
      <c r="S2876" t="str">
        <f t="shared" si="268"/>
        <v>theater</v>
      </c>
      <c r="T2876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0</v>
      </c>
      <c r="P2877" s="10">
        <f t="shared" si="265"/>
        <v>42465.128391203703</v>
      </c>
      <c r="Q2877" s="10">
        <f t="shared" si="266"/>
        <v>42495.128391203703</v>
      </c>
      <c r="R2877">
        <f t="shared" si="267"/>
        <v>2</v>
      </c>
      <c r="S2877" t="str">
        <f t="shared" si="268"/>
        <v>theater</v>
      </c>
      <c r="T2877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10">
        <f t="shared" si="265"/>
        <v>42171.743969907402</v>
      </c>
      <c r="Q2878" s="10">
        <f t="shared" si="266"/>
        <v>42201.743969907402</v>
      </c>
      <c r="R2878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11</v>
      </c>
      <c r="P2879" s="10">
        <f t="shared" si="265"/>
        <v>42672.955138888887</v>
      </c>
      <c r="Q2879" s="10">
        <f t="shared" si="266"/>
        <v>42704.708333333328</v>
      </c>
      <c r="R2879">
        <f t="shared" si="267"/>
        <v>108</v>
      </c>
      <c r="S2879" t="str">
        <f t="shared" si="268"/>
        <v>theater</v>
      </c>
      <c r="T2879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</v>
      </c>
      <c r="P2880" s="10">
        <f t="shared" si="265"/>
        <v>42128.615682870368</v>
      </c>
      <c r="Q2880" s="10">
        <f t="shared" si="266"/>
        <v>42188.615682870368</v>
      </c>
      <c r="R2880">
        <f t="shared" si="267"/>
        <v>16</v>
      </c>
      <c r="S2880" t="str">
        <f t="shared" si="268"/>
        <v>theater</v>
      </c>
      <c r="T2880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</v>
      </c>
      <c r="P2881" s="10">
        <f t="shared" si="265"/>
        <v>42359.725243055553</v>
      </c>
      <c r="Q2881" s="10">
        <f t="shared" si="266"/>
        <v>42389.725243055553</v>
      </c>
      <c r="R2881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</v>
      </c>
      <c r="P2882" s="10">
        <f t="shared" si="265"/>
        <v>42192.905694444446</v>
      </c>
      <c r="Q2882" s="10">
        <f t="shared" si="266"/>
        <v>42236.711805555555</v>
      </c>
      <c r="R2882">
        <f t="shared" si="267"/>
        <v>97</v>
      </c>
      <c r="S2882" t="str">
        <f t="shared" si="268"/>
        <v>theater</v>
      </c>
      <c r="T2882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ROUND((E2883/D2883)*100,0)</f>
        <v>0</v>
      </c>
      <c r="P2883" s="10">
        <f t="shared" ref="P2883:P2946" si="271">(((J2883/60)/60)/24)+DATE(1970,1,1)</f>
        <v>41916.597638888888</v>
      </c>
      <c r="Q2883" s="10">
        <f t="shared" ref="Q2883:Q2946" si="272">(((I2883/60)/60)/24)+DATE(1970,1,1)</f>
        <v>41976.639305555553</v>
      </c>
      <c r="R2883" t="e">
        <f t="shared" ref="R2883:R2946" si="273">ROUND(E2883/L2883,0)</f>
        <v>#DIV/0!</v>
      </c>
      <c r="S2883" t="str">
        <f t="shared" ref="S2883:S2946" si="274">LEFT(N2883,FIND("/",N2883)-1)</f>
        <v>theater</v>
      </c>
      <c r="T2883" t="str">
        <f t="shared" ref="T2883:T2946" si="275">RIGHT(N2883,LEN(N2883)-FIND("/",N2883))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34</v>
      </c>
      <c r="P2884" s="10">
        <f t="shared" si="271"/>
        <v>42461.596273148149</v>
      </c>
      <c r="Q2884" s="10">
        <f t="shared" si="272"/>
        <v>42491.596273148149</v>
      </c>
      <c r="R2884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</v>
      </c>
      <c r="P2885" s="10">
        <f t="shared" si="271"/>
        <v>42370.90320601852</v>
      </c>
      <c r="Q2885" s="10">
        <f t="shared" si="272"/>
        <v>42406.207638888889</v>
      </c>
      <c r="R2885">
        <f t="shared" si="273"/>
        <v>382</v>
      </c>
      <c r="S2885" t="str">
        <f t="shared" si="274"/>
        <v>theater</v>
      </c>
      <c r="T2885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</v>
      </c>
      <c r="P2886" s="10">
        <f t="shared" si="271"/>
        <v>41948.727256944447</v>
      </c>
      <c r="Q2886" s="10">
        <f t="shared" si="272"/>
        <v>41978.727256944447</v>
      </c>
      <c r="R2886">
        <f t="shared" si="273"/>
        <v>46</v>
      </c>
      <c r="S2886" t="str">
        <f t="shared" si="274"/>
        <v>theater</v>
      </c>
      <c r="T2886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33</v>
      </c>
      <c r="P2887" s="10">
        <f t="shared" si="271"/>
        <v>42047.07640046296</v>
      </c>
      <c r="Q2887" s="10">
        <f t="shared" si="272"/>
        <v>42077.034733796296</v>
      </c>
      <c r="R2887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10">
        <f t="shared" si="271"/>
        <v>42261.632916666669</v>
      </c>
      <c r="Q2888" s="10">
        <f t="shared" si="272"/>
        <v>42266.165972222225</v>
      </c>
      <c r="R2888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</v>
      </c>
      <c r="P2889" s="10">
        <f t="shared" si="271"/>
        <v>41985.427361111113</v>
      </c>
      <c r="Q2889" s="10">
        <f t="shared" si="272"/>
        <v>42015.427361111113</v>
      </c>
      <c r="R2889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10">
        <f t="shared" si="271"/>
        <v>41922.535185185188</v>
      </c>
      <c r="Q2890" s="10">
        <f t="shared" si="272"/>
        <v>41930.207638888889</v>
      </c>
      <c r="R2890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</v>
      </c>
      <c r="P2891" s="10">
        <f t="shared" si="271"/>
        <v>41850.863252314812</v>
      </c>
      <c r="Q2891" s="10">
        <f t="shared" si="272"/>
        <v>41880.863252314812</v>
      </c>
      <c r="R2891">
        <f t="shared" si="273"/>
        <v>82</v>
      </c>
      <c r="S2891" t="str">
        <f t="shared" si="274"/>
        <v>theater</v>
      </c>
      <c r="T2891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</v>
      </c>
      <c r="P2892" s="10">
        <f t="shared" si="271"/>
        <v>41831.742962962962</v>
      </c>
      <c r="Q2892" s="10">
        <f t="shared" si="272"/>
        <v>41860.125</v>
      </c>
      <c r="R2892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3</v>
      </c>
      <c r="P2893" s="10">
        <f t="shared" si="271"/>
        <v>42415.883425925931</v>
      </c>
      <c r="Q2893" s="10">
        <f t="shared" si="272"/>
        <v>42475.84175925926</v>
      </c>
      <c r="R2893">
        <f t="shared" si="273"/>
        <v>27</v>
      </c>
      <c r="S2893" t="str">
        <f t="shared" si="274"/>
        <v>theater</v>
      </c>
      <c r="T2893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</v>
      </c>
      <c r="P2894" s="10">
        <f t="shared" si="271"/>
        <v>41869.714166666665</v>
      </c>
      <c r="Q2894" s="10">
        <f t="shared" si="272"/>
        <v>41876.875</v>
      </c>
      <c r="R2894">
        <f t="shared" si="273"/>
        <v>29</v>
      </c>
      <c r="S2894" t="str">
        <f t="shared" si="274"/>
        <v>theater</v>
      </c>
      <c r="T2894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1</v>
      </c>
      <c r="P2895" s="10">
        <f t="shared" si="271"/>
        <v>41953.773090277777</v>
      </c>
      <c r="Q2895" s="10">
        <f t="shared" si="272"/>
        <v>42013.083333333328</v>
      </c>
      <c r="R2895">
        <f t="shared" si="273"/>
        <v>13</v>
      </c>
      <c r="S2895" t="str">
        <f t="shared" si="274"/>
        <v>theater</v>
      </c>
      <c r="T2895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10">
        <f t="shared" si="271"/>
        <v>42037.986284722225</v>
      </c>
      <c r="Q2896" s="10">
        <f t="shared" si="272"/>
        <v>42097.944618055553</v>
      </c>
      <c r="R289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5</v>
      </c>
      <c r="P2897" s="10">
        <f t="shared" si="271"/>
        <v>41811.555462962962</v>
      </c>
      <c r="Q2897" s="10">
        <f t="shared" si="272"/>
        <v>41812.875</v>
      </c>
      <c r="R2897">
        <f t="shared" si="273"/>
        <v>6</v>
      </c>
      <c r="S2897" t="str">
        <f t="shared" si="274"/>
        <v>theater</v>
      </c>
      <c r="T2897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21</v>
      </c>
      <c r="P2898" s="10">
        <f t="shared" si="271"/>
        <v>42701.908807870372</v>
      </c>
      <c r="Q2898" s="10">
        <f t="shared" si="272"/>
        <v>42716.25</v>
      </c>
      <c r="R2898">
        <f t="shared" si="273"/>
        <v>52</v>
      </c>
      <c r="S2898" t="str">
        <f t="shared" si="274"/>
        <v>theater</v>
      </c>
      <c r="T2898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5</v>
      </c>
      <c r="P2899" s="10">
        <f t="shared" si="271"/>
        <v>42258.646504629629</v>
      </c>
      <c r="Q2899" s="10">
        <f t="shared" si="272"/>
        <v>42288.645196759258</v>
      </c>
      <c r="R2899">
        <f t="shared" si="273"/>
        <v>183</v>
      </c>
      <c r="S2899" t="str">
        <f t="shared" si="274"/>
        <v>theater</v>
      </c>
      <c r="T2899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</v>
      </c>
      <c r="P2900" s="10">
        <f t="shared" si="271"/>
        <v>42278.664965277778</v>
      </c>
      <c r="Q2900" s="10">
        <f t="shared" si="272"/>
        <v>42308.664965277778</v>
      </c>
      <c r="R2900">
        <f t="shared" si="273"/>
        <v>26</v>
      </c>
      <c r="S2900" t="str">
        <f t="shared" si="274"/>
        <v>theater</v>
      </c>
      <c r="T2900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10">
        <f t="shared" si="271"/>
        <v>42515.078217592592</v>
      </c>
      <c r="Q2901" s="10">
        <f t="shared" si="272"/>
        <v>42575.078217592592</v>
      </c>
      <c r="R2901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62</v>
      </c>
      <c r="P2902" s="10">
        <f t="shared" si="271"/>
        <v>41830.234166666669</v>
      </c>
      <c r="Q2902" s="10">
        <f t="shared" si="272"/>
        <v>41860.234166666669</v>
      </c>
      <c r="R2902">
        <f t="shared" si="273"/>
        <v>486</v>
      </c>
      <c r="S2902" t="str">
        <f t="shared" si="274"/>
        <v>theater</v>
      </c>
      <c r="T2902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1</v>
      </c>
      <c r="P2903" s="10">
        <f t="shared" si="271"/>
        <v>41982.904386574075</v>
      </c>
      <c r="Q2903" s="10">
        <f t="shared" si="272"/>
        <v>42042.904386574075</v>
      </c>
      <c r="R2903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0</v>
      </c>
      <c r="P2904" s="10">
        <f t="shared" si="271"/>
        <v>42210.439768518518</v>
      </c>
      <c r="Q2904" s="10">
        <f t="shared" si="272"/>
        <v>42240.439768518518</v>
      </c>
      <c r="R2904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1</v>
      </c>
      <c r="P2905" s="10">
        <f t="shared" si="271"/>
        <v>42196.166874999995</v>
      </c>
      <c r="Q2905" s="10">
        <f t="shared" si="272"/>
        <v>42256.166874999995</v>
      </c>
      <c r="R2905">
        <f t="shared" si="273"/>
        <v>10</v>
      </c>
      <c r="S2905" t="str">
        <f t="shared" si="274"/>
        <v>theater</v>
      </c>
      <c r="T2905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10">
        <f t="shared" si="271"/>
        <v>41940.967951388891</v>
      </c>
      <c r="Q2906" s="10">
        <f t="shared" si="272"/>
        <v>41952.5</v>
      </c>
      <c r="R2906">
        <f t="shared" si="273"/>
        <v>19</v>
      </c>
      <c r="S2906" t="str">
        <f t="shared" si="274"/>
        <v>theater</v>
      </c>
      <c r="T2906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18</v>
      </c>
      <c r="P2907" s="10">
        <f t="shared" si="271"/>
        <v>42606.056863425925</v>
      </c>
      <c r="Q2907" s="10">
        <f t="shared" si="272"/>
        <v>42620.056863425925</v>
      </c>
      <c r="R2907">
        <f t="shared" si="273"/>
        <v>37</v>
      </c>
      <c r="S2907" t="str">
        <f t="shared" si="274"/>
        <v>theater</v>
      </c>
      <c r="T2907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</v>
      </c>
      <c r="P2908" s="10">
        <f t="shared" si="271"/>
        <v>42199.648912037039</v>
      </c>
      <c r="Q2908" s="10">
        <f t="shared" si="272"/>
        <v>42217.041666666672</v>
      </c>
      <c r="R2908">
        <f t="shared" si="273"/>
        <v>81</v>
      </c>
      <c r="S2908" t="str">
        <f t="shared" si="274"/>
        <v>theater</v>
      </c>
      <c r="T2908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</v>
      </c>
      <c r="P2909" s="10">
        <f t="shared" si="271"/>
        <v>42444.877743055549</v>
      </c>
      <c r="Q2909" s="10">
        <f t="shared" si="272"/>
        <v>42504.877743055549</v>
      </c>
      <c r="R2909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3</v>
      </c>
      <c r="P2910" s="10">
        <f t="shared" si="271"/>
        <v>42499.731701388882</v>
      </c>
      <c r="Q2910" s="10">
        <f t="shared" si="272"/>
        <v>42529.731701388882</v>
      </c>
      <c r="R2910">
        <f t="shared" si="273"/>
        <v>53</v>
      </c>
      <c r="S2910" t="str">
        <f t="shared" si="274"/>
        <v>theater</v>
      </c>
      <c r="T2910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0</v>
      </c>
      <c r="P2911" s="10">
        <f t="shared" si="271"/>
        <v>41929.266215277778</v>
      </c>
      <c r="Q2911" s="10">
        <f t="shared" si="272"/>
        <v>41968.823611111111</v>
      </c>
      <c r="R2911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0</v>
      </c>
      <c r="P2912" s="10">
        <f t="shared" si="271"/>
        <v>42107.841284722221</v>
      </c>
      <c r="Q2912" s="10">
        <f t="shared" si="272"/>
        <v>42167.841284722221</v>
      </c>
      <c r="R2912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37</v>
      </c>
      <c r="P2913" s="10">
        <f t="shared" si="271"/>
        <v>42142.768819444449</v>
      </c>
      <c r="Q2913" s="10">
        <f t="shared" si="272"/>
        <v>42182.768819444449</v>
      </c>
      <c r="R2913">
        <f t="shared" si="273"/>
        <v>47</v>
      </c>
      <c r="S2913" t="str">
        <f t="shared" si="274"/>
        <v>theater</v>
      </c>
      <c r="T2913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</v>
      </c>
      <c r="P2914" s="10">
        <f t="shared" si="271"/>
        <v>42354.131643518514</v>
      </c>
      <c r="Q2914" s="10">
        <f t="shared" si="272"/>
        <v>42384.131643518514</v>
      </c>
      <c r="R2914">
        <f t="shared" si="273"/>
        <v>78</v>
      </c>
      <c r="S2914" t="str">
        <f t="shared" si="274"/>
        <v>theater</v>
      </c>
      <c r="T2914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</v>
      </c>
      <c r="P2915" s="10">
        <f t="shared" si="271"/>
        <v>41828.922905092593</v>
      </c>
      <c r="Q2915" s="10">
        <f t="shared" si="272"/>
        <v>41888.922905092593</v>
      </c>
      <c r="R2915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0</v>
      </c>
      <c r="P2916" s="10">
        <f t="shared" si="271"/>
        <v>42017.907337962963</v>
      </c>
      <c r="Q2916" s="10">
        <f t="shared" si="272"/>
        <v>42077.865671296298</v>
      </c>
      <c r="R291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</v>
      </c>
      <c r="P2917" s="10">
        <f t="shared" si="271"/>
        <v>42415.398032407407</v>
      </c>
      <c r="Q2917" s="10">
        <f t="shared" si="272"/>
        <v>42445.356365740736</v>
      </c>
      <c r="R2917">
        <f t="shared" si="273"/>
        <v>204</v>
      </c>
      <c r="S2917" t="str">
        <f t="shared" si="274"/>
        <v>theater</v>
      </c>
      <c r="T2917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8</v>
      </c>
      <c r="P2918" s="10">
        <f t="shared" si="271"/>
        <v>41755.476724537039</v>
      </c>
      <c r="Q2918" s="10">
        <f t="shared" si="272"/>
        <v>41778.476724537039</v>
      </c>
      <c r="R2918">
        <f t="shared" si="273"/>
        <v>21</v>
      </c>
      <c r="S2918" t="str">
        <f t="shared" si="274"/>
        <v>theater</v>
      </c>
      <c r="T2918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22</v>
      </c>
      <c r="P2919" s="10">
        <f t="shared" si="271"/>
        <v>42245.234340277777</v>
      </c>
      <c r="Q2919" s="10">
        <f t="shared" si="272"/>
        <v>42263.234340277777</v>
      </c>
      <c r="R2919">
        <f t="shared" si="273"/>
        <v>49</v>
      </c>
      <c r="S2919" t="str">
        <f t="shared" si="274"/>
        <v>theater</v>
      </c>
      <c r="T2919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</v>
      </c>
      <c r="P2920" s="10">
        <f t="shared" si="271"/>
        <v>42278.629710648151</v>
      </c>
      <c r="Q2920" s="10">
        <f t="shared" si="272"/>
        <v>42306.629710648151</v>
      </c>
      <c r="R2920">
        <f t="shared" si="273"/>
        <v>68</v>
      </c>
      <c r="S2920" t="str">
        <f t="shared" si="274"/>
        <v>theater</v>
      </c>
      <c r="T2920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9</v>
      </c>
      <c r="P2921" s="10">
        <f t="shared" si="271"/>
        <v>41826.61954861111</v>
      </c>
      <c r="Q2921" s="10">
        <f t="shared" si="272"/>
        <v>41856.61954861111</v>
      </c>
      <c r="R2921">
        <f t="shared" si="273"/>
        <v>9</v>
      </c>
      <c r="S2921" t="str">
        <f t="shared" si="274"/>
        <v>theater</v>
      </c>
      <c r="T2921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27</v>
      </c>
      <c r="P2922" s="10">
        <f t="shared" si="271"/>
        <v>42058.792476851857</v>
      </c>
      <c r="Q2922" s="10">
        <f t="shared" si="272"/>
        <v>42088.750810185185</v>
      </c>
      <c r="R2922">
        <f t="shared" si="273"/>
        <v>52</v>
      </c>
      <c r="S2922" t="str">
        <f t="shared" si="274"/>
        <v>theater</v>
      </c>
      <c r="T2922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10">
        <f t="shared" si="271"/>
        <v>41877.886620370373</v>
      </c>
      <c r="Q2923" s="10">
        <f t="shared" si="272"/>
        <v>41907.886620370373</v>
      </c>
      <c r="R2923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10">
        <f t="shared" si="271"/>
        <v>42097.874155092592</v>
      </c>
      <c r="Q2924" s="10">
        <f t="shared" si="272"/>
        <v>42142.874155092592</v>
      </c>
      <c r="R2924">
        <f t="shared" si="273"/>
        <v>83</v>
      </c>
      <c r="S2924" t="str">
        <f t="shared" si="274"/>
        <v>theater</v>
      </c>
      <c r="T2924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10">
        <f t="shared" si="271"/>
        <v>42013.15253472222</v>
      </c>
      <c r="Q2925" s="10">
        <f t="shared" si="272"/>
        <v>42028.125</v>
      </c>
      <c r="R2925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</v>
      </c>
      <c r="P2926" s="10">
        <f t="shared" si="271"/>
        <v>42103.556828703702</v>
      </c>
      <c r="Q2926" s="10">
        <f t="shared" si="272"/>
        <v>42133.165972222225</v>
      </c>
      <c r="R2926">
        <f t="shared" si="273"/>
        <v>176</v>
      </c>
      <c r="S2926" t="str">
        <f t="shared" si="274"/>
        <v>theater</v>
      </c>
      <c r="T2926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</v>
      </c>
      <c r="P2927" s="10">
        <f t="shared" si="271"/>
        <v>41863.584120370368</v>
      </c>
      <c r="Q2927" s="10">
        <f t="shared" si="272"/>
        <v>41893.584120370368</v>
      </c>
      <c r="R2927">
        <f t="shared" si="273"/>
        <v>232</v>
      </c>
      <c r="S2927" t="str">
        <f t="shared" si="274"/>
        <v>theater</v>
      </c>
      <c r="T2927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10">
        <f t="shared" si="271"/>
        <v>42044.765960648147</v>
      </c>
      <c r="Q2928" s="10">
        <f t="shared" si="272"/>
        <v>42058.765960648147</v>
      </c>
      <c r="R2928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131</v>
      </c>
      <c r="P2929" s="10">
        <f t="shared" si="271"/>
        <v>41806.669317129628</v>
      </c>
      <c r="Q2929" s="10">
        <f t="shared" si="272"/>
        <v>41835.208333333336</v>
      </c>
      <c r="R2929">
        <f t="shared" si="273"/>
        <v>112</v>
      </c>
      <c r="S2929" t="str">
        <f t="shared" si="274"/>
        <v>theater</v>
      </c>
      <c r="T2929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10">
        <f t="shared" si="271"/>
        <v>42403.998217592598</v>
      </c>
      <c r="Q2930" s="10">
        <f t="shared" si="272"/>
        <v>42433.998217592598</v>
      </c>
      <c r="R2930">
        <f t="shared" si="273"/>
        <v>42</v>
      </c>
      <c r="S2930" t="str">
        <f t="shared" si="274"/>
        <v>theater</v>
      </c>
      <c r="T2930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</v>
      </c>
      <c r="P2931" s="10">
        <f t="shared" si="271"/>
        <v>41754.564328703702</v>
      </c>
      <c r="Q2931" s="10">
        <f t="shared" si="272"/>
        <v>41784.564328703702</v>
      </c>
      <c r="R2931">
        <f t="shared" si="273"/>
        <v>255</v>
      </c>
      <c r="S2931" t="str">
        <f t="shared" si="274"/>
        <v>theater</v>
      </c>
      <c r="T2931" t="str">
        <f t="shared" si="275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101</v>
      </c>
      <c r="P2932" s="10">
        <f t="shared" si="271"/>
        <v>42101.584074074075</v>
      </c>
      <c r="Q2932" s="10">
        <f t="shared" si="272"/>
        <v>42131.584074074075</v>
      </c>
      <c r="R2932">
        <f t="shared" si="273"/>
        <v>163</v>
      </c>
      <c r="S2932" t="str">
        <f t="shared" si="274"/>
        <v>theater</v>
      </c>
      <c r="T2932" t="str">
        <f t="shared" si="275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10">
        <f t="shared" si="271"/>
        <v>41872.291238425925</v>
      </c>
      <c r="Q2933" s="10">
        <f t="shared" si="272"/>
        <v>41897.255555555559</v>
      </c>
      <c r="R2933">
        <f t="shared" si="273"/>
        <v>88</v>
      </c>
      <c r="S2933" t="str">
        <f t="shared" si="274"/>
        <v>theater</v>
      </c>
      <c r="T2933" t="str">
        <f t="shared" si="275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</v>
      </c>
      <c r="P2934" s="10">
        <f t="shared" si="271"/>
        <v>42025.164780092593</v>
      </c>
      <c r="Q2934" s="10">
        <f t="shared" si="272"/>
        <v>42056.458333333328</v>
      </c>
      <c r="R2934">
        <f t="shared" si="273"/>
        <v>86</v>
      </c>
      <c r="S2934" t="str">
        <f t="shared" si="274"/>
        <v>theater</v>
      </c>
      <c r="T2934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103</v>
      </c>
      <c r="P2935" s="10">
        <f t="shared" si="271"/>
        <v>42495.956631944442</v>
      </c>
      <c r="Q2935" s="10">
        <f t="shared" si="272"/>
        <v>42525.956631944442</v>
      </c>
      <c r="R2935">
        <f t="shared" si="273"/>
        <v>48</v>
      </c>
      <c r="S2935" t="str">
        <f t="shared" si="274"/>
        <v>theater</v>
      </c>
      <c r="T2935" t="str">
        <f t="shared" si="275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10">
        <f t="shared" si="271"/>
        <v>41775.636157407411</v>
      </c>
      <c r="Q2936" s="10">
        <f t="shared" si="272"/>
        <v>41805.636157407411</v>
      </c>
      <c r="R2936">
        <f t="shared" si="273"/>
        <v>73</v>
      </c>
      <c r="S2936" t="str">
        <f t="shared" si="274"/>
        <v>theater</v>
      </c>
      <c r="T2936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101</v>
      </c>
      <c r="P2937" s="10">
        <f t="shared" si="271"/>
        <v>42553.583425925928</v>
      </c>
      <c r="Q2937" s="10">
        <f t="shared" si="272"/>
        <v>42611.708333333328</v>
      </c>
      <c r="R2937">
        <f t="shared" si="273"/>
        <v>91</v>
      </c>
      <c r="S2937" t="str">
        <f t="shared" si="274"/>
        <v>theater</v>
      </c>
      <c r="T2937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10">
        <f t="shared" si="271"/>
        <v>41912.650729166664</v>
      </c>
      <c r="Q2938" s="10">
        <f t="shared" si="272"/>
        <v>41925.207638888889</v>
      </c>
      <c r="R2938">
        <f t="shared" si="273"/>
        <v>38</v>
      </c>
      <c r="S2938" t="str">
        <f t="shared" si="274"/>
        <v>theater</v>
      </c>
      <c r="T2938" t="str">
        <f t="shared" si="275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</v>
      </c>
      <c r="P2939" s="10">
        <f t="shared" si="271"/>
        <v>41803.457326388889</v>
      </c>
      <c r="Q2939" s="10">
        <f t="shared" si="272"/>
        <v>41833.457326388889</v>
      </c>
      <c r="R2939">
        <f t="shared" si="273"/>
        <v>36</v>
      </c>
      <c r="S2939" t="str">
        <f t="shared" si="274"/>
        <v>theater</v>
      </c>
      <c r="T2939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</v>
      </c>
      <c r="P2940" s="10">
        <f t="shared" si="271"/>
        <v>42004.703865740739</v>
      </c>
      <c r="Q2940" s="10">
        <f t="shared" si="272"/>
        <v>42034.703865740739</v>
      </c>
      <c r="R2940">
        <f t="shared" si="273"/>
        <v>127</v>
      </c>
      <c r="S2940" t="str">
        <f t="shared" si="274"/>
        <v>theater</v>
      </c>
      <c r="T2940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103</v>
      </c>
      <c r="P2941" s="10">
        <f t="shared" si="271"/>
        <v>41845.809166666666</v>
      </c>
      <c r="Q2941" s="10">
        <f t="shared" si="272"/>
        <v>41879.041666666664</v>
      </c>
      <c r="R2941">
        <f t="shared" si="273"/>
        <v>329</v>
      </c>
      <c r="S2941" t="str">
        <f t="shared" si="274"/>
        <v>theater</v>
      </c>
      <c r="T2941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</v>
      </c>
      <c r="P2942" s="10">
        <f t="shared" si="271"/>
        <v>41982.773356481484</v>
      </c>
      <c r="Q2942" s="10">
        <f t="shared" si="272"/>
        <v>42022.773356481484</v>
      </c>
      <c r="R2942">
        <f t="shared" si="273"/>
        <v>81</v>
      </c>
      <c r="S2942" t="str">
        <f t="shared" si="274"/>
        <v>theater</v>
      </c>
      <c r="T2942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0</v>
      </c>
      <c r="P2943" s="10">
        <f t="shared" si="271"/>
        <v>42034.960127314815</v>
      </c>
      <c r="Q2943" s="10">
        <f t="shared" si="272"/>
        <v>42064.960127314815</v>
      </c>
      <c r="R2943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</v>
      </c>
      <c r="P2944" s="10">
        <f t="shared" si="271"/>
        <v>42334.803923611107</v>
      </c>
      <c r="Q2944" s="10">
        <f t="shared" si="272"/>
        <v>42354.845833333333</v>
      </c>
      <c r="R2944">
        <f t="shared" si="273"/>
        <v>202</v>
      </c>
      <c r="S2944" t="str">
        <f t="shared" si="274"/>
        <v>theater</v>
      </c>
      <c r="T2944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10">
        <f t="shared" si="271"/>
        <v>42077.129398148143</v>
      </c>
      <c r="Q2945" s="10">
        <f t="shared" si="272"/>
        <v>42107.129398148143</v>
      </c>
      <c r="R2945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10">
        <f t="shared" si="271"/>
        <v>42132.9143287037</v>
      </c>
      <c r="Q2946" s="10">
        <f t="shared" si="272"/>
        <v>42162.9143287037</v>
      </c>
      <c r="R294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ROUND((E2947/D2947)*100,0)</f>
        <v>0</v>
      </c>
      <c r="P2947" s="10">
        <f t="shared" ref="P2947:P3010" si="277">(((J2947/60)/60)/24)+DATE(1970,1,1)</f>
        <v>42118.139583333337</v>
      </c>
      <c r="Q2947" s="10">
        <f t="shared" ref="Q2947:Q3010" si="278">(((I2947/60)/60)/24)+DATE(1970,1,1)</f>
        <v>42148.139583333337</v>
      </c>
      <c r="R2947" t="e">
        <f t="shared" ref="R2947:R3010" si="279">ROUND(E2947/L2947,0)</f>
        <v>#DIV/0!</v>
      </c>
      <c r="S2947" t="str">
        <f t="shared" ref="S2947:S3010" si="280">LEFT(N2947,FIND("/",N2947)-1)</f>
        <v>theater</v>
      </c>
      <c r="T2947" t="str">
        <f t="shared" ref="T2947:T3010" si="281">RIGHT(N2947,LEN(N2947)-FIND("/",N2947))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</v>
      </c>
      <c r="P2948" s="10">
        <f t="shared" si="277"/>
        <v>42567.531157407408</v>
      </c>
      <c r="Q2948" s="10">
        <f t="shared" si="278"/>
        <v>42597.531157407408</v>
      </c>
      <c r="R2948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</v>
      </c>
      <c r="P2949" s="10">
        <f t="shared" si="277"/>
        <v>42649.562118055561</v>
      </c>
      <c r="Q2949" s="10">
        <f t="shared" si="278"/>
        <v>42698.715972222228</v>
      </c>
      <c r="R2949">
        <f t="shared" si="279"/>
        <v>82</v>
      </c>
      <c r="S2949" t="str">
        <f t="shared" si="280"/>
        <v>theater</v>
      </c>
      <c r="T2949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0</v>
      </c>
      <c r="P2950" s="10">
        <f t="shared" si="277"/>
        <v>42097.649224537032</v>
      </c>
      <c r="Q2950" s="10">
        <f t="shared" si="278"/>
        <v>42157.649224537032</v>
      </c>
      <c r="R2950">
        <f t="shared" si="279"/>
        <v>3</v>
      </c>
      <c r="S2950" t="str">
        <f t="shared" si="280"/>
        <v>theater</v>
      </c>
      <c r="T2950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3</v>
      </c>
      <c r="P2951" s="10">
        <f t="shared" si="277"/>
        <v>42297.823113425926</v>
      </c>
      <c r="Q2951" s="10">
        <f t="shared" si="278"/>
        <v>42327.864780092597</v>
      </c>
      <c r="R2951">
        <f t="shared" si="279"/>
        <v>13</v>
      </c>
      <c r="S2951" t="str">
        <f t="shared" si="280"/>
        <v>theater</v>
      </c>
      <c r="T2951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10">
        <f t="shared" si="277"/>
        <v>42362.36518518519</v>
      </c>
      <c r="Q2952" s="10">
        <f t="shared" si="278"/>
        <v>42392.36518518519</v>
      </c>
      <c r="R2952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</v>
      </c>
      <c r="P2953" s="10">
        <f t="shared" si="277"/>
        <v>41872.802928240737</v>
      </c>
      <c r="Q2953" s="10">
        <f t="shared" si="278"/>
        <v>41917.802928240737</v>
      </c>
      <c r="R2953">
        <f t="shared" si="279"/>
        <v>19</v>
      </c>
      <c r="S2953" t="str">
        <f t="shared" si="280"/>
        <v>theater</v>
      </c>
      <c r="T2953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</v>
      </c>
      <c r="P2954" s="10">
        <f t="shared" si="277"/>
        <v>42628.690266203703</v>
      </c>
      <c r="Q2954" s="10">
        <f t="shared" si="278"/>
        <v>42660.166666666672</v>
      </c>
      <c r="R2954">
        <f t="shared" si="279"/>
        <v>201</v>
      </c>
      <c r="S2954" t="str">
        <f t="shared" si="280"/>
        <v>theater</v>
      </c>
      <c r="T2954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</v>
      </c>
      <c r="P2955" s="10">
        <f t="shared" si="277"/>
        <v>42255.791909722218</v>
      </c>
      <c r="Q2955" s="10">
        <f t="shared" si="278"/>
        <v>42285.791909722218</v>
      </c>
      <c r="R2955">
        <f t="shared" si="279"/>
        <v>202</v>
      </c>
      <c r="S2955" t="str">
        <f t="shared" si="280"/>
        <v>theater</v>
      </c>
      <c r="T2955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10">
        <f t="shared" si="277"/>
        <v>42790.583368055552</v>
      </c>
      <c r="Q2956" s="10">
        <f t="shared" si="278"/>
        <v>42810.541701388895</v>
      </c>
      <c r="R295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60</v>
      </c>
      <c r="P2957" s="10">
        <f t="shared" si="277"/>
        <v>42141.741307870368</v>
      </c>
      <c r="Q2957" s="10">
        <f t="shared" si="278"/>
        <v>42171.741307870368</v>
      </c>
      <c r="R2957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17</v>
      </c>
      <c r="P2958" s="10">
        <f t="shared" si="277"/>
        <v>42464.958912037036</v>
      </c>
      <c r="Q2958" s="10">
        <f t="shared" si="278"/>
        <v>42494.958912037036</v>
      </c>
      <c r="R2958">
        <f t="shared" si="279"/>
        <v>66</v>
      </c>
      <c r="S2958" t="str">
        <f t="shared" si="280"/>
        <v>theater</v>
      </c>
      <c r="T2958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2</v>
      </c>
      <c r="P2959" s="10">
        <f t="shared" si="277"/>
        <v>42031.011249999996</v>
      </c>
      <c r="Q2959" s="10">
        <f t="shared" si="278"/>
        <v>42090.969583333332</v>
      </c>
      <c r="R2959">
        <f t="shared" si="279"/>
        <v>93</v>
      </c>
      <c r="S2959" t="str">
        <f t="shared" si="280"/>
        <v>theater</v>
      </c>
      <c r="T2959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10">
        <f t="shared" si="277"/>
        <v>42438.779131944444</v>
      </c>
      <c r="Q2960" s="10">
        <f t="shared" si="278"/>
        <v>42498.73746527778</v>
      </c>
      <c r="R2960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10">
        <f t="shared" si="277"/>
        <v>42498.008391203708</v>
      </c>
      <c r="Q2961" s="10">
        <f t="shared" si="278"/>
        <v>42528.008391203708</v>
      </c>
      <c r="R2961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10">
        <f t="shared" si="277"/>
        <v>41863.757210648146</v>
      </c>
      <c r="Q2962" s="10">
        <f t="shared" si="278"/>
        <v>41893.757210648146</v>
      </c>
      <c r="R2962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110</v>
      </c>
      <c r="P2963" s="10">
        <f t="shared" si="277"/>
        <v>42061.212488425925</v>
      </c>
      <c r="Q2963" s="10">
        <f t="shared" si="278"/>
        <v>42089.166666666672</v>
      </c>
      <c r="R2963">
        <f t="shared" si="279"/>
        <v>51</v>
      </c>
      <c r="S2963" t="str">
        <f t="shared" si="280"/>
        <v>theater</v>
      </c>
      <c r="T2963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122</v>
      </c>
      <c r="P2964" s="10">
        <f t="shared" si="277"/>
        <v>42036.24428240741</v>
      </c>
      <c r="Q2964" s="10">
        <f t="shared" si="278"/>
        <v>42064.290972222225</v>
      </c>
      <c r="R2964">
        <f t="shared" si="279"/>
        <v>61</v>
      </c>
      <c r="S2964" t="str">
        <f t="shared" si="280"/>
        <v>theater</v>
      </c>
      <c r="T2964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107</v>
      </c>
      <c r="P2965" s="10">
        <f t="shared" si="277"/>
        <v>42157.470185185186</v>
      </c>
      <c r="Q2965" s="10">
        <f t="shared" si="278"/>
        <v>42187.470185185186</v>
      </c>
      <c r="R2965">
        <f t="shared" si="279"/>
        <v>109</v>
      </c>
      <c r="S2965" t="str">
        <f t="shared" si="280"/>
        <v>theater</v>
      </c>
      <c r="T2965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101</v>
      </c>
      <c r="P2966" s="10">
        <f t="shared" si="277"/>
        <v>41827.909942129627</v>
      </c>
      <c r="Q2966" s="10">
        <f t="shared" si="278"/>
        <v>41857.897222222222</v>
      </c>
      <c r="R2966">
        <f t="shared" si="279"/>
        <v>26</v>
      </c>
      <c r="S2966" t="str">
        <f t="shared" si="280"/>
        <v>theater</v>
      </c>
      <c r="T2966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</v>
      </c>
      <c r="P2967" s="10">
        <f t="shared" si="277"/>
        <v>42162.729548611111</v>
      </c>
      <c r="Q2967" s="10">
        <f t="shared" si="278"/>
        <v>42192.729548611111</v>
      </c>
      <c r="R2967">
        <f t="shared" si="279"/>
        <v>42</v>
      </c>
      <c r="S2967" t="str">
        <f t="shared" si="280"/>
        <v>theater</v>
      </c>
      <c r="T2967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114</v>
      </c>
      <c r="P2968" s="10">
        <f t="shared" si="277"/>
        <v>42233.738564814819</v>
      </c>
      <c r="Q2968" s="10">
        <f t="shared" si="278"/>
        <v>42263.738564814819</v>
      </c>
      <c r="R2968">
        <f t="shared" si="279"/>
        <v>89</v>
      </c>
      <c r="S2968" t="str">
        <f t="shared" si="280"/>
        <v>theater</v>
      </c>
      <c r="T2968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114</v>
      </c>
      <c r="P2969" s="10">
        <f t="shared" si="277"/>
        <v>42042.197824074072</v>
      </c>
      <c r="Q2969" s="10">
        <f t="shared" si="278"/>
        <v>42072.156157407408</v>
      </c>
      <c r="R2969">
        <f t="shared" si="279"/>
        <v>80</v>
      </c>
      <c r="S2969" t="str">
        <f t="shared" si="280"/>
        <v>theater</v>
      </c>
      <c r="T2969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10">
        <f t="shared" si="277"/>
        <v>42585.523842592593</v>
      </c>
      <c r="Q2970" s="10">
        <f t="shared" si="278"/>
        <v>42599.165972222225</v>
      </c>
      <c r="R2970">
        <f t="shared" si="279"/>
        <v>79</v>
      </c>
      <c r="S2970" t="str">
        <f t="shared" si="280"/>
        <v>theater</v>
      </c>
      <c r="T2970" t="str">
        <f t="shared" si="281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163</v>
      </c>
      <c r="P2971" s="10">
        <f t="shared" si="277"/>
        <v>42097.786493055552</v>
      </c>
      <c r="Q2971" s="10">
        <f t="shared" si="278"/>
        <v>42127.952083333337</v>
      </c>
      <c r="R2971">
        <f t="shared" si="279"/>
        <v>96</v>
      </c>
      <c r="S2971" t="str">
        <f t="shared" si="280"/>
        <v>theater</v>
      </c>
      <c r="T2971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10">
        <f t="shared" si="277"/>
        <v>41808.669571759259</v>
      </c>
      <c r="Q2972" s="10">
        <f t="shared" si="278"/>
        <v>41838.669571759259</v>
      </c>
      <c r="R2972">
        <f t="shared" si="279"/>
        <v>70</v>
      </c>
      <c r="S2972" t="str">
        <f t="shared" si="280"/>
        <v>theater</v>
      </c>
      <c r="T2972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</v>
      </c>
      <c r="P2973" s="10">
        <f t="shared" si="277"/>
        <v>41852.658310185187</v>
      </c>
      <c r="Q2973" s="10">
        <f t="shared" si="278"/>
        <v>41882.658310185187</v>
      </c>
      <c r="R2973">
        <f t="shared" si="279"/>
        <v>75</v>
      </c>
      <c r="S2973" t="str">
        <f t="shared" si="280"/>
        <v>theater</v>
      </c>
      <c r="T2973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</v>
      </c>
      <c r="P2974" s="10">
        <f t="shared" si="277"/>
        <v>42694.110185185185</v>
      </c>
      <c r="Q2974" s="10">
        <f t="shared" si="278"/>
        <v>42709.041666666672</v>
      </c>
      <c r="R2974">
        <f t="shared" si="279"/>
        <v>124</v>
      </c>
      <c r="S2974" t="str">
        <f t="shared" si="280"/>
        <v>theater</v>
      </c>
      <c r="T2974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175</v>
      </c>
      <c r="P2975" s="10">
        <f t="shared" si="277"/>
        <v>42341.818379629629</v>
      </c>
      <c r="Q2975" s="10">
        <f t="shared" si="278"/>
        <v>42370.166666666672</v>
      </c>
      <c r="R2975">
        <f t="shared" si="279"/>
        <v>265</v>
      </c>
      <c r="S2975" t="str">
        <f t="shared" si="280"/>
        <v>theater</v>
      </c>
      <c r="T2975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10">
        <f t="shared" si="277"/>
        <v>41880.061006944445</v>
      </c>
      <c r="Q2976" s="10">
        <f t="shared" si="278"/>
        <v>41908.065972222219</v>
      </c>
      <c r="R2976">
        <f t="shared" si="279"/>
        <v>59</v>
      </c>
      <c r="S2976" t="str">
        <f t="shared" si="280"/>
        <v>theater</v>
      </c>
      <c r="T2976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</v>
      </c>
      <c r="P2977" s="10">
        <f t="shared" si="277"/>
        <v>41941.683865740742</v>
      </c>
      <c r="Q2977" s="10">
        <f t="shared" si="278"/>
        <v>41970.125</v>
      </c>
      <c r="R2977">
        <f t="shared" si="279"/>
        <v>71</v>
      </c>
      <c r="S2977" t="str">
        <f t="shared" si="280"/>
        <v>theater</v>
      </c>
      <c r="T2977" t="str">
        <f t="shared" si="281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</v>
      </c>
      <c r="P2978" s="10">
        <f t="shared" si="277"/>
        <v>42425.730671296296</v>
      </c>
      <c r="Q2978" s="10">
        <f t="shared" si="278"/>
        <v>42442.5</v>
      </c>
      <c r="R2978">
        <f t="shared" si="279"/>
        <v>9</v>
      </c>
      <c r="S2978" t="str">
        <f t="shared" si="280"/>
        <v>theater</v>
      </c>
      <c r="T2978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114</v>
      </c>
      <c r="P2979" s="10">
        <f t="shared" si="277"/>
        <v>42026.88118055556</v>
      </c>
      <c r="Q2979" s="10">
        <f t="shared" si="278"/>
        <v>42086.093055555553</v>
      </c>
      <c r="R2979">
        <f t="shared" si="279"/>
        <v>114</v>
      </c>
      <c r="S2979" t="str">
        <f t="shared" si="280"/>
        <v>theater</v>
      </c>
      <c r="T2979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</v>
      </c>
      <c r="P2980" s="10">
        <f t="shared" si="277"/>
        <v>41922.640590277777</v>
      </c>
      <c r="Q2980" s="10">
        <f t="shared" si="278"/>
        <v>41932.249305555553</v>
      </c>
      <c r="R2980">
        <f t="shared" si="279"/>
        <v>61</v>
      </c>
      <c r="S2980" t="str">
        <f t="shared" si="280"/>
        <v>theater</v>
      </c>
      <c r="T2980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</v>
      </c>
      <c r="P2981" s="10">
        <f t="shared" si="277"/>
        <v>41993.824340277773</v>
      </c>
      <c r="Q2981" s="10">
        <f t="shared" si="278"/>
        <v>42010.25</v>
      </c>
      <c r="R2981">
        <f t="shared" si="279"/>
        <v>110</v>
      </c>
      <c r="S2981" t="str">
        <f t="shared" si="280"/>
        <v>theater</v>
      </c>
      <c r="T2981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</v>
      </c>
      <c r="P2982" s="10">
        <f t="shared" si="277"/>
        <v>42219.915856481486</v>
      </c>
      <c r="Q2982" s="10">
        <f t="shared" si="278"/>
        <v>42240.083333333328</v>
      </c>
      <c r="R2982">
        <f t="shared" si="279"/>
        <v>136</v>
      </c>
      <c r="S2982" t="str">
        <f t="shared" si="280"/>
        <v>theater</v>
      </c>
      <c r="T2982" t="str">
        <f t="shared" si="281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129</v>
      </c>
      <c r="P2983" s="10">
        <f t="shared" si="277"/>
        <v>42225.559675925921</v>
      </c>
      <c r="Q2983" s="10">
        <f t="shared" si="278"/>
        <v>42270.559675925921</v>
      </c>
      <c r="R2983">
        <f t="shared" si="279"/>
        <v>53</v>
      </c>
      <c r="S2983" t="str">
        <f t="shared" si="280"/>
        <v>theater</v>
      </c>
      <c r="T2983" t="str">
        <f t="shared" si="281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</v>
      </c>
      <c r="P2984" s="10">
        <f t="shared" si="277"/>
        <v>42381.686840277776</v>
      </c>
      <c r="Q2984" s="10">
        <f t="shared" si="278"/>
        <v>42411.686840277776</v>
      </c>
      <c r="R2984">
        <f t="shared" si="279"/>
        <v>86</v>
      </c>
      <c r="S2984" t="str">
        <f t="shared" si="280"/>
        <v>theater</v>
      </c>
      <c r="T2984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147</v>
      </c>
      <c r="P2985" s="10">
        <f t="shared" si="277"/>
        <v>41894.632361111115</v>
      </c>
      <c r="Q2985" s="10">
        <f t="shared" si="278"/>
        <v>41954.674027777779</v>
      </c>
      <c r="R2985">
        <f t="shared" si="279"/>
        <v>155</v>
      </c>
      <c r="S2985" t="str">
        <f t="shared" si="280"/>
        <v>theater</v>
      </c>
      <c r="T2985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</v>
      </c>
      <c r="P2986" s="10">
        <f t="shared" si="277"/>
        <v>42576.278715277775</v>
      </c>
      <c r="Q2986" s="10">
        <f t="shared" si="278"/>
        <v>42606.278715277775</v>
      </c>
      <c r="R2986">
        <f t="shared" si="279"/>
        <v>115</v>
      </c>
      <c r="S2986" t="str">
        <f t="shared" si="280"/>
        <v>theater</v>
      </c>
      <c r="T2986" t="str">
        <f t="shared" si="281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122</v>
      </c>
      <c r="P2987" s="10">
        <f t="shared" si="277"/>
        <v>42654.973703703698</v>
      </c>
      <c r="Q2987" s="10">
        <f t="shared" si="278"/>
        <v>42674.166666666672</v>
      </c>
      <c r="R2987">
        <f t="shared" si="279"/>
        <v>110</v>
      </c>
      <c r="S2987" t="str">
        <f t="shared" si="280"/>
        <v>theater</v>
      </c>
      <c r="T2987" t="str">
        <f t="shared" si="281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106</v>
      </c>
      <c r="P2988" s="10">
        <f t="shared" si="277"/>
        <v>42431.500069444446</v>
      </c>
      <c r="Q2988" s="10">
        <f t="shared" si="278"/>
        <v>42491.458402777775</v>
      </c>
      <c r="R2988">
        <f t="shared" si="279"/>
        <v>45</v>
      </c>
      <c r="S2988" t="str">
        <f t="shared" si="280"/>
        <v>theater</v>
      </c>
      <c r="T2988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</v>
      </c>
      <c r="P2989" s="10">
        <f t="shared" si="277"/>
        <v>42627.307303240741</v>
      </c>
      <c r="Q2989" s="10">
        <f t="shared" si="278"/>
        <v>42656</v>
      </c>
      <c r="R2989">
        <f t="shared" si="279"/>
        <v>104</v>
      </c>
      <c r="S2989" t="str">
        <f t="shared" si="280"/>
        <v>theater</v>
      </c>
      <c r="T2989" t="str">
        <f t="shared" si="281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10">
        <f t="shared" si="277"/>
        <v>42511.362048611118</v>
      </c>
      <c r="Q2990" s="10">
        <f t="shared" si="278"/>
        <v>42541.362048611118</v>
      </c>
      <c r="R2990">
        <f t="shared" si="279"/>
        <v>36</v>
      </c>
      <c r="S2990" t="str">
        <f t="shared" si="280"/>
        <v>theater</v>
      </c>
      <c r="T2990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177</v>
      </c>
      <c r="P2991" s="10">
        <f t="shared" si="277"/>
        <v>42337.02039351852</v>
      </c>
      <c r="Q2991" s="10">
        <f t="shared" si="278"/>
        <v>42359.207638888889</v>
      </c>
      <c r="R2991">
        <f t="shared" si="279"/>
        <v>97</v>
      </c>
      <c r="S2991" t="str">
        <f t="shared" si="280"/>
        <v>theater</v>
      </c>
      <c r="T2991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10">
        <f t="shared" si="277"/>
        <v>42341.57430555555</v>
      </c>
      <c r="Q2992" s="10">
        <f t="shared" si="278"/>
        <v>42376.57430555555</v>
      </c>
      <c r="R2992">
        <f t="shared" si="279"/>
        <v>370</v>
      </c>
      <c r="S2992" t="str">
        <f t="shared" si="280"/>
        <v>theater</v>
      </c>
      <c r="T2992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</v>
      </c>
      <c r="P2993" s="10">
        <f t="shared" si="277"/>
        <v>42740.837152777778</v>
      </c>
      <c r="Q2993" s="10">
        <f t="shared" si="278"/>
        <v>42762.837152777778</v>
      </c>
      <c r="R2993">
        <f t="shared" si="279"/>
        <v>94</v>
      </c>
      <c r="S2993" t="str">
        <f t="shared" si="280"/>
        <v>theater</v>
      </c>
      <c r="T2993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105</v>
      </c>
      <c r="P2994" s="10">
        <f t="shared" si="277"/>
        <v>42622.767476851848</v>
      </c>
      <c r="Q2994" s="10">
        <f t="shared" si="278"/>
        <v>42652.767476851848</v>
      </c>
      <c r="R2994">
        <f t="shared" si="279"/>
        <v>49</v>
      </c>
      <c r="S2994" t="str">
        <f t="shared" si="280"/>
        <v>theater</v>
      </c>
      <c r="T2994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</v>
      </c>
      <c r="P2995" s="10">
        <f t="shared" si="277"/>
        <v>42390.838738425926</v>
      </c>
      <c r="Q2995" s="10">
        <f t="shared" si="278"/>
        <v>42420.838738425926</v>
      </c>
      <c r="R2995">
        <f t="shared" si="279"/>
        <v>46</v>
      </c>
      <c r="S2995" t="str">
        <f t="shared" si="280"/>
        <v>theater</v>
      </c>
      <c r="T2995" t="str">
        <f t="shared" si="281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458</v>
      </c>
      <c r="P2996" s="10">
        <f t="shared" si="277"/>
        <v>41885.478842592594</v>
      </c>
      <c r="Q2996" s="10">
        <f t="shared" si="278"/>
        <v>41915.478842592594</v>
      </c>
      <c r="R2996">
        <f t="shared" si="279"/>
        <v>23</v>
      </c>
      <c r="S2996" t="str">
        <f t="shared" si="280"/>
        <v>theater</v>
      </c>
      <c r="T2996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105</v>
      </c>
      <c r="P2997" s="10">
        <f t="shared" si="277"/>
        <v>42724.665173611109</v>
      </c>
      <c r="Q2997" s="10">
        <f t="shared" si="278"/>
        <v>42754.665173611109</v>
      </c>
      <c r="R2997">
        <f t="shared" si="279"/>
        <v>63</v>
      </c>
      <c r="S2997" t="str">
        <f t="shared" si="280"/>
        <v>theater</v>
      </c>
      <c r="T2997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172</v>
      </c>
      <c r="P2998" s="10">
        <f t="shared" si="277"/>
        <v>42090.912500000006</v>
      </c>
      <c r="Q2998" s="10">
        <f t="shared" si="278"/>
        <v>42150.912500000006</v>
      </c>
      <c r="R2998">
        <f t="shared" si="279"/>
        <v>154</v>
      </c>
      <c r="S2998" t="str">
        <f t="shared" si="280"/>
        <v>theater</v>
      </c>
      <c r="T2998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104</v>
      </c>
      <c r="P2999" s="10">
        <f t="shared" si="277"/>
        <v>42775.733715277776</v>
      </c>
      <c r="Q2999" s="10">
        <f t="shared" si="278"/>
        <v>42793.207638888889</v>
      </c>
      <c r="R2999">
        <f t="shared" si="279"/>
        <v>90</v>
      </c>
      <c r="S2999" t="str">
        <f t="shared" si="280"/>
        <v>theater</v>
      </c>
      <c r="T2999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</v>
      </c>
      <c r="P3000" s="10">
        <f t="shared" si="277"/>
        <v>41778.193622685183</v>
      </c>
      <c r="Q3000" s="10">
        <f t="shared" si="278"/>
        <v>41806.184027777781</v>
      </c>
      <c r="R3000">
        <f t="shared" si="279"/>
        <v>119</v>
      </c>
      <c r="S3000" t="str">
        <f t="shared" si="280"/>
        <v>theater</v>
      </c>
      <c r="T3000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119</v>
      </c>
      <c r="P3001" s="10">
        <f t="shared" si="277"/>
        <v>42780.740277777775</v>
      </c>
      <c r="Q3001" s="10">
        <f t="shared" si="278"/>
        <v>42795.083333333328</v>
      </c>
      <c r="R3001">
        <f t="shared" si="279"/>
        <v>80</v>
      </c>
      <c r="S3001" t="str">
        <f t="shared" si="280"/>
        <v>theater</v>
      </c>
      <c r="T3001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10">
        <f t="shared" si="277"/>
        <v>42752.827199074076</v>
      </c>
      <c r="Q3002" s="10">
        <f t="shared" si="278"/>
        <v>42766.75</v>
      </c>
      <c r="R3002">
        <f t="shared" si="279"/>
        <v>63</v>
      </c>
      <c r="S3002" t="str">
        <f t="shared" si="280"/>
        <v>theater</v>
      </c>
      <c r="T3002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319</v>
      </c>
      <c r="P3003" s="10">
        <f t="shared" si="277"/>
        <v>42534.895625000005</v>
      </c>
      <c r="Q3003" s="10">
        <f t="shared" si="278"/>
        <v>42564.895625000005</v>
      </c>
      <c r="R3003">
        <f t="shared" si="279"/>
        <v>131</v>
      </c>
      <c r="S3003" t="str">
        <f t="shared" si="280"/>
        <v>theater</v>
      </c>
      <c r="T3003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109</v>
      </c>
      <c r="P3004" s="10">
        <f t="shared" si="277"/>
        <v>41239.83625</v>
      </c>
      <c r="Q3004" s="10">
        <f t="shared" si="278"/>
        <v>41269.83625</v>
      </c>
      <c r="R3004">
        <f t="shared" si="279"/>
        <v>73</v>
      </c>
      <c r="S3004" t="str">
        <f t="shared" si="280"/>
        <v>theater</v>
      </c>
      <c r="T3004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</v>
      </c>
      <c r="P3005" s="10">
        <f t="shared" si="277"/>
        <v>42398.849259259259</v>
      </c>
      <c r="Q3005" s="10">
        <f t="shared" si="278"/>
        <v>42430.249305555553</v>
      </c>
      <c r="R3005">
        <f t="shared" si="279"/>
        <v>179</v>
      </c>
      <c r="S3005" t="str">
        <f t="shared" si="280"/>
        <v>theater</v>
      </c>
      <c r="T3005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113</v>
      </c>
      <c r="P3006" s="10">
        <f t="shared" si="277"/>
        <v>41928.881064814814</v>
      </c>
      <c r="Q3006" s="10">
        <f t="shared" si="278"/>
        <v>41958.922731481478</v>
      </c>
      <c r="R3006">
        <f t="shared" si="279"/>
        <v>163</v>
      </c>
      <c r="S3006" t="str">
        <f t="shared" si="280"/>
        <v>theater</v>
      </c>
      <c r="T3006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</v>
      </c>
      <c r="P3007" s="10">
        <f t="shared" si="277"/>
        <v>41888.674826388888</v>
      </c>
      <c r="Q3007" s="10">
        <f t="shared" si="278"/>
        <v>41918.674826388888</v>
      </c>
      <c r="R3007">
        <f t="shared" si="279"/>
        <v>108</v>
      </c>
      <c r="S3007" t="str">
        <f t="shared" si="280"/>
        <v>theater</v>
      </c>
      <c r="T3007" t="str">
        <f t="shared" si="281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108</v>
      </c>
      <c r="P3008" s="10">
        <f t="shared" si="277"/>
        <v>41957.756840277783</v>
      </c>
      <c r="Q3008" s="10">
        <f t="shared" si="278"/>
        <v>41987.756840277783</v>
      </c>
      <c r="R3008">
        <f t="shared" si="279"/>
        <v>89</v>
      </c>
      <c r="S3008" t="str">
        <f t="shared" si="280"/>
        <v>theater</v>
      </c>
      <c r="T3008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10">
        <f t="shared" si="277"/>
        <v>42098.216238425928</v>
      </c>
      <c r="Q3009" s="10">
        <f t="shared" si="278"/>
        <v>42119.216238425928</v>
      </c>
      <c r="R3009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</v>
      </c>
      <c r="P3010" s="10">
        <f t="shared" si="277"/>
        <v>42360.212025462963</v>
      </c>
      <c r="Q3010" s="10">
        <f t="shared" si="278"/>
        <v>42390.212025462963</v>
      </c>
      <c r="R3010">
        <f t="shared" si="279"/>
        <v>117</v>
      </c>
      <c r="S3010" t="str">
        <f t="shared" si="280"/>
        <v>theater</v>
      </c>
      <c r="T3010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ROUND((E3011/D3011)*100,0)</f>
        <v>120</v>
      </c>
      <c r="P3011" s="10">
        <f t="shared" ref="P3011:P3074" si="283">(((J3011/60)/60)/24)+DATE(1970,1,1)</f>
        <v>41939.569907407407</v>
      </c>
      <c r="Q3011" s="10">
        <f t="shared" ref="Q3011:Q3074" si="284">(((I3011/60)/60)/24)+DATE(1970,1,1)</f>
        <v>41969.611574074079</v>
      </c>
      <c r="R3011">
        <f t="shared" ref="R3011:R3074" si="285">ROUND(E3011/L3011,0)</f>
        <v>234</v>
      </c>
      <c r="S3011" t="str">
        <f t="shared" ref="S3011:S3074" si="286">LEFT(N3011,FIND("/",N3011)-1)</f>
        <v>theater</v>
      </c>
      <c r="T3011" t="str">
        <f t="shared" ref="T3011:T3074" si="287">RIGHT(N3011,LEN(N3011)-FIND("/",N3011))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10">
        <f t="shared" si="283"/>
        <v>41996.832395833335</v>
      </c>
      <c r="Q3012" s="10">
        <f t="shared" si="284"/>
        <v>42056.832395833335</v>
      </c>
      <c r="R3012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124</v>
      </c>
      <c r="P3013" s="10">
        <f t="shared" si="283"/>
        <v>42334.468935185185</v>
      </c>
      <c r="Q3013" s="10">
        <f t="shared" si="284"/>
        <v>42361.957638888889</v>
      </c>
      <c r="R3013">
        <f t="shared" si="285"/>
        <v>15</v>
      </c>
      <c r="S3013" t="str">
        <f t="shared" si="286"/>
        <v>theater</v>
      </c>
      <c r="T3013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</v>
      </c>
      <c r="P3014" s="10">
        <f t="shared" si="283"/>
        <v>42024.702893518523</v>
      </c>
      <c r="Q3014" s="10">
        <f t="shared" si="284"/>
        <v>42045.702893518523</v>
      </c>
      <c r="R3014">
        <f t="shared" si="285"/>
        <v>85</v>
      </c>
      <c r="S3014" t="str">
        <f t="shared" si="286"/>
        <v>theater</v>
      </c>
      <c r="T3014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157</v>
      </c>
      <c r="P3015" s="10">
        <f t="shared" si="283"/>
        <v>42146.836215277777</v>
      </c>
      <c r="Q3015" s="10">
        <f t="shared" si="284"/>
        <v>42176.836215277777</v>
      </c>
      <c r="R3015">
        <f t="shared" si="285"/>
        <v>147</v>
      </c>
      <c r="S3015" t="str">
        <f t="shared" si="286"/>
        <v>theater</v>
      </c>
      <c r="T3015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</v>
      </c>
      <c r="P3016" s="10">
        <f t="shared" si="283"/>
        <v>41920.123611111114</v>
      </c>
      <c r="Q3016" s="10">
        <f t="shared" si="284"/>
        <v>41948.208333333336</v>
      </c>
      <c r="R3016">
        <f t="shared" si="285"/>
        <v>51</v>
      </c>
      <c r="S3016" t="str">
        <f t="shared" si="286"/>
        <v>theater</v>
      </c>
      <c r="T3016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</v>
      </c>
      <c r="P3017" s="10">
        <f t="shared" si="283"/>
        <v>41785.72729166667</v>
      </c>
      <c r="Q3017" s="10">
        <f t="shared" si="284"/>
        <v>41801.166666666664</v>
      </c>
      <c r="R3017">
        <f t="shared" si="285"/>
        <v>88</v>
      </c>
      <c r="S3017" t="str">
        <f t="shared" si="286"/>
        <v>theater</v>
      </c>
      <c r="T3017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103</v>
      </c>
      <c r="P3018" s="10">
        <f t="shared" si="283"/>
        <v>41778.548055555555</v>
      </c>
      <c r="Q3018" s="10">
        <f t="shared" si="284"/>
        <v>41838.548055555555</v>
      </c>
      <c r="R3018">
        <f t="shared" si="285"/>
        <v>242</v>
      </c>
      <c r="S3018" t="str">
        <f t="shared" si="286"/>
        <v>theater</v>
      </c>
      <c r="T3018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106</v>
      </c>
      <c r="P3019" s="10">
        <f t="shared" si="283"/>
        <v>41841.850034722222</v>
      </c>
      <c r="Q3019" s="10">
        <f t="shared" si="284"/>
        <v>41871.850034722222</v>
      </c>
      <c r="R3019">
        <f t="shared" si="285"/>
        <v>146</v>
      </c>
      <c r="S3019" t="str">
        <f t="shared" si="286"/>
        <v>theater</v>
      </c>
      <c r="T3019" t="str">
        <f t="shared" si="287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101</v>
      </c>
      <c r="P3020" s="10">
        <f t="shared" si="283"/>
        <v>42163.29833333334</v>
      </c>
      <c r="Q3020" s="10">
        <f t="shared" si="284"/>
        <v>42205.916666666672</v>
      </c>
      <c r="R3020">
        <f t="shared" si="285"/>
        <v>103</v>
      </c>
      <c r="S3020" t="str">
        <f t="shared" si="286"/>
        <v>theater</v>
      </c>
      <c r="T3020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</v>
      </c>
      <c r="P3021" s="10">
        <f t="shared" si="283"/>
        <v>41758.833564814813</v>
      </c>
      <c r="Q3021" s="10">
        <f t="shared" si="284"/>
        <v>41786.125</v>
      </c>
      <c r="R3021">
        <f t="shared" si="285"/>
        <v>80</v>
      </c>
      <c r="S3021" t="str">
        <f t="shared" si="286"/>
        <v>theater</v>
      </c>
      <c r="T3021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101</v>
      </c>
      <c r="P3022" s="10">
        <f t="shared" si="283"/>
        <v>42170.846446759257</v>
      </c>
      <c r="Q3022" s="10">
        <f t="shared" si="284"/>
        <v>42230.846446759257</v>
      </c>
      <c r="R3022">
        <f t="shared" si="285"/>
        <v>235</v>
      </c>
      <c r="S3022" t="str">
        <f t="shared" si="286"/>
        <v>theater</v>
      </c>
      <c r="T3022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</v>
      </c>
      <c r="P3023" s="10">
        <f t="shared" si="283"/>
        <v>42660.618854166663</v>
      </c>
      <c r="Q3023" s="10">
        <f t="shared" si="284"/>
        <v>42696.249305555553</v>
      </c>
      <c r="R3023">
        <f t="shared" si="285"/>
        <v>51</v>
      </c>
      <c r="S3023" t="str">
        <f t="shared" si="286"/>
        <v>theater</v>
      </c>
      <c r="T3023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101</v>
      </c>
      <c r="P3024" s="10">
        <f t="shared" si="283"/>
        <v>42564.95380787037</v>
      </c>
      <c r="Q3024" s="10">
        <f t="shared" si="284"/>
        <v>42609.95380787037</v>
      </c>
      <c r="R3024">
        <f t="shared" si="285"/>
        <v>163</v>
      </c>
      <c r="S3024" t="str">
        <f t="shared" si="286"/>
        <v>theater</v>
      </c>
      <c r="T3024" t="str">
        <f t="shared" si="287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10">
        <f t="shared" si="283"/>
        <v>42121.675763888896</v>
      </c>
      <c r="Q3025" s="10">
        <f t="shared" si="284"/>
        <v>42166.675763888896</v>
      </c>
      <c r="R3025">
        <f t="shared" si="285"/>
        <v>120</v>
      </c>
      <c r="S3025" t="str">
        <f t="shared" si="286"/>
        <v>theater</v>
      </c>
      <c r="T3025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</v>
      </c>
      <c r="P3026" s="10">
        <f t="shared" si="283"/>
        <v>41158.993923611109</v>
      </c>
      <c r="Q3026" s="10">
        <f t="shared" si="284"/>
        <v>41188.993923611109</v>
      </c>
      <c r="R3026">
        <f t="shared" si="285"/>
        <v>68</v>
      </c>
      <c r="S3026" t="str">
        <f t="shared" si="286"/>
        <v>theater</v>
      </c>
      <c r="T3026" t="str">
        <f t="shared" si="287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</v>
      </c>
      <c r="P3027" s="10">
        <f t="shared" si="283"/>
        <v>41761.509409722225</v>
      </c>
      <c r="Q3027" s="10">
        <f t="shared" si="284"/>
        <v>41789.666666666664</v>
      </c>
      <c r="R3027">
        <f t="shared" si="285"/>
        <v>52</v>
      </c>
      <c r="S3027" t="str">
        <f t="shared" si="286"/>
        <v>theater</v>
      </c>
      <c r="T3027" t="str">
        <f t="shared" si="287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</v>
      </c>
      <c r="P3028" s="10">
        <f t="shared" si="283"/>
        <v>42783.459398148145</v>
      </c>
      <c r="Q3028" s="10">
        <f t="shared" si="284"/>
        <v>42797.459398148145</v>
      </c>
      <c r="R3028">
        <f t="shared" si="285"/>
        <v>52</v>
      </c>
      <c r="S3028" t="str">
        <f t="shared" si="286"/>
        <v>theater</v>
      </c>
      <c r="T3028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</v>
      </c>
      <c r="P3029" s="10">
        <f t="shared" si="283"/>
        <v>42053.704293981486</v>
      </c>
      <c r="Q3029" s="10">
        <f t="shared" si="284"/>
        <v>42083.662627314814</v>
      </c>
      <c r="R3029">
        <f t="shared" si="285"/>
        <v>164</v>
      </c>
      <c r="S3029" t="str">
        <f t="shared" si="286"/>
        <v>theater</v>
      </c>
      <c r="T3029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</v>
      </c>
      <c r="P3030" s="10">
        <f t="shared" si="283"/>
        <v>42567.264178240745</v>
      </c>
      <c r="Q3030" s="10">
        <f t="shared" si="284"/>
        <v>42597.264178240745</v>
      </c>
      <c r="R3030">
        <f t="shared" si="285"/>
        <v>85</v>
      </c>
      <c r="S3030" t="str">
        <f t="shared" si="286"/>
        <v>theater</v>
      </c>
      <c r="T3030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110</v>
      </c>
      <c r="P3031" s="10">
        <f t="shared" si="283"/>
        <v>41932.708877314813</v>
      </c>
      <c r="Q3031" s="10">
        <f t="shared" si="284"/>
        <v>41961.190972222219</v>
      </c>
      <c r="R3031">
        <f t="shared" si="285"/>
        <v>95</v>
      </c>
      <c r="S3031" t="str">
        <f t="shared" si="286"/>
        <v>theater</v>
      </c>
      <c r="T3031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107</v>
      </c>
      <c r="P3032" s="10">
        <f t="shared" si="283"/>
        <v>42233.747349537036</v>
      </c>
      <c r="Q3032" s="10">
        <f t="shared" si="284"/>
        <v>42263.747349537036</v>
      </c>
      <c r="R3032">
        <f t="shared" si="285"/>
        <v>46</v>
      </c>
      <c r="S3032" t="str">
        <f t="shared" si="286"/>
        <v>theater</v>
      </c>
      <c r="T3032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10">
        <f t="shared" si="283"/>
        <v>42597.882488425923</v>
      </c>
      <c r="Q3033" s="10">
        <f t="shared" si="284"/>
        <v>42657.882488425923</v>
      </c>
      <c r="R3033">
        <f t="shared" si="285"/>
        <v>52</v>
      </c>
      <c r="S3033" t="str">
        <f t="shared" si="286"/>
        <v>theater</v>
      </c>
      <c r="T3033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</v>
      </c>
      <c r="P3034" s="10">
        <f t="shared" si="283"/>
        <v>42228.044664351852</v>
      </c>
      <c r="Q3034" s="10">
        <f t="shared" si="284"/>
        <v>42258.044664351852</v>
      </c>
      <c r="R3034">
        <f t="shared" si="285"/>
        <v>51</v>
      </c>
      <c r="S3034" t="str">
        <f t="shared" si="286"/>
        <v>theater</v>
      </c>
      <c r="T3034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147</v>
      </c>
      <c r="P3035" s="10">
        <f t="shared" si="283"/>
        <v>42570.110243055555</v>
      </c>
      <c r="Q3035" s="10">
        <f t="shared" si="284"/>
        <v>42600.110243055555</v>
      </c>
      <c r="R3035">
        <f t="shared" si="285"/>
        <v>191</v>
      </c>
      <c r="S3035" t="str">
        <f t="shared" si="286"/>
        <v>theater</v>
      </c>
      <c r="T3035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113</v>
      </c>
      <c r="P3036" s="10">
        <f t="shared" si="283"/>
        <v>42644.535358796296</v>
      </c>
      <c r="Q3036" s="10">
        <f t="shared" si="284"/>
        <v>42675.165972222225</v>
      </c>
      <c r="R3036">
        <f t="shared" si="285"/>
        <v>89</v>
      </c>
      <c r="S3036" t="str">
        <f t="shared" si="286"/>
        <v>theater</v>
      </c>
      <c r="T3036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109</v>
      </c>
      <c r="P3037" s="10">
        <f t="shared" si="283"/>
        <v>41368.560289351852</v>
      </c>
      <c r="Q3037" s="10">
        <f t="shared" si="284"/>
        <v>41398.560289351852</v>
      </c>
      <c r="R3037">
        <f t="shared" si="285"/>
        <v>89</v>
      </c>
      <c r="S3037" t="str">
        <f t="shared" si="286"/>
        <v>theater</v>
      </c>
      <c r="T3037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127</v>
      </c>
      <c r="P3038" s="10">
        <f t="shared" si="283"/>
        <v>41466.785231481481</v>
      </c>
      <c r="Q3038" s="10">
        <f t="shared" si="284"/>
        <v>41502.499305555553</v>
      </c>
      <c r="R3038">
        <f t="shared" si="285"/>
        <v>96</v>
      </c>
      <c r="S3038" t="str">
        <f t="shared" si="286"/>
        <v>theater</v>
      </c>
      <c r="T3038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</v>
      </c>
      <c r="P3039" s="10">
        <f t="shared" si="283"/>
        <v>40378.893206018518</v>
      </c>
      <c r="Q3039" s="10">
        <f t="shared" si="284"/>
        <v>40453.207638888889</v>
      </c>
      <c r="R3039">
        <f t="shared" si="285"/>
        <v>33</v>
      </c>
      <c r="S3039" t="str">
        <f t="shared" si="286"/>
        <v>theater</v>
      </c>
      <c r="T3039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101</v>
      </c>
      <c r="P3040" s="10">
        <f t="shared" si="283"/>
        <v>42373.252280092594</v>
      </c>
      <c r="Q3040" s="10">
        <f t="shared" si="284"/>
        <v>42433.252280092594</v>
      </c>
      <c r="R3040">
        <f t="shared" si="285"/>
        <v>37</v>
      </c>
      <c r="S3040" t="str">
        <f t="shared" si="286"/>
        <v>theater</v>
      </c>
      <c r="T3040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109</v>
      </c>
      <c r="P3041" s="10">
        <f t="shared" si="283"/>
        <v>41610.794421296298</v>
      </c>
      <c r="Q3041" s="10">
        <f t="shared" si="284"/>
        <v>41637.332638888889</v>
      </c>
      <c r="R3041">
        <f t="shared" si="285"/>
        <v>92</v>
      </c>
      <c r="S3041" t="str">
        <f t="shared" si="286"/>
        <v>theater</v>
      </c>
      <c r="T3041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108</v>
      </c>
      <c r="P3042" s="10">
        <f t="shared" si="283"/>
        <v>42177.791909722218</v>
      </c>
      <c r="Q3042" s="10">
        <f t="shared" si="284"/>
        <v>42181.958333333328</v>
      </c>
      <c r="R3042">
        <f t="shared" si="285"/>
        <v>77</v>
      </c>
      <c r="S3042" t="str">
        <f t="shared" si="286"/>
        <v>theater</v>
      </c>
      <c r="T3042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</v>
      </c>
      <c r="P3043" s="10">
        <f t="shared" si="283"/>
        <v>42359.868611111116</v>
      </c>
      <c r="Q3043" s="10">
        <f t="shared" si="284"/>
        <v>42389.868611111116</v>
      </c>
      <c r="R3043">
        <f t="shared" si="285"/>
        <v>97</v>
      </c>
      <c r="S3043" t="str">
        <f t="shared" si="286"/>
        <v>theater</v>
      </c>
      <c r="T3043" t="str">
        <f t="shared" si="287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10">
        <f t="shared" si="283"/>
        <v>42253.688043981485</v>
      </c>
      <c r="Q3044" s="10">
        <f t="shared" si="284"/>
        <v>42283.688043981485</v>
      </c>
      <c r="R3044">
        <f t="shared" si="285"/>
        <v>52</v>
      </c>
      <c r="S3044" t="str">
        <f t="shared" si="286"/>
        <v>theater</v>
      </c>
      <c r="T3044" t="str">
        <f t="shared" si="287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</v>
      </c>
      <c r="P3045" s="10">
        <f t="shared" si="283"/>
        <v>42083.070590277777</v>
      </c>
      <c r="Q3045" s="10">
        <f t="shared" si="284"/>
        <v>42110.118055555555</v>
      </c>
      <c r="R3045">
        <f t="shared" si="285"/>
        <v>129</v>
      </c>
      <c r="S3045" t="str">
        <f t="shared" si="286"/>
        <v>theater</v>
      </c>
      <c r="T3045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</v>
      </c>
      <c r="P3046" s="10">
        <f t="shared" si="283"/>
        <v>42387.7268287037</v>
      </c>
      <c r="Q3046" s="10">
        <f t="shared" si="284"/>
        <v>42402.7268287037</v>
      </c>
      <c r="R3046">
        <f t="shared" si="285"/>
        <v>84</v>
      </c>
      <c r="S3046" t="str">
        <f t="shared" si="286"/>
        <v>theater</v>
      </c>
      <c r="T3046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133</v>
      </c>
      <c r="P3047" s="10">
        <f t="shared" si="283"/>
        <v>41843.155729166669</v>
      </c>
      <c r="Q3047" s="10">
        <f t="shared" si="284"/>
        <v>41873.155729166669</v>
      </c>
      <c r="R3047">
        <f t="shared" si="285"/>
        <v>83</v>
      </c>
      <c r="S3047" t="str">
        <f t="shared" si="286"/>
        <v>theater</v>
      </c>
      <c r="T3047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191</v>
      </c>
      <c r="P3048" s="10">
        <f t="shared" si="283"/>
        <v>41862.803078703706</v>
      </c>
      <c r="Q3048" s="10">
        <f t="shared" si="284"/>
        <v>41892.202777777777</v>
      </c>
      <c r="R3048">
        <f t="shared" si="285"/>
        <v>260</v>
      </c>
      <c r="S3048" t="str">
        <f t="shared" si="286"/>
        <v>theater</v>
      </c>
      <c r="T3048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10">
        <f t="shared" si="283"/>
        <v>42443.989050925928</v>
      </c>
      <c r="Q3049" s="10">
        <f t="shared" si="284"/>
        <v>42487.552777777775</v>
      </c>
      <c r="R3049">
        <f t="shared" si="285"/>
        <v>37</v>
      </c>
      <c r="S3049" t="str">
        <f t="shared" si="286"/>
        <v>theater</v>
      </c>
      <c r="T3049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</v>
      </c>
      <c r="P3050" s="10">
        <f t="shared" si="283"/>
        <v>41975.901180555549</v>
      </c>
      <c r="Q3050" s="10">
        <f t="shared" si="284"/>
        <v>42004.890277777777</v>
      </c>
      <c r="R3050">
        <f t="shared" si="285"/>
        <v>177</v>
      </c>
      <c r="S3050" t="str">
        <f t="shared" si="286"/>
        <v>theater</v>
      </c>
      <c r="T3050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107</v>
      </c>
      <c r="P3051" s="10">
        <f t="shared" si="283"/>
        <v>42139.014525462961</v>
      </c>
      <c r="Q3051" s="10">
        <f t="shared" si="284"/>
        <v>42169.014525462961</v>
      </c>
      <c r="R3051">
        <f t="shared" si="285"/>
        <v>74</v>
      </c>
      <c r="S3051" t="str">
        <f t="shared" si="286"/>
        <v>theater</v>
      </c>
      <c r="T3051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10">
        <f t="shared" si="283"/>
        <v>42465.16851851852</v>
      </c>
      <c r="Q3052" s="10">
        <f t="shared" si="284"/>
        <v>42495.16851851852</v>
      </c>
      <c r="R3052">
        <f t="shared" si="285"/>
        <v>71</v>
      </c>
      <c r="S3052" t="str">
        <f t="shared" si="286"/>
        <v>theater</v>
      </c>
      <c r="T3052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24</v>
      </c>
      <c r="P3053" s="10">
        <f t="shared" si="283"/>
        <v>42744.416030092587</v>
      </c>
      <c r="Q3053" s="10">
        <f t="shared" si="284"/>
        <v>42774.416030092587</v>
      </c>
      <c r="R3053">
        <f t="shared" si="285"/>
        <v>24</v>
      </c>
      <c r="S3053" t="str">
        <f t="shared" si="286"/>
        <v>theater</v>
      </c>
      <c r="T3053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</v>
      </c>
      <c r="P3054" s="10">
        <f t="shared" si="283"/>
        <v>42122.670069444444</v>
      </c>
      <c r="Q3054" s="10">
        <f t="shared" si="284"/>
        <v>42152.665972222225</v>
      </c>
      <c r="R3054">
        <f t="shared" si="285"/>
        <v>38</v>
      </c>
      <c r="S3054" t="str">
        <f t="shared" si="286"/>
        <v>theater</v>
      </c>
      <c r="T3054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</v>
      </c>
      <c r="P3055" s="10">
        <f t="shared" si="283"/>
        <v>41862.761724537035</v>
      </c>
      <c r="Q3055" s="10">
        <f t="shared" si="284"/>
        <v>41914.165972222225</v>
      </c>
      <c r="R3055">
        <f t="shared" si="285"/>
        <v>13</v>
      </c>
      <c r="S3055" t="str">
        <f t="shared" si="286"/>
        <v>theater</v>
      </c>
      <c r="T3055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10">
        <f t="shared" si="283"/>
        <v>42027.832800925928</v>
      </c>
      <c r="Q3056" s="10">
        <f t="shared" si="284"/>
        <v>42065.044444444444</v>
      </c>
      <c r="R305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0</v>
      </c>
      <c r="P3057" s="10">
        <f t="shared" si="283"/>
        <v>41953.95821759259</v>
      </c>
      <c r="Q3057" s="10">
        <f t="shared" si="284"/>
        <v>42013.95821759259</v>
      </c>
      <c r="R3057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10">
        <f t="shared" si="283"/>
        <v>41851.636388888888</v>
      </c>
      <c r="Q3058" s="10">
        <f t="shared" si="284"/>
        <v>41911.636388888888</v>
      </c>
      <c r="R3058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10">
        <f t="shared" si="283"/>
        <v>42433.650590277779</v>
      </c>
      <c r="Q3059" s="10">
        <f t="shared" si="284"/>
        <v>42463.608923611115</v>
      </c>
      <c r="R3059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0</v>
      </c>
      <c r="P3060" s="10">
        <f t="shared" si="283"/>
        <v>42460.374305555553</v>
      </c>
      <c r="Q3060" s="10">
        <f t="shared" si="284"/>
        <v>42510.374305555553</v>
      </c>
      <c r="R3060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</v>
      </c>
      <c r="P3061" s="10">
        <f t="shared" si="283"/>
        <v>41829.935717592591</v>
      </c>
      <c r="Q3061" s="10">
        <f t="shared" si="284"/>
        <v>41859.935717592591</v>
      </c>
      <c r="R3061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</v>
      </c>
      <c r="P3062" s="10">
        <f t="shared" si="283"/>
        <v>42245.274699074071</v>
      </c>
      <c r="Q3062" s="10">
        <f t="shared" si="284"/>
        <v>42275.274699074071</v>
      </c>
      <c r="R3062">
        <f t="shared" si="285"/>
        <v>56</v>
      </c>
      <c r="S3062" t="str">
        <f t="shared" si="286"/>
        <v>theater</v>
      </c>
      <c r="T3062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10">
        <f t="shared" si="283"/>
        <v>41834.784120370372</v>
      </c>
      <c r="Q3063" s="10">
        <f t="shared" si="284"/>
        <v>41864.784120370372</v>
      </c>
      <c r="R3063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67</v>
      </c>
      <c r="P3064" s="10">
        <f t="shared" si="283"/>
        <v>42248.535787037035</v>
      </c>
      <c r="Q3064" s="10">
        <f t="shared" si="284"/>
        <v>42277.75</v>
      </c>
      <c r="R3064">
        <f t="shared" si="285"/>
        <v>100</v>
      </c>
      <c r="S3064" t="str">
        <f t="shared" si="286"/>
        <v>theater</v>
      </c>
      <c r="T3064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20</v>
      </c>
      <c r="P3065" s="10">
        <f t="shared" si="283"/>
        <v>42630.922893518517</v>
      </c>
      <c r="Q3065" s="10">
        <f t="shared" si="284"/>
        <v>42665.922893518517</v>
      </c>
      <c r="R3065">
        <f t="shared" si="285"/>
        <v>26</v>
      </c>
      <c r="S3065" t="str">
        <f t="shared" si="286"/>
        <v>theater</v>
      </c>
      <c r="T3065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</v>
      </c>
      <c r="P3066" s="10">
        <f t="shared" si="283"/>
        <v>42299.130162037036</v>
      </c>
      <c r="Q3066" s="10">
        <f t="shared" si="284"/>
        <v>42330.290972222225</v>
      </c>
      <c r="R3066">
        <f t="shared" si="285"/>
        <v>118</v>
      </c>
      <c r="S3066" t="str">
        <f t="shared" si="286"/>
        <v>theater</v>
      </c>
      <c r="T3066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</v>
      </c>
      <c r="P3067" s="10">
        <f t="shared" si="283"/>
        <v>41825.055231481485</v>
      </c>
      <c r="Q3067" s="10">
        <f t="shared" si="284"/>
        <v>41850.055231481485</v>
      </c>
      <c r="R3067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12</v>
      </c>
      <c r="P3068" s="10">
        <f t="shared" si="283"/>
        <v>42531.228437500002</v>
      </c>
      <c r="Q3068" s="10">
        <f t="shared" si="284"/>
        <v>42561.228437500002</v>
      </c>
      <c r="R3068">
        <f t="shared" si="285"/>
        <v>2797</v>
      </c>
      <c r="S3068" t="str">
        <f t="shared" si="286"/>
        <v>theater</v>
      </c>
      <c r="T3068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3</v>
      </c>
      <c r="P3069" s="10">
        <f t="shared" si="283"/>
        <v>42226.938414351855</v>
      </c>
      <c r="Q3069" s="10">
        <f t="shared" si="284"/>
        <v>42256.938414351855</v>
      </c>
      <c r="R3069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0</v>
      </c>
      <c r="P3070" s="10">
        <f t="shared" si="283"/>
        <v>42263.691574074073</v>
      </c>
      <c r="Q3070" s="10">
        <f t="shared" si="284"/>
        <v>42293.691574074073</v>
      </c>
      <c r="R3070">
        <f t="shared" si="285"/>
        <v>88</v>
      </c>
      <c r="S3070" t="str">
        <f t="shared" si="286"/>
        <v>theater</v>
      </c>
      <c r="T3070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</v>
      </c>
      <c r="P3071" s="10">
        <f t="shared" si="283"/>
        <v>41957.833726851852</v>
      </c>
      <c r="Q3071" s="10">
        <f t="shared" si="284"/>
        <v>41987.833726851852</v>
      </c>
      <c r="R3071">
        <f t="shared" si="285"/>
        <v>20</v>
      </c>
      <c r="S3071" t="str">
        <f t="shared" si="286"/>
        <v>theater</v>
      </c>
      <c r="T3071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</v>
      </c>
      <c r="P3072" s="10">
        <f t="shared" si="283"/>
        <v>42690.733437499999</v>
      </c>
      <c r="Q3072" s="10">
        <f t="shared" si="284"/>
        <v>42711.733437499999</v>
      </c>
      <c r="R3072">
        <f t="shared" si="285"/>
        <v>21</v>
      </c>
      <c r="S3072" t="str">
        <f t="shared" si="286"/>
        <v>theater</v>
      </c>
      <c r="T3072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60</v>
      </c>
      <c r="P3073" s="10">
        <f t="shared" si="283"/>
        <v>42097.732418981483</v>
      </c>
      <c r="Q3073" s="10">
        <f t="shared" si="284"/>
        <v>42115.249305555553</v>
      </c>
      <c r="R3073">
        <f t="shared" si="285"/>
        <v>61</v>
      </c>
      <c r="S3073" t="str">
        <f t="shared" si="286"/>
        <v>theater</v>
      </c>
      <c r="T3073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0</v>
      </c>
      <c r="P3074" s="10">
        <f t="shared" si="283"/>
        <v>42658.690532407403</v>
      </c>
      <c r="Q3074" s="10">
        <f t="shared" si="284"/>
        <v>42673.073611111111</v>
      </c>
      <c r="R3074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ROUND((E3075/D3075)*100,0)</f>
        <v>0</v>
      </c>
      <c r="P3075" s="10">
        <f t="shared" ref="P3075:P3138" si="289">(((J3075/60)/60)/24)+DATE(1970,1,1)</f>
        <v>42111.684027777781</v>
      </c>
      <c r="Q3075" s="10">
        <f t="shared" ref="Q3075:Q3138" si="290">(((I3075/60)/60)/24)+DATE(1970,1,1)</f>
        <v>42169.804861111115</v>
      </c>
      <c r="R3075">
        <f t="shared" ref="R3075:R3138" si="291">ROUND(E3075/L3075,0)</f>
        <v>92</v>
      </c>
      <c r="S3075" t="str">
        <f t="shared" ref="S3075:S3138" si="292">LEFT(N3075,FIND("/",N3075)-1)</f>
        <v>theater</v>
      </c>
      <c r="T3075" t="str">
        <f t="shared" ref="T3075:T3138" si="293">RIGHT(N3075,LEN(N3075)-FIND("/",N3075))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0</v>
      </c>
      <c r="P3076" s="10">
        <f t="shared" si="289"/>
        <v>42409.571284722217</v>
      </c>
      <c r="Q3076" s="10">
        <f t="shared" si="290"/>
        <v>42439.571284722217</v>
      </c>
      <c r="R3076">
        <f t="shared" si="291"/>
        <v>7</v>
      </c>
      <c r="S3076" t="str">
        <f t="shared" si="292"/>
        <v>theater</v>
      </c>
      <c r="T3076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9</v>
      </c>
      <c r="P3077" s="10">
        <f t="shared" si="289"/>
        <v>42551.102314814809</v>
      </c>
      <c r="Q3077" s="10">
        <f t="shared" si="290"/>
        <v>42601.102314814809</v>
      </c>
      <c r="R3077">
        <f t="shared" si="291"/>
        <v>65</v>
      </c>
      <c r="S3077" t="str">
        <f t="shared" si="292"/>
        <v>theater</v>
      </c>
      <c r="T3077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</v>
      </c>
      <c r="P3078" s="10">
        <f t="shared" si="289"/>
        <v>42226.651886574073</v>
      </c>
      <c r="Q3078" s="10">
        <f t="shared" si="290"/>
        <v>42286.651886574073</v>
      </c>
      <c r="R3078">
        <f t="shared" si="291"/>
        <v>30</v>
      </c>
      <c r="S3078" t="str">
        <f t="shared" si="292"/>
        <v>theater</v>
      </c>
      <c r="T3078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</v>
      </c>
      <c r="P3079" s="10">
        <f t="shared" si="289"/>
        <v>42766.956921296296</v>
      </c>
      <c r="Q3079" s="10">
        <f t="shared" si="290"/>
        <v>42796.956921296296</v>
      </c>
      <c r="R3079">
        <f t="shared" si="291"/>
        <v>53</v>
      </c>
      <c r="S3079" t="str">
        <f t="shared" si="292"/>
        <v>theater</v>
      </c>
      <c r="T3079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</v>
      </c>
      <c r="P3080" s="10">
        <f t="shared" si="289"/>
        <v>42031.138831018514</v>
      </c>
      <c r="Q3080" s="10">
        <f t="shared" si="290"/>
        <v>42061.138831018514</v>
      </c>
      <c r="R3080">
        <f t="shared" si="291"/>
        <v>24</v>
      </c>
      <c r="S3080" t="str">
        <f t="shared" si="292"/>
        <v>theater</v>
      </c>
      <c r="T3080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1</v>
      </c>
      <c r="P3081" s="10">
        <f t="shared" si="289"/>
        <v>42055.713368055556</v>
      </c>
      <c r="Q3081" s="10">
        <f t="shared" si="290"/>
        <v>42085.671701388885</v>
      </c>
      <c r="R3081">
        <f t="shared" si="291"/>
        <v>416</v>
      </c>
      <c r="S3081" t="str">
        <f t="shared" si="292"/>
        <v>theater</v>
      </c>
      <c r="T3081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0</v>
      </c>
      <c r="P3082" s="10">
        <f t="shared" si="289"/>
        <v>41940.028287037036</v>
      </c>
      <c r="Q3082" s="10">
        <f t="shared" si="290"/>
        <v>42000.0699537037</v>
      </c>
      <c r="R3082">
        <f t="shared" si="291"/>
        <v>54</v>
      </c>
      <c r="S3082" t="str">
        <f t="shared" si="292"/>
        <v>theater</v>
      </c>
      <c r="T3082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</v>
      </c>
      <c r="P3083" s="10">
        <f t="shared" si="289"/>
        <v>42237.181608796294</v>
      </c>
      <c r="Q3083" s="10">
        <f t="shared" si="290"/>
        <v>42267.181608796294</v>
      </c>
      <c r="R3083">
        <f t="shared" si="291"/>
        <v>421</v>
      </c>
      <c r="S3083" t="str">
        <f t="shared" si="292"/>
        <v>theater</v>
      </c>
      <c r="T3083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10">
        <f t="shared" si="289"/>
        <v>42293.922986111109</v>
      </c>
      <c r="Q3084" s="10">
        <f t="shared" si="290"/>
        <v>42323.96465277778</v>
      </c>
      <c r="R3084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</v>
      </c>
      <c r="P3085" s="10">
        <f t="shared" si="289"/>
        <v>41853.563402777778</v>
      </c>
      <c r="Q3085" s="10">
        <f t="shared" si="290"/>
        <v>41883.208333333336</v>
      </c>
      <c r="R3085">
        <f t="shared" si="291"/>
        <v>19</v>
      </c>
      <c r="S3085" t="str">
        <f t="shared" si="292"/>
        <v>theater</v>
      </c>
      <c r="T3085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12</v>
      </c>
      <c r="P3086" s="10">
        <f t="shared" si="289"/>
        <v>42100.723738425921</v>
      </c>
      <c r="Q3086" s="10">
        <f t="shared" si="290"/>
        <v>42129.783333333333</v>
      </c>
      <c r="R3086">
        <f t="shared" si="291"/>
        <v>78</v>
      </c>
      <c r="S3086" t="str">
        <f t="shared" si="292"/>
        <v>theater</v>
      </c>
      <c r="T3086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</v>
      </c>
      <c r="P3087" s="10">
        <f t="shared" si="289"/>
        <v>42246.883784722217</v>
      </c>
      <c r="Q3087" s="10">
        <f t="shared" si="290"/>
        <v>42276.883784722217</v>
      </c>
      <c r="R3087">
        <f t="shared" si="291"/>
        <v>68</v>
      </c>
      <c r="S3087" t="str">
        <f t="shared" si="292"/>
        <v>theater</v>
      </c>
      <c r="T3087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</v>
      </c>
      <c r="P3088" s="10">
        <f t="shared" si="289"/>
        <v>42173.67082175926</v>
      </c>
      <c r="Q3088" s="10">
        <f t="shared" si="290"/>
        <v>42233.67082175926</v>
      </c>
      <c r="R3088">
        <f t="shared" si="291"/>
        <v>17</v>
      </c>
      <c r="S3088" t="str">
        <f t="shared" si="292"/>
        <v>theater</v>
      </c>
      <c r="T3088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1</v>
      </c>
      <c r="P3089" s="10">
        <f t="shared" si="289"/>
        <v>42665.150347222225</v>
      </c>
      <c r="Q3089" s="10">
        <f t="shared" si="290"/>
        <v>42725.192013888889</v>
      </c>
      <c r="R3089">
        <f t="shared" si="291"/>
        <v>63</v>
      </c>
      <c r="S3089" t="str">
        <f t="shared" si="292"/>
        <v>theater</v>
      </c>
      <c r="T3089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</v>
      </c>
      <c r="P3090" s="10">
        <f t="shared" si="289"/>
        <v>41981.57230324074</v>
      </c>
      <c r="Q3090" s="10">
        <f t="shared" si="290"/>
        <v>42012.570138888885</v>
      </c>
      <c r="R3090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</v>
      </c>
      <c r="P3091" s="10">
        <f t="shared" si="289"/>
        <v>42528.542627314819</v>
      </c>
      <c r="Q3091" s="10">
        <f t="shared" si="290"/>
        <v>42560.082638888889</v>
      </c>
      <c r="R3091">
        <f t="shared" si="291"/>
        <v>130</v>
      </c>
      <c r="S3091" t="str">
        <f t="shared" si="292"/>
        <v>theater</v>
      </c>
      <c r="T3091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</v>
      </c>
      <c r="P3092" s="10">
        <f t="shared" si="289"/>
        <v>42065.818807870368</v>
      </c>
      <c r="Q3092" s="10">
        <f t="shared" si="290"/>
        <v>42125.777141203704</v>
      </c>
      <c r="R3092">
        <f t="shared" si="291"/>
        <v>1270</v>
      </c>
      <c r="S3092" t="str">
        <f t="shared" si="292"/>
        <v>theater</v>
      </c>
      <c r="T3092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16</v>
      </c>
      <c r="P3093" s="10">
        <f t="shared" si="289"/>
        <v>42566.948414351849</v>
      </c>
      <c r="Q3093" s="10">
        <f t="shared" si="290"/>
        <v>42596.948414351849</v>
      </c>
      <c r="R3093">
        <f t="shared" si="291"/>
        <v>88</v>
      </c>
      <c r="S3093" t="str">
        <f t="shared" si="292"/>
        <v>theater</v>
      </c>
      <c r="T3093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</v>
      </c>
      <c r="P3094" s="10">
        <f t="shared" si="289"/>
        <v>42255.619351851856</v>
      </c>
      <c r="Q3094" s="10">
        <f t="shared" si="290"/>
        <v>42292.916666666672</v>
      </c>
      <c r="R3094">
        <f t="shared" si="291"/>
        <v>56</v>
      </c>
      <c r="S3094" t="str">
        <f t="shared" si="292"/>
        <v>theater</v>
      </c>
      <c r="T3094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23</v>
      </c>
      <c r="P3095" s="10">
        <f t="shared" si="289"/>
        <v>41760.909039351849</v>
      </c>
      <c r="Q3095" s="10">
        <f t="shared" si="290"/>
        <v>41791.165972222225</v>
      </c>
      <c r="R3095">
        <f t="shared" si="291"/>
        <v>54</v>
      </c>
      <c r="S3095" t="str">
        <f t="shared" si="292"/>
        <v>theater</v>
      </c>
      <c r="T3095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0</v>
      </c>
      <c r="P3096" s="10">
        <f t="shared" si="289"/>
        <v>42207.795787037037</v>
      </c>
      <c r="Q3096" s="10">
        <f t="shared" si="290"/>
        <v>42267.795787037037</v>
      </c>
      <c r="R309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</v>
      </c>
      <c r="P3097" s="10">
        <f t="shared" si="289"/>
        <v>42523.025231481486</v>
      </c>
      <c r="Q3097" s="10">
        <f t="shared" si="290"/>
        <v>42583.025231481486</v>
      </c>
      <c r="R3097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4</v>
      </c>
      <c r="P3098" s="10">
        <f t="shared" si="289"/>
        <v>42114.825532407413</v>
      </c>
      <c r="Q3098" s="10">
        <f t="shared" si="290"/>
        <v>42144.825532407413</v>
      </c>
      <c r="R3098">
        <f t="shared" si="291"/>
        <v>57</v>
      </c>
      <c r="S3098" t="str">
        <f t="shared" si="292"/>
        <v>theater</v>
      </c>
      <c r="T3098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</v>
      </c>
      <c r="P3099" s="10">
        <f t="shared" si="289"/>
        <v>42629.503483796296</v>
      </c>
      <c r="Q3099" s="10">
        <f t="shared" si="290"/>
        <v>42650.583333333328</v>
      </c>
      <c r="R3099">
        <f t="shared" si="291"/>
        <v>41</v>
      </c>
      <c r="S3099" t="str">
        <f t="shared" si="292"/>
        <v>theater</v>
      </c>
      <c r="T3099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4</v>
      </c>
      <c r="P3100" s="10">
        <f t="shared" si="289"/>
        <v>42359.792233796295</v>
      </c>
      <c r="Q3100" s="10">
        <f t="shared" si="290"/>
        <v>42408.01180555555</v>
      </c>
      <c r="R3100">
        <f t="shared" si="291"/>
        <v>65</v>
      </c>
      <c r="S3100" t="str">
        <f t="shared" si="292"/>
        <v>theater</v>
      </c>
      <c r="T3100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14</v>
      </c>
      <c r="P3101" s="10">
        <f t="shared" si="289"/>
        <v>42382.189710648148</v>
      </c>
      <c r="Q3101" s="10">
        <f t="shared" si="290"/>
        <v>42412.189710648148</v>
      </c>
      <c r="R3101">
        <f t="shared" si="291"/>
        <v>56</v>
      </c>
      <c r="S3101" t="str">
        <f t="shared" si="292"/>
        <v>theater</v>
      </c>
      <c r="T3101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</v>
      </c>
      <c r="P3102" s="10">
        <f t="shared" si="289"/>
        <v>41902.622395833336</v>
      </c>
      <c r="Q3102" s="10">
        <f t="shared" si="290"/>
        <v>41932.622395833336</v>
      </c>
      <c r="R3102">
        <f t="shared" si="291"/>
        <v>141</v>
      </c>
      <c r="S3102" t="str">
        <f t="shared" si="292"/>
        <v>theater</v>
      </c>
      <c r="T3102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10">
        <f t="shared" si="289"/>
        <v>42171.383530092593</v>
      </c>
      <c r="Q3103" s="10">
        <f t="shared" si="290"/>
        <v>42201.330555555556</v>
      </c>
      <c r="R3103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</v>
      </c>
      <c r="P3104" s="10">
        <f t="shared" si="289"/>
        <v>42555.340486111112</v>
      </c>
      <c r="Q3104" s="10">
        <f t="shared" si="290"/>
        <v>42605.340486111112</v>
      </c>
      <c r="R3104">
        <f t="shared" si="291"/>
        <v>70</v>
      </c>
      <c r="S3104" t="str">
        <f t="shared" si="292"/>
        <v>theater</v>
      </c>
      <c r="T3104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</v>
      </c>
      <c r="P3105" s="10">
        <f t="shared" si="289"/>
        <v>42107.156319444446</v>
      </c>
      <c r="Q3105" s="10">
        <f t="shared" si="290"/>
        <v>42167.156319444446</v>
      </c>
      <c r="R3105">
        <f t="shared" si="291"/>
        <v>6</v>
      </c>
      <c r="S3105" t="str">
        <f t="shared" si="292"/>
        <v>theater</v>
      </c>
      <c r="T3105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30</v>
      </c>
      <c r="P3106" s="10">
        <f t="shared" si="289"/>
        <v>42006.908692129626</v>
      </c>
      <c r="Q3106" s="10">
        <f t="shared" si="290"/>
        <v>42038.083333333328</v>
      </c>
      <c r="R310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</v>
      </c>
      <c r="P3107" s="10">
        <f t="shared" si="289"/>
        <v>41876.718935185185</v>
      </c>
      <c r="Q3107" s="10">
        <f t="shared" si="290"/>
        <v>41931.208333333336</v>
      </c>
      <c r="R3107">
        <f t="shared" si="291"/>
        <v>80</v>
      </c>
      <c r="S3107" t="str">
        <f t="shared" si="292"/>
        <v>theater</v>
      </c>
      <c r="T3107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</v>
      </c>
      <c r="P3108" s="10">
        <f t="shared" si="289"/>
        <v>42241.429120370376</v>
      </c>
      <c r="Q3108" s="10">
        <f t="shared" si="290"/>
        <v>42263.916666666672</v>
      </c>
      <c r="R3108">
        <f t="shared" si="291"/>
        <v>10</v>
      </c>
      <c r="S3108" t="str">
        <f t="shared" si="292"/>
        <v>theater</v>
      </c>
      <c r="T3108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20</v>
      </c>
      <c r="P3109" s="10">
        <f t="shared" si="289"/>
        <v>42128.814247685179</v>
      </c>
      <c r="Q3109" s="10">
        <f t="shared" si="290"/>
        <v>42135.814247685179</v>
      </c>
      <c r="R3109">
        <f t="shared" si="291"/>
        <v>273</v>
      </c>
      <c r="S3109" t="str">
        <f t="shared" si="292"/>
        <v>theater</v>
      </c>
      <c r="T3109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0</v>
      </c>
      <c r="P3110" s="10">
        <f t="shared" si="289"/>
        <v>42062.680486111116</v>
      </c>
      <c r="Q3110" s="10">
        <f t="shared" si="290"/>
        <v>42122.638819444444</v>
      </c>
      <c r="R3110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</v>
      </c>
      <c r="P3111" s="10">
        <f t="shared" si="289"/>
        <v>41844.125115740739</v>
      </c>
      <c r="Q3111" s="10">
        <f t="shared" si="290"/>
        <v>41879.125115740739</v>
      </c>
      <c r="R3111">
        <f t="shared" si="291"/>
        <v>58</v>
      </c>
      <c r="S3111" t="str">
        <f t="shared" si="292"/>
        <v>theater</v>
      </c>
      <c r="T3111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</v>
      </c>
      <c r="P3112" s="10">
        <f t="shared" si="289"/>
        <v>42745.031469907408</v>
      </c>
      <c r="Q3112" s="10">
        <f t="shared" si="290"/>
        <v>42785.031469907408</v>
      </c>
      <c r="R3112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27</v>
      </c>
      <c r="P3113" s="10">
        <f t="shared" si="289"/>
        <v>41885.595138888886</v>
      </c>
      <c r="Q3113" s="10">
        <f t="shared" si="290"/>
        <v>41916.595138888886</v>
      </c>
      <c r="R3113">
        <f t="shared" si="291"/>
        <v>70</v>
      </c>
      <c r="S3113" t="str">
        <f t="shared" si="292"/>
        <v>theater</v>
      </c>
      <c r="T3113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5</v>
      </c>
      <c r="P3114" s="10">
        <f t="shared" si="289"/>
        <v>42615.121921296297</v>
      </c>
      <c r="Q3114" s="10">
        <f t="shared" si="290"/>
        <v>42675.121921296297</v>
      </c>
      <c r="R3114">
        <f t="shared" si="291"/>
        <v>58</v>
      </c>
      <c r="S3114" t="str">
        <f t="shared" si="292"/>
        <v>theater</v>
      </c>
      <c r="T3114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</v>
      </c>
      <c r="P3115" s="10">
        <f t="shared" si="289"/>
        <v>42081.731273148151</v>
      </c>
      <c r="Q3115" s="10">
        <f t="shared" si="290"/>
        <v>42111.731273148151</v>
      </c>
      <c r="R3115">
        <f t="shared" si="291"/>
        <v>125</v>
      </c>
      <c r="S3115" t="str">
        <f t="shared" si="292"/>
        <v>theater</v>
      </c>
      <c r="T3115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10">
        <f t="shared" si="289"/>
        <v>41843.632523148146</v>
      </c>
      <c r="Q3116" s="10">
        <f t="shared" si="290"/>
        <v>41903.632523148146</v>
      </c>
      <c r="R311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10">
        <f t="shared" si="289"/>
        <v>42496.447071759263</v>
      </c>
      <c r="Q3117" s="10">
        <f t="shared" si="290"/>
        <v>42526.447071759263</v>
      </c>
      <c r="R3117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</v>
      </c>
      <c r="P3118" s="10">
        <f t="shared" si="289"/>
        <v>42081.515335648146</v>
      </c>
      <c r="Q3118" s="10">
        <f t="shared" si="290"/>
        <v>42095.515335648146</v>
      </c>
      <c r="R3118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</v>
      </c>
      <c r="P3119" s="10">
        <f t="shared" si="289"/>
        <v>42509.374537037031</v>
      </c>
      <c r="Q3119" s="10">
        <f t="shared" si="290"/>
        <v>42517.55</v>
      </c>
      <c r="R3119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</v>
      </c>
      <c r="P3120" s="10">
        <f t="shared" si="289"/>
        <v>42534.649571759262</v>
      </c>
      <c r="Q3120" s="10">
        <f t="shared" si="290"/>
        <v>42553.649571759262</v>
      </c>
      <c r="R3120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</v>
      </c>
      <c r="P3121" s="10">
        <f t="shared" si="289"/>
        <v>42060.04550925926</v>
      </c>
      <c r="Q3121" s="10">
        <f t="shared" si="290"/>
        <v>42090.003842592589</v>
      </c>
      <c r="R3121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0</v>
      </c>
      <c r="P3122" s="10">
        <f t="shared" si="289"/>
        <v>42435.942083333335</v>
      </c>
      <c r="Q3122" s="10">
        <f t="shared" si="290"/>
        <v>42495.900416666671</v>
      </c>
      <c r="R3122">
        <f t="shared" si="291"/>
        <v>13</v>
      </c>
      <c r="S3122" t="str">
        <f t="shared" si="292"/>
        <v>theater</v>
      </c>
      <c r="T3122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1</v>
      </c>
      <c r="P3123" s="10">
        <f t="shared" si="289"/>
        <v>41848.679803240739</v>
      </c>
      <c r="Q3123" s="10">
        <f t="shared" si="290"/>
        <v>41908.679803240739</v>
      </c>
      <c r="R3123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</v>
      </c>
      <c r="P3124" s="10">
        <f t="shared" si="289"/>
        <v>42678.932083333333</v>
      </c>
      <c r="Q3124" s="10">
        <f t="shared" si="290"/>
        <v>42683.973750000005</v>
      </c>
      <c r="R3124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</v>
      </c>
      <c r="P3125" s="10">
        <f t="shared" si="289"/>
        <v>42530.993032407408</v>
      </c>
      <c r="Q3125" s="10">
        <f t="shared" si="290"/>
        <v>42560.993032407408</v>
      </c>
      <c r="R3125">
        <f t="shared" si="291"/>
        <v>245</v>
      </c>
      <c r="S3125" t="str">
        <f t="shared" si="292"/>
        <v>theater</v>
      </c>
      <c r="T3125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0</v>
      </c>
      <c r="P3126" s="10">
        <f t="shared" si="289"/>
        <v>41977.780104166668</v>
      </c>
      <c r="Q3126" s="10">
        <f t="shared" si="290"/>
        <v>42037.780104166668</v>
      </c>
      <c r="R3126">
        <f t="shared" si="291"/>
        <v>7</v>
      </c>
      <c r="S3126" t="str">
        <f t="shared" si="292"/>
        <v>theater</v>
      </c>
      <c r="T3126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10">
        <f t="shared" si="289"/>
        <v>42346.20685185185</v>
      </c>
      <c r="Q3127" s="10">
        <f t="shared" si="290"/>
        <v>42376.20685185185</v>
      </c>
      <c r="R3127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</v>
      </c>
      <c r="P3128" s="10">
        <f t="shared" si="289"/>
        <v>42427.01807870371</v>
      </c>
      <c r="Q3128" s="10">
        <f t="shared" si="290"/>
        <v>42456.976412037038</v>
      </c>
      <c r="R3128">
        <f t="shared" si="291"/>
        <v>61</v>
      </c>
      <c r="S3128" t="str">
        <f t="shared" si="292"/>
        <v>theater</v>
      </c>
      <c r="T3128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10">
        <f t="shared" si="289"/>
        <v>42034.856817129628</v>
      </c>
      <c r="Q3129" s="10">
        <f t="shared" si="290"/>
        <v>42064.856817129628</v>
      </c>
      <c r="R3129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109</v>
      </c>
      <c r="P3130" s="10">
        <f t="shared" si="289"/>
        <v>42780.825706018513</v>
      </c>
      <c r="Q3130" s="10">
        <f t="shared" si="290"/>
        <v>42810.784039351856</v>
      </c>
      <c r="R3130">
        <f t="shared" si="291"/>
        <v>139</v>
      </c>
      <c r="S3130" t="str">
        <f t="shared" si="292"/>
        <v>theater</v>
      </c>
      <c r="T3130" t="str">
        <f t="shared" si="293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1</v>
      </c>
      <c r="P3131" s="10">
        <f t="shared" si="289"/>
        <v>42803.842812499999</v>
      </c>
      <c r="Q3131" s="10">
        <f t="shared" si="290"/>
        <v>42843.801145833335</v>
      </c>
      <c r="R3131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4</v>
      </c>
      <c r="P3132" s="10">
        <f t="shared" si="289"/>
        <v>42808.640231481477</v>
      </c>
      <c r="Q3132" s="10">
        <f t="shared" si="290"/>
        <v>42839.207638888889</v>
      </c>
      <c r="R3132">
        <f t="shared" si="291"/>
        <v>94</v>
      </c>
      <c r="S3132" t="str">
        <f t="shared" si="292"/>
        <v>theater</v>
      </c>
      <c r="T3132" t="str">
        <f t="shared" si="293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16</v>
      </c>
      <c r="P3133" s="10">
        <f t="shared" si="289"/>
        <v>42803.579224537039</v>
      </c>
      <c r="Q3133" s="10">
        <f t="shared" si="290"/>
        <v>42833.537557870368</v>
      </c>
      <c r="R3133">
        <f t="shared" si="291"/>
        <v>54</v>
      </c>
      <c r="S3133" t="str">
        <f t="shared" si="292"/>
        <v>theater</v>
      </c>
      <c r="T3133" t="str">
        <f t="shared" si="293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0</v>
      </c>
      <c r="P3134" s="10">
        <f t="shared" si="289"/>
        <v>42786.350231481483</v>
      </c>
      <c r="Q3134" s="10">
        <f t="shared" si="290"/>
        <v>42846.308564814812</v>
      </c>
      <c r="R3134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10">
        <f t="shared" si="289"/>
        <v>42788.565208333333</v>
      </c>
      <c r="Q3135" s="10">
        <f t="shared" si="290"/>
        <v>42818.523541666669</v>
      </c>
      <c r="R3135">
        <f t="shared" si="291"/>
        <v>34</v>
      </c>
      <c r="S3135" t="str">
        <f t="shared" si="292"/>
        <v>theater</v>
      </c>
      <c r="T3135" t="str">
        <f t="shared" si="293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23</v>
      </c>
      <c r="P3136" s="10">
        <f t="shared" si="289"/>
        <v>42800.720127314817</v>
      </c>
      <c r="Q3136" s="10">
        <f t="shared" si="290"/>
        <v>42821.678460648152</v>
      </c>
      <c r="R3136">
        <f t="shared" si="291"/>
        <v>19</v>
      </c>
      <c r="S3136" t="str">
        <f t="shared" si="292"/>
        <v>theater</v>
      </c>
      <c r="T3136" t="str">
        <f t="shared" si="293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21</v>
      </c>
      <c r="P3137" s="10">
        <f t="shared" si="289"/>
        <v>42807.151863425926</v>
      </c>
      <c r="Q3137" s="10">
        <f t="shared" si="290"/>
        <v>42829.151863425926</v>
      </c>
      <c r="R3137">
        <f t="shared" si="291"/>
        <v>23</v>
      </c>
      <c r="S3137" t="str">
        <f t="shared" si="292"/>
        <v>theater</v>
      </c>
      <c r="T3137" t="str">
        <f t="shared" si="293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128</v>
      </c>
      <c r="P3138" s="10">
        <f t="shared" si="289"/>
        <v>42789.462430555555</v>
      </c>
      <c r="Q3138" s="10">
        <f t="shared" si="290"/>
        <v>42825.957638888889</v>
      </c>
      <c r="R3138">
        <f t="shared" si="291"/>
        <v>29</v>
      </c>
      <c r="S3138" t="str">
        <f t="shared" si="292"/>
        <v>theater</v>
      </c>
      <c r="T3138" t="str">
        <f t="shared" si="293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ROUND((E3139/D3139)*100,0)</f>
        <v>3</v>
      </c>
      <c r="P3139" s="10">
        <f t="shared" ref="P3139:P3202" si="295">(((J3139/60)/60)/24)+DATE(1970,1,1)</f>
        <v>42807.885057870371</v>
      </c>
      <c r="Q3139" s="10">
        <f t="shared" ref="Q3139:Q3202" si="296">(((I3139/60)/60)/24)+DATE(1970,1,1)</f>
        <v>42858.8</v>
      </c>
      <c r="R3139">
        <f t="shared" ref="R3139:R3202" si="297">ROUND(E3139/L3139,0)</f>
        <v>50</v>
      </c>
      <c r="S3139" t="str">
        <f t="shared" ref="S3139:S3202" si="298">LEFT(N3139,FIND("/",N3139)-1)</f>
        <v>theater</v>
      </c>
      <c r="T3139" t="str">
        <f t="shared" ref="T3139:T3202" si="299">RIGHT(N3139,LEN(N3139)-FIND("/",N3139))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10">
        <f t="shared" si="295"/>
        <v>42809.645914351851</v>
      </c>
      <c r="Q3140" s="10">
        <f t="shared" si="296"/>
        <v>42828.645914351851</v>
      </c>
      <c r="R3140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</v>
      </c>
      <c r="P3141" s="10">
        <f t="shared" si="295"/>
        <v>42785.270370370374</v>
      </c>
      <c r="Q3141" s="10">
        <f t="shared" si="296"/>
        <v>42819.189583333333</v>
      </c>
      <c r="R3141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1</v>
      </c>
      <c r="P3142" s="10">
        <f t="shared" si="295"/>
        <v>42802.718784722223</v>
      </c>
      <c r="Q3142" s="10">
        <f t="shared" si="296"/>
        <v>42832.677118055552</v>
      </c>
      <c r="R3142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52</v>
      </c>
      <c r="P3143" s="10">
        <f t="shared" si="295"/>
        <v>42800.753333333334</v>
      </c>
      <c r="Q3143" s="10">
        <f t="shared" si="296"/>
        <v>42841.833333333328</v>
      </c>
      <c r="R3143">
        <f t="shared" si="297"/>
        <v>32</v>
      </c>
      <c r="S3143" t="str">
        <f t="shared" si="298"/>
        <v>theater</v>
      </c>
      <c r="T3143" t="str">
        <f t="shared" si="2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2</v>
      </c>
      <c r="P3144" s="10">
        <f t="shared" si="295"/>
        <v>42783.513182870374</v>
      </c>
      <c r="Q3144" s="10">
        <f t="shared" si="296"/>
        <v>42813.471516203703</v>
      </c>
      <c r="R3144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10">
        <f t="shared" si="295"/>
        <v>42808.358287037037</v>
      </c>
      <c r="Q3145" s="10">
        <f t="shared" si="296"/>
        <v>42834.358287037037</v>
      </c>
      <c r="R3145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</v>
      </c>
      <c r="P3146" s="10">
        <f t="shared" si="295"/>
        <v>42796.538275462968</v>
      </c>
      <c r="Q3146" s="10">
        <f t="shared" si="296"/>
        <v>42813.25</v>
      </c>
      <c r="R3146">
        <f t="shared" si="297"/>
        <v>251</v>
      </c>
      <c r="S3146" t="str">
        <f t="shared" si="298"/>
        <v>theater</v>
      </c>
      <c r="T3146" t="str">
        <f t="shared" si="2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10">
        <f t="shared" si="295"/>
        <v>42762.040902777779</v>
      </c>
      <c r="Q3147" s="10">
        <f t="shared" si="296"/>
        <v>42821.999236111107</v>
      </c>
      <c r="R3147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11</v>
      </c>
      <c r="P3148" s="10">
        <f t="shared" si="295"/>
        <v>42796.682476851856</v>
      </c>
      <c r="Q3148" s="10">
        <f t="shared" si="296"/>
        <v>42841.640810185185</v>
      </c>
      <c r="R3148">
        <f t="shared" si="297"/>
        <v>438</v>
      </c>
      <c r="S3148" t="str">
        <f t="shared" si="298"/>
        <v>theater</v>
      </c>
      <c r="T3148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118</v>
      </c>
      <c r="P3149" s="10">
        <f t="shared" si="295"/>
        <v>41909.969386574077</v>
      </c>
      <c r="Q3149" s="10">
        <f t="shared" si="296"/>
        <v>41950.011053240742</v>
      </c>
      <c r="R3149">
        <f t="shared" si="297"/>
        <v>110</v>
      </c>
      <c r="S3149" t="str">
        <f t="shared" si="298"/>
        <v>theater</v>
      </c>
      <c r="T3149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</v>
      </c>
      <c r="P3150" s="10">
        <f t="shared" si="295"/>
        <v>41891.665324074071</v>
      </c>
      <c r="Q3150" s="10">
        <f t="shared" si="296"/>
        <v>41913.166666666664</v>
      </c>
      <c r="R3150">
        <f t="shared" si="297"/>
        <v>41</v>
      </c>
      <c r="S3150" t="str">
        <f t="shared" si="298"/>
        <v>theater</v>
      </c>
      <c r="T3150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10">
        <f t="shared" si="295"/>
        <v>41226.017361111109</v>
      </c>
      <c r="Q3151" s="10">
        <f t="shared" si="296"/>
        <v>41250.083333333336</v>
      </c>
      <c r="R3151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10">
        <f t="shared" si="295"/>
        <v>40478.263923611114</v>
      </c>
      <c r="Q3152" s="10">
        <f t="shared" si="296"/>
        <v>40568.166666666664</v>
      </c>
      <c r="R3152">
        <f t="shared" si="297"/>
        <v>34</v>
      </c>
      <c r="S3152" t="str">
        <f t="shared" si="298"/>
        <v>theater</v>
      </c>
      <c r="T3152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</v>
      </c>
      <c r="P3153" s="10">
        <f t="shared" si="295"/>
        <v>41862.83997685185</v>
      </c>
      <c r="Q3153" s="10">
        <f t="shared" si="296"/>
        <v>41892.83997685185</v>
      </c>
      <c r="R3153">
        <f t="shared" si="297"/>
        <v>103</v>
      </c>
      <c r="S3153" t="str">
        <f t="shared" si="298"/>
        <v>theater</v>
      </c>
      <c r="T3153" t="str">
        <f t="shared" si="2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106</v>
      </c>
      <c r="P3154" s="10">
        <f t="shared" si="295"/>
        <v>41550.867673611108</v>
      </c>
      <c r="Q3154" s="10">
        <f t="shared" si="296"/>
        <v>41580.867673611108</v>
      </c>
      <c r="R3154">
        <f t="shared" si="297"/>
        <v>35</v>
      </c>
      <c r="S3154" t="str">
        <f t="shared" si="298"/>
        <v>theater</v>
      </c>
      <c r="T3154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336</v>
      </c>
      <c r="P3155" s="10">
        <f t="shared" si="295"/>
        <v>40633.154363425929</v>
      </c>
      <c r="Q3155" s="10">
        <f t="shared" si="296"/>
        <v>40664.207638888889</v>
      </c>
      <c r="R3155">
        <f t="shared" si="297"/>
        <v>42</v>
      </c>
      <c r="S3155" t="str">
        <f t="shared" si="298"/>
        <v>theater</v>
      </c>
      <c r="T3155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113</v>
      </c>
      <c r="P3156" s="10">
        <f t="shared" si="295"/>
        <v>40970.875671296293</v>
      </c>
      <c r="Q3156" s="10">
        <f t="shared" si="296"/>
        <v>41000.834004629629</v>
      </c>
      <c r="R3156">
        <f t="shared" si="297"/>
        <v>64</v>
      </c>
      <c r="S3156" t="str">
        <f t="shared" si="298"/>
        <v>theater</v>
      </c>
      <c r="T3156" t="str">
        <f t="shared" si="2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189</v>
      </c>
      <c r="P3157" s="10">
        <f t="shared" si="295"/>
        <v>41233.499131944445</v>
      </c>
      <c r="Q3157" s="10">
        <f t="shared" si="296"/>
        <v>41263.499131944445</v>
      </c>
      <c r="R3157">
        <f t="shared" si="297"/>
        <v>31</v>
      </c>
      <c r="S3157" t="str">
        <f t="shared" si="298"/>
        <v>theater</v>
      </c>
      <c r="T3157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102</v>
      </c>
      <c r="P3158" s="10">
        <f t="shared" si="295"/>
        <v>41026.953055555554</v>
      </c>
      <c r="Q3158" s="10">
        <f t="shared" si="296"/>
        <v>41061.953055555554</v>
      </c>
      <c r="R3158">
        <f t="shared" si="297"/>
        <v>63</v>
      </c>
      <c r="S3158" t="str">
        <f t="shared" si="298"/>
        <v>theater</v>
      </c>
      <c r="T3158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10">
        <f t="shared" si="295"/>
        <v>41829.788252314815</v>
      </c>
      <c r="Q3159" s="10">
        <f t="shared" si="296"/>
        <v>41839.208333333336</v>
      </c>
      <c r="R3159">
        <f t="shared" si="297"/>
        <v>99</v>
      </c>
      <c r="S3159" t="str">
        <f t="shared" si="298"/>
        <v>theater</v>
      </c>
      <c r="T3159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114</v>
      </c>
      <c r="P3160" s="10">
        <f t="shared" si="295"/>
        <v>41447.839722222219</v>
      </c>
      <c r="Q3160" s="10">
        <f t="shared" si="296"/>
        <v>41477.839722222219</v>
      </c>
      <c r="R3160">
        <f t="shared" si="297"/>
        <v>83</v>
      </c>
      <c r="S3160" t="str">
        <f t="shared" si="298"/>
        <v>theater</v>
      </c>
      <c r="T3160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</v>
      </c>
      <c r="P3161" s="10">
        <f t="shared" si="295"/>
        <v>40884.066678240742</v>
      </c>
      <c r="Q3161" s="10">
        <f t="shared" si="296"/>
        <v>40926.958333333336</v>
      </c>
      <c r="R3161">
        <f t="shared" si="297"/>
        <v>39</v>
      </c>
      <c r="S3161" t="str">
        <f t="shared" si="298"/>
        <v>theater</v>
      </c>
      <c r="T3161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102</v>
      </c>
      <c r="P3162" s="10">
        <f t="shared" si="295"/>
        <v>41841.26489583333</v>
      </c>
      <c r="Q3162" s="10">
        <f t="shared" si="296"/>
        <v>41864.207638888889</v>
      </c>
      <c r="R3162">
        <f t="shared" si="297"/>
        <v>80</v>
      </c>
      <c r="S3162" t="str">
        <f t="shared" si="298"/>
        <v>theater</v>
      </c>
      <c r="T3162" t="str">
        <f t="shared" si="2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</v>
      </c>
      <c r="P3163" s="10">
        <f t="shared" si="295"/>
        <v>41897.536134259259</v>
      </c>
      <c r="Q3163" s="10">
        <f t="shared" si="296"/>
        <v>41927.536134259259</v>
      </c>
      <c r="R3163">
        <f t="shared" si="297"/>
        <v>28</v>
      </c>
      <c r="S3163" t="str">
        <f t="shared" si="298"/>
        <v>theater</v>
      </c>
      <c r="T3163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</v>
      </c>
      <c r="P3164" s="10">
        <f t="shared" si="295"/>
        <v>41799.685902777775</v>
      </c>
      <c r="Q3164" s="10">
        <f t="shared" si="296"/>
        <v>41827.083333333336</v>
      </c>
      <c r="R3164">
        <f t="shared" si="297"/>
        <v>81</v>
      </c>
      <c r="S3164" t="str">
        <f t="shared" si="298"/>
        <v>theater</v>
      </c>
      <c r="T3164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</v>
      </c>
      <c r="P3165" s="10">
        <f t="shared" si="295"/>
        <v>41775.753761574073</v>
      </c>
      <c r="Q3165" s="10">
        <f t="shared" si="296"/>
        <v>41805.753761574073</v>
      </c>
      <c r="R3165">
        <f t="shared" si="297"/>
        <v>201</v>
      </c>
      <c r="S3165" t="str">
        <f t="shared" si="298"/>
        <v>theater</v>
      </c>
      <c r="T3165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107</v>
      </c>
      <c r="P3166" s="10">
        <f t="shared" si="295"/>
        <v>41766.80572916667</v>
      </c>
      <c r="Q3166" s="10">
        <f t="shared" si="296"/>
        <v>41799.80572916667</v>
      </c>
      <c r="R3166">
        <f t="shared" si="297"/>
        <v>38</v>
      </c>
      <c r="S3166" t="str">
        <f t="shared" si="298"/>
        <v>theater</v>
      </c>
      <c r="T3166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163</v>
      </c>
      <c r="P3167" s="10">
        <f t="shared" si="295"/>
        <v>40644.159259259257</v>
      </c>
      <c r="Q3167" s="10">
        <f t="shared" si="296"/>
        <v>40666.165972222225</v>
      </c>
      <c r="R3167">
        <f t="shared" si="297"/>
        <v>58</v>
      </c>
      <c r="S3167" t="str">
        <f t="shared" si="298"/>
        <v>theater</v>
      </c>
      <c r="T3167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</v>
      </c>
      <c r="P3168" s="10">
        <f t="shared" si="295"/>
        <v>41940.69158564815</v>
      </c>
      <c r="Q3168" s="10">
        <f t="shared" si="296"/>
        <v>41969.332638888889</v>
      </c>
      <c r="R3168">
        <f t="shared" si="297"/>
        <v>60</v>
      </c>
      <c r="S3168" t="str">
        <f t="shared" si="298"/>
        <v>theater</v>
      </c>
      <c r="T3168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</v>
      </c>
      <c r="P3169" s="10">
        <f t="shared" si="295"/>
        <v>41839.175706018519</v>
      </c>
      <c r="Q3169" s="10">
        <f t="shared" si="296"/>
        <v>41853.175706018519</v>
      </c>
      <c r="R3169">
        <f t="shared" si="297"/>
        <v>63</v>
      </c>
      <c r="S3169" t="str">
        <f t="shared" si="298"/>
        <v>theater</v>
      </c>
      <c r="T3169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</v>
      </c>
      <c r="P3170" s="10">
        <f t="shared" si="295"/>
        <v>41772.105937500004</v>
      </c>
      <c r="Q3170" s="10">
        <f t="shared" si="296"/>
        <v>41803.916666666664</v>
      </c>
      <c r="R3170">
        <f t="shared" si="297"/>
        <v>51</v>
      </c>
      <c r="S3170" t="str">
        <f t="shared" si="298"/>
        <v>theater</v>
      </c>
      <c r="T3170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</v>
      </c>
      <c r="P3171" s="10">
        <f t="shared" si="295"/>
        <v>41591.737974537034</v>
      </c>
      <c r="Q3171" s="10">
        <f t="shared" si="296"/>
        <v>41621.207638888889</v>
      </c>
      <c r="R3171">
        <f t="shared" si="297"/>
        <v>101</v>
      </c>
      <c r="S3171" t="str">
        <f t="shared" si="298"/>
        <v>theater</v>
      </c>
      <c r="T3171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</v>
      </c>
      <c r="P3172" s="10">
        <f t="shared" si="295"/>
        <v>41789.080370370371</v>
      </c>
      <c r="Q3172" s="10">
        <f t="shared" si="296"/>
        <v>41822.166666666664</v>
      </c>
      <c r="R3172">
        <f t="shared" si="297"/>
        <v>32</v>
      </c>
      <c r="S3172" t="str">
        <f t="shared" si="298"/>
        <v>theater</v>
      </c>
      <c r="T3172" t="str">
        <f t="shared" si="2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109</v>
      </c>
      <c r="P3173" s="10">
        <f t="shared" si="295"/>
        <v>42466.608310185184</v>
      </c>
      <c r="Q3173" s="10">
        <f t="shared" si="296"/>
        <v>42496.608310185184</v>
      </c>
      <c r="R3173">
        <f t="shared" si="297"/>
        <v>65</v>
      </c>
      <c r="S3173" t="str">
        <f t="shared" si="298"/>
        <v>theater</v>
      </c>
      <c r="T3173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115</v>
      </c>
      <c r="P3174" s="10">
        <f t="shared" si="295"/>
        <v>40923.729953703703</v>
      </c>
      <c r="Q3174" s="10">
        <f t="shared" si="296"/>
        <v>40953.729953703703</v>
      </c>
      <c r="R3174">
        <f t="shared" si="297"/>
        <v>79</v>
      </c>
      <c r="S3174" t="str">
        <f t="shared" si="298"/>
        <v>theater</v>
      </c>
      <c r="T3174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10">
        <f t="shared" si="295"/>
        <v>41878.878379629627</v>
      </c>
      <c r="Q3175" s="10">
        <f t="shared" si="296"/>
        <v>41908.878379629627</v>
      </c>
      <c r="R3175">
        <f t="shared" si="297"/>
        <v>139</v>
      </c>
      <c r="S3175" t="str">
        <f t="shared" si="298"/>
        <v>theater</v>
      </c>
      <c r="T3175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</v>
      </c>
      <c r="P3176" s="10">
        <f t="shared" si="295"/>
        <v>41862.864675925928</v>
      </c>
      <c r="Q3176" s="10">
        <f t="shared" si="296"/>
        <v>41876.864675925928</v>
      </c>
      <c r="R3176">
        <f t="shared" si="297"/>
        <v>132</v>
      </c>
      <c r="S3176" t="str">
        <f t="shared" si="298"/>
        <v>theater</v>
      </c>
      <c r="T3176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110</v>
      </c>
      <c r="P3177" s="10">
        <f t="shared" si="295"/>
        <v>40531.886886574073</v>
      </c>
      <c r="Q3177" s="10">
        <f t="shared" si="296"/>
        <v>40591.886886574073</v>
      </c>
      <c r="R3177">
        <f t="shared" si="297"/>
        <v>91</v>
      </c>
      <c r="S3177" t="str">
        <f t="shared" si="298"/>
        <v>theater</v>
      </c>
      <c r="T3177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115</v>
      </c>
      <c r="P3178" s="10">
        <f t="shared" si="295"/>
        <v>41477.930914351848</v>
      </c>
      <c r="Q3178" s="10">
        <f t="shared" si="296"/>
        <v>41504.625</v>
      </c>
      <c r="R3178">
        <f t="shared" si="297"/>
        <v>40</v>
      </c>
      <c r="S3178" t="str">
        <f t="shared" si="298"/>
        <v>theater</v>
      </c>
      <c r="T3178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</v>
      </c>
      <c r="P3179" s="10">
        <f t="shared" si="295"/>
        <v>41781.666770833333</v>
      </c>
      <c r="Q3179" s="10">
        <f t="shared" si="296"/>
        <v>41811.666770833333</v>
      </c>
      <c r="R3179">
        <f t="shared" si="297"/>
        <v>58</v>
      </c>
      <c r="S3179" t="str">
        <f t="shared" si="298"/>
        <v>theater</v>
      </c>
      <c r="T3179" t="str">
        <f t="shared" si="2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172</v>
      </c>
      <c r="P3180" s="10">
        <f t="shared" si="295"/>
        <v>41806.605034722219</v>
      </c>
      <c r="Q3180" s="10">
        <f t="shared" si="296"/>
        <v>41836.605034722219</v>
      </c>
      <c r="R3180">
        <f t="shared" si="297"/>
        <v>33</v>
      </c>
      <c r="S3180" t="str">
        <f t="shared" si="298"/>
        <v>theater</v>
      </c>
      <c r="T3180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</v>
      </c>
      <c r="P3181" s="10">
        <f t="shared" si="295"/>
        <v>41375.702210648145</v>
      </c>
      <c r="Q3181" s="10">
        <f t="shared" si="296"/>
        <v>41400.702210648145</v>
      </c>
      <c r="R3181">
        <f t="shared" si="297"/>
        <v>77</v>
      </c>
      <c r="S3181" t="str">
        <f t="shared" si="298"/>
        <v>theater</v>
      </c>
      <c r="T3181" t="str">
        <f t="shared" si="2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120</v>
      </c>
      <c r="P3182" s="10">
        <f t="shared" si="295"/>
        <v>41780.412604166668</v>
      </c>
      <c r="Q3182" s="10">
        <f t="shared" si="296"/>
        <v>41810.412604166668</v>
      </c>
      <c r="R3182">
        <f t="shared" si="297"/>
        <v>32</v>
      </c>
      <c r="S3182" t="str">
        <f t="shared" si="298"/>
        <v>theater</v>
      </c>
      <c r="T3182" t="str">
        <f t="shared" si="2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</v>
      </c>
      <c r="P3183" s="10">
        <f t="shared" si="295"/>
        <v>41779.310034722221</v>
      </c>
      <c r="Q3183" s="10">
        <f t="shared" si="296"/>
        <v>41805.666666666664</v>
      </c>
      <c r="R3183">
        <f t="shared" si="297"/>
        <v>36</v>
      </c>
      <c r="S3183" t="str">
        <f t="shared" si="298"/>
        <v>theater</v>
      </c>
      <c r="T3183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101</v>
      </c>
      <c r="P3184" s="10">
        <f t="shared" si="295"/>
        <v>40883.949317129627</v>
      </c>
      <c r="Q3184" s="10">
        <f t="shared" si="296"/>
        <v>40939.708333333336</v>
      </c>
      <c r="R3184">
        <f t="shared" si="297"/>
        <v>47</v>
      </c>
      <c r="S3184" t="str">
        <f t="shared" si="298"/>
        <v>theater</v>
      </c>
      <c r="T3184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</v>
      </c>
      <c r="P3185" s="10">
        <f t="shared" si="295"/>
        <v>41491.79478009259</v>
      </c>
      <c r="Q3185" s="10">
        <f t="shared" si="296"/>
        <v>41509.79478009259</v>
      </c>
      <c r="R3185">
        <f t="shared" si="297"/>
        <v>40</v>
      </c>
      <c r="S3185" t="str">
        <f t="shared" si="298"/>
        <v>theater</v>
      </c>
      <c r="T3185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</v>
      </c>
      <c r="P3186" s="10">
        <f t="shared" si="295"/>
        <v>41791.993414351848</v>
      </c>
      <c r="Q3186" s="10">
        <f t="shared" si="296"/>
        <v>41821.993414351848</v>
      </c>
      <c r="R3186">
        <f t="shared" si="297"/>
        <v>100</v>
      </c>
      <c r="S3186" t="str">
        <f t="shared" si="298"/>
        <v>theater</v>
      </c>
      <c r="T3186" t="str">
        <f t="shared" si="2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10">
        <f t="shared" si="295"/>
        <v>41829.977326388893</v>
      </c>
      <c r="Q3187" s="10">
        <f t="shared" si="296"/>
        <v>41836.977326388893</v>
      </c>
      <c r="R3187">
        <f t="shared" si="297"/>
        <v>42</v>
      </c>
      <c r="S3187" t="str">
        <f t="shared" si="298"/>
        <v>theater</v>
      </c>
      <c r="T3187" t="str">
        <f t="shared" si="2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</v>
      </c>
      <c r="P3188" s="10">
        <f t="shared" si="295"/>
        <v>41868.924050925925</v>
      </c>
      <c r="Q3188" s="10">
        <f t="shared" si="296"/>
        <v>41898.875</v>
      </c>
      <c r="R3188">
        <f t="shared" si="297"/>
        <v>47</v>
      </c>
      <c r="S3188" t="str">
        <f t="shared" si="298"/>
        <v>theater</v>
      </c>
      <c r="T3188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</v>
      </c>
      <c r="P3189" s="10">
        <f t="shared" si="295"/>
        <v>41835.666354166664</v>
      </c>
      <c r="Q3189" s="10">
        <f t="shared" si="296"/>
        <v>41855.666354166664</v>
      </c>
      <c r="R3189">
        <f t="shared" si="297"/>
        <v>71</v>
      </c>
      <c r="S3189" t="str">
        <f t="shared" si="298"/>
        <v>theater</v>
      </c>
      <c r="T3189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10">
        <f t="shared" si="295"/>
        <v>42144.415532407409</v>
      </c>
      <c r="Q3190" s="10">
        <f t="shared" si="296"/>
        <v>42165.415532407409</v>
      </c>
      <c r="R3190">
        <f t="shared" si="297"/>
        <v>14</v>
      </c>
      <c r="S3190" t="str">
        <f t="shared" si="298"/>
        <v>theater</v>
      </c>
      <c r="T3190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</v>
      </c>
      <c r="P3191" s="10">
        <f t="shared" si="295"/>
        <v>42118.346435185187</v>
      </c>
      <c r="Q3191" s="10">
        <f t="shared" si="296"/>
        <v>42148.346435185187</v>
      </c>
      <c r="R3191">
        <f t="shared" si="297"/>
        <v>357</v>
      </c>
      <c r="S3191" t="str">
        <f t="shared" si="298"/>
        <v>theater</v>
      </c>
      <c r="T3191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10">
        <f t="shared" si="295"/>
        <v>42683.151331018518</v>
      </c>
      <c r="Q3192" s="10">
        <f t="shared" si="296"/>
        <v>42713.192997685182</v>
      </c>
      <c r="R3192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</v>
      </c>
      <c r="P3193" s="10">
        <f t="shared" si="295"/>
        <v>42538.755428240736</v>
      </c>
      <c r="Q3193" s="10">
        <f t="shared" si="296"/>
        <v>42598.755428240736</v>
      </c>
      <c r="R3193">
        <f t="shared" si="297"/>
        <v>38</v>
      </c>
      <c r="S3193" t="str">
        <f t="shared" si="298"/>
        <v>theater</v>
      </c>
      <c r="T3193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</v>
      </c>
      <c r="P3194" s="10">
        <f t="shared" si="295"/>
        <v>42018.94049768518</v>
      </c>
      <c r="Q3194" s="10">
        <f t="shared" si="296"/>
        <v>42063.916666666672</v>
      </c>
      <c r="R3194">
        <f t="shared" si="297"/>
        <v>13</v>
      </c>
      <c r="S3194" t="str">
        <f t="shared" si="298"/>
        <v>theater</v>
      </c>
      <c r="T3194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12</v>
      </c>
      <c r="P3195" s="10">
        <f t="shared" si="295"/>
        <v>42010.968240740738</v>
      </c>
      <c r="Q3195" s="10">
        <f t="shared" si="296"/>
        <v>42055.968240740738</v>
      </c>
      <c r="R3195">
        <f t="shared" si="297"/>
        <v>24</v>
      </c>
      <c r="S3195" t="str">
        <f t="shared" si="298"/>
        <v>theater</v>
      </c>
      <c r="T3195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10">
        <f t="shared" si="295"/>
        <v>42182.062476851846</v>
      </c>
      <c r="Q3196" s="10">
        <f t="shared" si="296"/>
        <v>42212.062476851846</v>
      </c>
      <c r="R319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</v>
      </c>
      <c r="P3197" s="10">
        <f t="shared" si="295"/>
        <v>42017.594236111108</v>
      </c>
      <c r="Q3197" s="10">
        <f t="shared" si="296"/>
        <v>42047.594236111108</v>
      </c>
      <c r="R3197">
        <f t="shared" si="297"/>
        <v>53</v>
      </c>
      <c r="S3197" t="str">
        <f t="shared" si="298"/>
        <v>theater</v>
      </c>
      <c r="T3197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</v>
      </c>
      <c r="P3198" s="10">
        <f t="shared" si="295"/>
        <v>42157.598090277781</v>
      </c>
      <c r="Q3198" s="10">
        <f t="shared" si="296"/>
        <v>42217.583333333328</v>
      </c>
      <c r="R3198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</v>
      </c>
      <c r="P3199" s="10">
        <f t="shared" si="295"/>
        <v>42009.493263888886</v>
      </c>
      <c r="Q3199" s="10">
        <f t="shared" si="296"/>
        <v>42039.493263888886</v>
      </c>
      <c r="R3199">
        <f t="shared" si="297"/>
        <v>286</v>
      </c>
      <c r="S3199" t="str">
        <f t="shared" si="298"/>
        <v>theater</v>
      </c>
      <c r="T3199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</v>
      </c>
      <c r="P3200" s="10">
        <f t="shared" si="295"/>
        <v>42013.424502314811</v>
      </c>
      <c r="Q3200" s="10">
        <f t="shared" si="296"/>
        <v>42051.424502314811</v>
      </c>
      <c r="R3200">
        <f t="shared" si="297"/>
        <v>37</v>
      </c>
      <c r="S3200" t="str">
        <f t="shared" si="298"/>
        <v>theater</v>
      </c>
      <c r="T3200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</v>
      </c>
      <c r="P3201" s="10">
        <f t="shared" si="295"/>
        <v>41858.761782407404</v>
      </c>
      <c r="Q3201" s="10">
        <f t="shared" si="296"/>
        <v>41888.875</v>
      </c>
      <c r="R3201">
        <f t="shared" si="297"/>
        <v>49</v>
      </c>
      <c r="S3201" t="str">
        <f t="shared" si="298"/>
        <v>theater</v>
      </c>
      <c r="T3201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0</v>
      </c>
      <c r="P3202" s="10">
        <f t="shared" si="295"/>
        <v>42460.320613425924</v>
      </c>
      <c r="Q3202" s="10">
        <f t="shared" si="296"/>
        <v>42490.231944444444</v>
      </c>
      <c r="R3202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ROUND((E3203/D3203)*100,0)</f>
        <v>1</v>
      </c>
      <c r="P3203" s="10">
        <f t="shared" ref="P3203:P3266" si="301">(((J3203/60)/60)/24)+DATE(1970,1,1)</f>
        <v>41861.767094907409</v>
      </c>
      <c r="Q3203" s="10">
        <f t="shared" ref="Q3203:Q3266" si="302">(((I3203/60)/60)/24)+DATE(1970,1,1)</f>
        <v>41882.767094907409</v>
      </c>
      <c r="R3203">
        <f t="shared" ref="R3203:R3266" si="303">ROUND(E3203/L3203,0)</f>
        <v>13</v>
      </c>
      <c r="S3203" t="str">
        <f t="shared" ref="S3203:S3266" si="304">LEFT(N3203,FIND("/",N3203)-1)</f>
        <v>theater</v>
      </c>
      <c r="T3203" t="str">
        <f t="shared" ref="T3203:T3266" si="305">RIGHT(N3203,LEN(N3203)-FIND("/",N3203))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55</v>
      </c>
      <c r="P3204" s="10">
        <f t="shared" si="301"/>
        <v>42293.853541666671</v>
      </c>
      <c r="Q3204" s="10">
        <f t="shared" si="302"/>
        <v>42352.249305555553</v>
      </c>
      <c r="R3204">
        <f t="shared" si="303"/>
        <v>109</v>
      </c>
      <c r="S3204" t="str">
        <f t="shared" si="304"/>
        <v>theater</v>
      </c>
      <c r="T3204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10">
        <f t="shared" si="301"/>
        <v>42242.988680555558</v>
      </c>
      <c r="Q3205" s="10">
        <f t="shared" si="302"/>
        <v>42272.988680555558</v>
      </c>
      <c r="R3205">
        <f t="shared" si="303"/>
        <v>42</v>
      </c>
      <c r="S3205" t="str">
        <f t="shared" si="304"/>
        <v>theater</v>
      </c>
      <c r="T3205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10">
        <f t="shared" si="301"/>
        <v>42172.686099537037</v>
      </c>
      <c r="Q3206" s="10">
        <f t="shared" si="302"/>
        <v>42202.676388888889</v>
      </c>
      <c r="R320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</v>
      </c>
      <c r="P3207" s="10">
        <f t="shared" si="301"/>
        <v>42095.374675925923</v>
      </c>
      <c r="Q3207" s="10">
        <f t="shared" si="302"/>
        <v>42125.374675925923</v>
      </c>
      <c r="R3207">
        <f t="shared" si="303"/>
        <v>23</v>
      </c>
      <c r="S3207" t="str">
        <f t="shared" si="304"/>
        <v>theater</v>
      </c>
      <c r="T3207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10">
        <f t="shared" si="301"/>
        <v>42236.276053240741</v>
      </c>
      <c r="Q3208" s="10">
        <f t="shared" si="302"/>
        <v>42266.276053240741</v>
      </c>
      <c r="R3208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</v>
      </c>
      <c r="P3209" s="10">
        <f t="shared" si="301"/>
        <v>42057.277858796297</v>
      </c>
      <c r="Q3209" s="10">
        <f t="shared" si="302"/>
        <v>42117.236192129625</v>
      </c>
      <c r="R3209">
        <f t="shared" si="303"/>
        <v>71</v>
      </c>
      <c r="S3209" t="str">
        <f t="shared" si="304"/>
        <v>theater</v>
      </c>
      <c r="T3209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104</v>
      </c>
      <c r="P3210" s="10">
        <f t="shared" si="301"/>
        <v>41827.605057870373</v>
      </c>
      <c r="Q3210" s="10">
        <f t="shared" si="302"/>
        <v>41848.605057870373</v>
      </c>
      <c r="R3210">
        <f t="shared" si="303"/>
        <v>63</v>
      </c>
      <c r="S3210" t="str">
        <f t="shared" si="304"/>
        <v>theater</v>
      </c>
      <c r="T3210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</v>
      </c>
      <c r="P3211" s="10">
        <f t="shared" si="301"/>
        <v>41778.637245370373</v>
      </c>
      <c r="Q3211" s="10">
        <f t="shared" si="302"/>
        <v>41810.958333333336</v>
      </c>
      <c r="R3211">
        <f t="shared" si="303"/>
        <v>50</v>
      </c>
      <c r="S3211" t="str">
        <f t="shared" si="304"/>
        <v>theater</v>
      </c>
      <c r="T3211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126</v>
      </c>
      <c r="P3212" s="10">
        <f t="shared" si="301"/>
        <v>41013.936562499999</v>
      </c>
      <c r="Q3212" s="10">
        <f t="shared" si="302"/>
        <v>41061.165972222225</v>
      </c>
      <c r="R3212">
        <f t="shared" si="303"/>
        <v>63</v>
      </c>
      <c r="S3212" t="str">
        <f t="shared" si="304"/>
        <v>theater</v>
      </c>
      <c r="T3212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120</v>
      </c>
      <c r="P3213" s="10">
        <f t="shared" si="301"/>
        <v>41834.586574074077</v>
      </c>
      <c r="Q3213" s="10">
        <f t="shared" si="302"/>
        <v>41866.083333333336</v>
      </c>
      <c r="R3213">
        <f t="shared" si="303"/>
        <v>86</v>
      </c>
      <c r="S3213" t="str">
        <f t="shared" si="304"/>
        <v>theater</v>
      </c>
      <c r="T3213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</v>
      </c>
      <c r="P3214" s="10">
        <f t="shared" si="301"/>
        <v>41829.795729166668</v>
      </c>
      <c r="Q3214" s="10">
        <f t="shared" si="302"/>
        <v>41859.795729166668</v>
      </c>
      <c r="R3214">
        <f t="shared" si="303"/>
        <v>54</v>
      </c>
      <c r="S3214" t="str">
        <f t="shared" si="304"/>
        <v>theater</v>
      </c>
      <c r="T3214" t="str">
        <f t="shared" si="30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</v>
      </c>
      <c r="P3215" s="10">
        <f t="shared" si="301"/>
        <v>42171.763414351852</v>
      </c>
      <c r="Q3215" s="10">
        <f t="shared" si="302"/>
        <v>42211.763414351852</v>
      </c>
      <c r="R3215">
        <f t="shared" si="303"/>
        <v>128</v>
      </c>
      <c r="S3215" t="str">
        <f t="shared" si="304"/>
        <v>theater</v>
      </c>
      <c r="T3215" t="str">
        <f t="shared" si="30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</v>
      </c>
      <c r="P3216" s="10">
        <f t="shared" si="301"/>
        <v>42337.792511574073</v>
      </c>
      <c r="Q3216" s="10">
        <f t="shared" si="302"/>
        <v>42374.996527777781</v>
      </c>
      <c r="R3216">
        <f t="shared" si="303"/>
        <v>107</v>
      </c>
      <c r="S3216" t="str">
        <f t="shared" si="304"/>
        <v>theater</v>
      </c>
      <c r="T3216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</v>
      </c>
      <c r="P3217" s="10">
        <f t="shared" si="301"/>
        <v>42219.665173611109</v>
      </c>
      <c r="Q3217" s="10">
        <f t="shared" si="302"/>
        <v>42257.165972222225</v>
      </c>
      <c r="R3217">
        <f t="shared" si="303"/>
        <v>262</v>
      </c>
      <c r="S3217" t="str">
        <f t="shared" si="304"/>
        <v>theater</v>
      </c>
      <c r="T3217" t="str">
        <f t="shared" si="30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</v>
      </c>
      <c r="P3218" s="10">
        <f t="shared" si="301"/>
        <v>42165.462627314817</v>
      </c>
      <c r="Q3218" s="10">
        <f t="shared" si="302"/>
        <v>42196.604166666672</v>
      </c>
      <c r="R3218">
        <f t="shared" si="303"/>
        <v>57</v>
      </c>
      <c r="S3218" t="str">
        <f t="shared" si="304"/>
        <v>theater</v>
      </c>
      <c r="T3218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</v>
      </c>
      <c r="P3219" s="10">
        <f t="shared" si="301"/>
        <v>42648.546111111107</v>
      </c>
      <c r="Q3219" s="10">
        <f t="shared" si="302"/>
        <v>42678.546111111107</v>
      </c>
      <c r="R3219">
        <f t="shared" si="303"/>
        <v>50</v>
      </c>
      <c r="S3219" t="str">
        <f t="shared" si="304"/>
        <v>theater</v>
      </c>
      <c r="T3219" t="str">
        <f t="shared" si="30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</v>
      </c>
      <c r="P3220" s="10">
        <f t="shared" si="301"/>
        <v>41971.002152777779</v>
      </c>
      <c r="Q3220" s="10">
        <f t="shared" si="302"/>
        <v>42004</v>
      </c>
      <c r="R3220">
        <f t="shared" si="303"/>
        <v>67</v>
      </c>
      <c r="S3220" t="str">
        <f t="shared" si="304"/>
        <v>theater</v>
      </c>
      <c r="T3220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</v>
      </c>
      <c r="P3221" s="10">
        <f t="shared" si="301"/>
        <v>42050.983182870375</v>
      </c>
      <c r="Q3221" s="10">
        <f t="shared" si="302"/>
        <v>42085.941516203704</v>
      </c>
      <c r="R3221">
        <f t="shared" si="303"/>
        <v>168</v>
      </c>
      <c r="S3221" t="str">
        <f t="shared" si="304"/>
        <v>theater</v>
      </c>
      <c r="T3221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101</v>
      </c>
      <c r="P3222" s="10">
        <f t="shared" si="301"/>
        <v>42772.833379629628</v>
      </c>
      <c r="Q3222" s="10">
        <f t="shared" si="302"/>
        <v>42806.875</v>
      </c>
      <c r="R3222">
        <f t="shared" si="303"/>
        <v>256</v>
      </c>
      <c r="S3222" t="str">
        <f t="shared" si="304"/>
        <v>theater</v>
      </c>
      <c r="T3222" t="str">
        <f t="shared" si="30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</v>
      </c>
      <c r="P3223" s="10">
        <f t="shared" si="301"/>
        <v>42155.696793981479</v>
      </c>
      <c r="Q3223" s="10">
        <f t="shared" si="302"/>
        <v>42190.696793981479</v>
      </c>
      <c r="R3223">
        <f t="shared" si="303"/>
        <v>37</v>
      </c>
      <c r="S3223" t="str">
        <f t="shared" si="304"/>
        <v>theater</v>
      </c>
      <c r="T3223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125</v>
      </c>
      <c r="P3224" s="10">
        <f t="shared" si="301"/>
        <v>42270.582141203704</v>
      </c>
      <c r="Q3224" s="10">
        <f t="shared" si="302"/>
        <v>42301.895138888889</v>
      </c>
      <c r="R3224">
        <f t="shared" si="303"/>
        <v>37</v>
      </c>
      <c r="S3224" t="str">
        <f t="shared" si="304"/>
        <v>theater</v>
      </c>
      <c r="T3224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110</v>
      </c>
      <c r="P3225" s="10">
        <f t="shared" si="301"/>
        <v>42206.835370370376</v>
      </c>
      <c r="Q3225" s="10">
        <f t="shared" si="302"/>
        <v>42236.835370370376</v>
      </c>
      <c r="R3225">
        <f t="shared" si="303"/>
        <v>46</v>
      </c>
      <c r="S3225" t="str">
        <f t="shared" si="304"/>
        <v>theater</v>
      </c>
      <c r="T3225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</v>
      </c>
      <c r="P3226" s="10">
        <f t="shared" si="301"/>
        <v>42697.850844907407</v>
      </c>
      <c r="Q3226" s="10">
        <f t="shared" si="302"/>
        <v>42745.208333333328</v>
      </c>
      <c r="R3226">
        <f t="shared" si="303"/>
        <v>142</v>
      </c>
      <c r="S3226" t="str">
        <f t="shared" si="304"/>
        <v>theater</v>
      </c>
      <c r="T3226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</v>
      </c>
      <c r="P3227" s="10">
        <f t="shared" si="301"/>
        <v>42503.559467592597</v>
      </c>
      <c r="Q3227" s="10">
        <f t="shared" si="302"/>
        <v>42524.875</v>
      </c>
      <c r="R3227">
        <f t="shared" si="303"/>
        <v>52</v>
      </c>
      <c r="S3227" t="str">
        <f t="shared" si="304"/>
        <v>theater</v>
      </c>
      <c r="T3227" t="str">
        <f t="shared" si="30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</v>
      </c>
      <c r="P3228" s="10">
        <f t="shared" si="301"/>
        <v>42277.583472222221</v>
      </c>
      <c r="Q3228" s="10">
        <f t="shared" si="302"/>
        <v>42307.583472222221</v>
      </c>
      <c r="R3228">
        <f t="shared" si="303"/>
        <v>60</v>
      </c>
      <c r="S3228" t="str">
        <f t="shared" si="304"/>
        <v>theater</v>
      </c>
      <c r="T3228" t="str">
        <f t="shared" si="30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10">
        <f t="shared" si="301"/>
        <v>42722.882361111115</v>
      </c>
      <c r="Q3229" s="10">
        <f t="shared" si="302"/>
        <v>42752.882361111115</v>
      </c>
      <c r="R3229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</v>
      </c>
      <c r="P3230" s="10">
        <f t="shared" si="301"/>
        <v>42323.70930555556</v>
      </c>
      <c r="Q3230" s="10">
        <f t="shared" si="302"/>
        <v>42355.207638888889</v>
      </c>
      <c r="R3230">
        <f t="shared" si="303"/>
        <v>194</v>
      </c>
      <c r="S3230" t="str">
        <f t="shared" si="304"/>
        <v>theater</v>
      </c>
      <c r="T3230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108</v>
      </c>
      <c r="P3231" s="10">
        <f t="shared" si="301"/>
        <v>41933.291643518518</v>
      </c>
      <c r="Q3231" s="10">
        <f t="shared" si="302"/>
        <v>41963.333310185189</v>
      </c>
      <c r="R3231">
        <f t="shared" si="303"/>
        <v>107</v>
      </c>
      <c r="S3231" t="str">
        <f t="shared" si="304"/>
        <v>theater</v>
      </c>
      <c r="T3231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110</v>
      </c>
      <c r="P3232" s="10">
        <f t="shared" si="301"/>
        <v>41898.168125000004</v>
      </c>
      <c r="Q3232" s="10">
        <f t="shared" si="302"/>
        <v>41913.165972222225</v>
      </c>
      <c r="R3232">
        <f t="shared" si="303"/>
        <v>77</v>
      </c>
      <c r="S3232" t="str">
        <f t="shared" si="304"/>
        <v>theater</v>
      </c>
      <c r="T3232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10">
        <f t="shared" si="301"/>
        <v>42446.943831018521</v>
      </c>
      <c r="Q3233" s="10">
        <f t="shared" si="302"/>
        <v>42476.943831018521</v>
      </c>
      <c r="R3233">
        <f t="shared" si="303"/>
        <v>58</v>
      </c>
      <c r="S3233" t="str">
        <f t="shared" si="304"/>
        <v>theater</v>
      </c>
      <c r="T3233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</v>
      </c>
      <c r="P3234" s="10">
        <f t="shared" si="301"/>
        <v>42463.81385416667</v>
      </c>
      <c r="Q3234" s="10">
        <f t="shared" si="302"/>
        <v>42494.165972222225</v>
      </c>
      <c r="R3234">
        <f t="shared" si="303"/>
        <v>50</v>
      </c>
      <c r="S3234" t="str">
        <f t="shared" si="304"/>
        <v>theater</v>
      </c>
      <c r="T3234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119</v>
      </c>
      <c r="P3235" s="10">
        <f t="shared" si="301"/>
        <v>42766.805034722223</v>
      </c>
      <c r="Q3235" s="10">
        <f t="shared" si="302"/>
        <v>42796.805034722223</v>
      </c>
      <c r="R3235">
        <f t="shared" si="303"/>
        <v>97</v>
      </c>
      <c r="S3235" t="str">
        <f t="shared" si="304"/>
        <v>theater</v>
      </c>
      <c r="T3235" t="str">
        <f t="shared" si="30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</v>
      </c>
      <c r="P3236" s="10">
        <f t="shared" si="301"/>
        <v>42734.789444444439</v>
      </c>
      <c r="Q3236" s="10">
        <f t="shared" si="302"/>
        <v>42767.979861111111</v>
      </c>
      <c r="R3236">
        <f t="shared" si="303"/>
        <v>35</v>
      </c>
      <c r="S3236" t="str">
        <f t="shared" si="304"/>
        <v>theater</v>
      </c>
      <c r="T3236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</v>
      </c>
      <c r="P3237" s="10">
        <f t="shared" si="301"/>
        <v>42522.347812499997</v>
      </c>
      <c r="Q3237" s="10">
        <f t="shared" si="302"/>
        <v>42552.347812499997</v>
      </c>
      <c r="R3237">
        <f t="shared" si="303"/>
        <v>86</v>
      </c>
      <c r="S3237" t="str">
        <f t="shared" si="304"/>
        <v>theater</v>
      </c>
      <c r="T3237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101</v>
      </c>
      <c r="P3238" s="10">
        <f t="shared" si="301"/>
        <v>42702.917048611111</v>
      </c>
      <c r="Q3238" s="10">
        <f t="shared" si="302"/>
        <v>42732.917048611111</v>
      </c>
      <c r="R3238">
        <f t="shared" si="303"/>
        <v>183</v>
      </c>
      <c r="S3238" t="str">
        <f t="shared" si="304"/>
        <v>theater</v>
      </c>
      <c r="T3238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101</v>
      </c>
      <c r="P3239" s="10">
        <f t="shared" si="301"/>
        <v>42252.474351851852</v>
      </c>
      <c r="Q3239" s="10">
        <f t="shared" si="302"/>
        <v>42276.165972222225</v>
      </c>
      <c r="R3239">
        <f t="shared" si="303"/>
        <v>131</v>
      </c>
      <c r="S3239" t="str">
        <f t="shared" si="304"/>
        <v>theater</v>
      </c>
      <c r="T3239" t="str">
        <f t="shared" si="30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</v>
      </c>
      <c r="P3240" s="10">
        <f t="shared" si="301"/>
        <v>42156.510393518518</v>
      </c>
      <c r="Q3240" s="10">
        <f t="shared" si="302"/>
        <v>42186.510393518518</v>
      </c>
      <c r="R3240">
        <f t="shared" si="303"/>
        <v>40</v>
      </c>
      <c r="S3240" t="str">
        <f t="shared" si="304"/>
        <v>theater</v>
      </c>
      <c r="T3240" t="str">
        <f t="shared" si="30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106</v>
      </c>
      <c r="P3241" s="10">
        <f t="shared" si="301"/>
        <v>42278.089039351849</v>
      </c>
      <c r="Q3241" s="10">
        <f t="shared" si="302"/>
        <v>42302.999305555553</v>
      </c>
      <c r="R3241">
        <f t="shared" si="303"/>
        <v>60</v>
      </c>
      <c r="S3241" t="str">
        <f t="shared" si="304"/>
        <v>theater</v>
      </c>
      <c r="T3241" t="str">
        <f t="shared" si="30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101</v>
      </c>
      <c r="P3242" s="10">
        <f t="shared" si="301"/>
        <v>42754.693842592591</v>
      </c>
      <c r="Q3242" s="10">
        <f t="shared" si="302"/>
        <v>42782.958333333328</v>
      </c>
      <c r="R3242">
        <f t="shared" si="303"/>
        <v>89</v>
      </c>
      <c r="S3242" t="str">
        <f t="shared" si="304"/>
        <v>theater</v>
      </c>
      <c r="T3242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</v>
      </c>
      <c r="P3243" s="10">
        <f t="shared" si="301"/>
        <v>41893.324884259258</v>
      </c>
      <c r="Q3243" s="10">
        <f t="shared" si="302"/>
        <v>41926.290972222225</v>
      </c>
      <c r="R3243">
        <f t="shared" si="303"/>
        <v>59</v>
      </c>
      <c r="S3243" t="str">
        <f t="shared" si="304"/>
        <v>theater</v>
      </c>
      <c r="T3243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</v>
      </c>
      <c r="P3244" s="10">
        <f t="shared" si="301"/>
        <v>41871.755694444444</v>
      </c>
      <c r="Q3244" s="10">
        <f t="shared" si="302"/>
        <v>41901.755694444444</v>
      </c>
      <c r="R3244">
        <f t="shared" si="303"/>
        <v>70</v>
      </c>
      <c r="S3244" t="str">
        <f t="shared" si="304"/>
        <v>theater</v>
      </c>
      <c r="T3244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103</v>
      </c>
      <c r="P3245" s="10">
        <f t="shared" si="301"/>
        <v>42262.096782407403</v>
      </c>
      <c r="Q3245" s="10">
        <f t="shared" si="302"/>
        <v>42286</v>
      </c>
      <c r="R3245">
        <f t="shared" si="303"/>
        <v>116</v>
      </c>
      <c r="S3245" t="str">
        <f t="shared" si="304"/>
        <v>theater</v>
      </c>
      <c r="T3245" t="str">
        <f t="shared" si="30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103</v>
      </c>
      <c r="P3246" s="10">
        <f t="shared" si="301"/>
        <v>42675.694236111114</v>
      </c>
      <c r="Q3246" s="10">
        <f t="shared" si="302"/>
        <v>42705.735902777778</v>
      </c>
      <c r="R3246">
        <f t="shared" si="303"/>
        <v>24</v>
      </c>
      <c r="S3246" t="str">
        <f t="shared" si="304"/>
        <v>theater</v>
      </c>
      <c r="T3246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</v>
      </c>
      <c r="P3247" s="10">
        <f t="shared" si="301"/>
        <v>42135.60020833333</v>
      </c>
      <c r="Q3247" s="10">
        <f t="shared" si="302"/>
        <v>42167.083333333328</v>
      </c>
      <c r="R3247">
        <f t="shared" si="303"/>
        <v>81</v>
      </c>
      <c r="S3247" t="str">
        <f t="shared" si="304"/>
        <v>theater</v>
      </c>
      <c r="T3247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</v>
      </c>
      <c r="P3248" s="10">
        <f t="shared" si="301"/>
        <v>42230.472222222219</v>
      </c>
      <c r="Q3248" s="10">
        <f t="shared" si="302"/>
        <v>42259.165972222225</v>
      </c>
      <c r="R3248">
        <f t="shared" si="303"/>
        <v>58</v>
      </c>
      <c r="S3248" t="str">
        <f t="shared" si="304"/>
        <v>theater</v>
      </c>
      <c r="T3248" t="str">
        <f t="shared" si="30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106</v>
      </c>
      <c r="P3249" s="10">
        <f t="shared" si="301"/>
        <v>42167.434166666666</v>
      </c>
      <c r="Q3249" s="10">
        <f t="shared" si="302"/>
        <v>42197.434166666666</v>
      </c>
      <c r="R3249">
        <f t="shared" si="303"/>
        <v>46</v>
      </c>
      <c r="S3249" t="str">
        <f t="shared" si="304"/>
        <v>theater</v>
      </c>
      <c r="T3249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101</v>
      </c>
      <c r="P3250" s="10">
        <f t="shared" si="301"/>
        <v>42068.888391203705</v>
      </c>
      <c r="Q3250" s="10">
        <f t="shared" si="302"/>
        <v>42098.846724537041</v>
      </c>
      <c r="R3250">
        <f t="shared" si="303"/>
        <v>60</v>
      </c>
      <c r="S3250" t="str">
        <f t="shared" si="304"/>
        <v>theater</v>
      </c>
      <c r="T3250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105</v>
      </c>
      <c r="P3251" s="10">
        <f t="shared" si="301"/>
        <v>42145.746689814812</v>
      </c>
      <c r="Q3251" s="10">
        <f t="shared" si="302"/>
        <v>42175.746689814812</v>
      </c>
      <c r="R3251">
        <f t="shared" si="303"/>
        <v>66</v>
      </c>
      <c r="S3251" t="str">
        <f t="shared" si="304"/>
        <v>theater</v>
      </c>
      <c r="T3251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102</v>
      </c>
      <c r="P3252" s="10">
        <f t="shared" si="301"/>
        <v>41918.742175925923</v>
      </c>
      <c r="Q3252" s="10">
        <f t="shared" si="302"/>
        <v>41948.783842592595</v>
      </c>
      <c r="R3252">
        <f t="shared" si="303"/>
        <v>119</v>
      </c>
      <c r="S3252" t="str">
        <f t="shared" si="304"/>
        <v>theater</v>
      </c>
      <c r="T3252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111</v>
      </c>
      <c r="P3253" s="10">
        <f t="shared" si="301"/>
        <v>42146.731087962966</v>
      </c>
      <c r="Q3253" s="10">
        <f t="shared" si="302"/>
        <v>42176.731087962966</v>
      </c>
      <c r="R3253">
        <f t="shared" si="303"/>
        <v>83</v>
      </c>
      <c r="S3253" t="str">
        <f t="shared" si="304"/>
        <v>theater</v>
      </c>
      <c r="T3253" t="str">
        <f t="shared" si="30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128</v>
      </c>
      <c r="P3254" s="10">
        <f t="shared" si="301"/>
        <v>42590.472685185188</v>
      </c>
      <c r="Q3254" s="10">
        <f t="shared" si="302"/>
        <v>42620.472685185188</v>
      </c>
      <c r="R3254">
        <f t="shared" si="303"/>
        <v>58</v>
      </c>
      <c r="S3254" t="str">
        <f t="shared" si="304"/>
        <v>theater</v>
      </c>
      <c r="T3254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102</v>
      </c>
      <c r="P3255" s="10">
        <f t="shared" si="301"/>
        <v>42602.576712962968</v>
      </c>
      <c r="Q3255" s="10">
        <f t="shared" si="302"/>
        <v>42621.15625</v>
      </c>
      <c r="R3255">
        <f t="shared" si="303"/>
        <v>177</v>
      </c>
      <c r="S3255" t="str">
        <f t="shared" si="304"/>
        <v>theater</v>
      </c>
      <c r="T3255" t="str">
        <f t="shared" si="30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</v>
      </c>
      <c r="P3256" s="10">
        <f t="shared" si="301"/>
        <v>42059.085752314815</v>
      </c>
      <c r="Q3256" s="10">
        <f t="shared" si="302"/>
        <v>42089.044085648144</v>
      </c>
      <c r="R3256">
        <f t="shared" si="303"/>
        <v>71</v>
      </c>
      <c r="S3256" t="str">
        <f t="shared" si="304"/>
        <v>theater</v>
      </c>
      <c r="T3256" t="str">
        <f t="shared" si="30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10">
        <f t="shared" si="301"/>
        <v>41889.768229166664</v>
      </c>
      <c r="Q3257" s="10">
        <f t="shared" si="302"/>
        <v>41919.768229166664</v>
      </c>
      <c r="R3257">
        <f t="shared" si="303"/>
        <v>29</v>
      </c>
      <c r="S3257" t="str">
        <f t="shared" si="304"/>
        <v>theater</v>
      </c>
      <c r="T3257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</v>
      </c>
      <c r="P3258" s="10">
        <f t="shared" si="301"/>
        <v>42144.573807870373</v>
      </c>
      <c r="Q3258" s="10">
        <f t="shared" si="302"/>
        <v>42166.165972222225</v>
      </c>
      <c r="R3258">
        <f t="shared" si="303"/>
        <v>73</v>
      </c>
      <c r="S3258" t="str">
        <f t="shared" si="304"/>
        <v>theater</v>
      </c>
      <c r="T3258" t="str">
        <f t="shared" si="30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</v>
      </c>
      <c r="P3259" s="10">
        <f t="shared" si="301"/>
        <v>42758.559629629628</v>
      </c>
      <c r="Q3259" s="10">
        <f t="shared" si="302"/>
        <v>42788.559629629628</v>
      </c>
      <c r="R3259">
        <f t="shared" si="303"/>
        <v>52</v>
      </c>
      <c r="S3259" t="str">
        <f t="shared" si="304"/>
        <v>theater</v>
      </c>
      <c r="T3259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</v>
      </c>
      <c r="P3260" s="10">
        <f t="shared" si="301"/>
        <v>41982.887280092589</v>
      </c>
      <c r="Q3260" s="10">
        <f t="shared" si="302"/>
        <v>42012.887280092589</v>
      </c>
      <c r="R3260">
        <f t="shared" si="303"/>
        <v>98</v>
      </c>
      <c r="S3260" t="str">
        <f t="shared" si="304"/>
        <v>theater</v>
      </c>
      <c r="T3260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</v>
      </c>
      <c r="P3261" s="10">
        <f t="shared" si="301"/>
        <v>42614.760937500003</v>
      </c>
      <c r="Q3261" s="10">
        <f t="shared" si="302"/>
        <v>42644.165972222225</v>
      </c>
      <c r="R3261">
        <f t="shared" si="303"/>
        <v>252</v>
      </c>
      <c r="S3261" t="str">
        <f t="shared" si="304"/>
        <v>theater</v>
      </c>
      <c r="T3261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</v>
      </c>
      <c r="P3262" s="10">
        <f t="shared" si="301"/>
        <v>42303.672662037032</v>
      </c>
      <c r="Q3262" s="10">
        <f t="shared" si="302"/>
        <v>42338.714328703703</v>
      </c>
      <c r="R3262">
        <f t="shared" si="303"/>
        <v>75</v>
      </c>
      <c r="S3262" t="str">
        <f t="shared" si="304"/>
        <v>theater</v>
      </c>
      <c r="T3262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</v>
      </c>
      <c r="P3263" s="10">
        <f t="shared" si="301"/>
        <v>42171.725416666668</v>
      </c>
      <c r="Q3263" s="10">
        <f t="shared" si="302"/>
        <v>42201.725416666668</v>
      </c>
      <c r="R3263">
        <f t="shared" si="303"/>
        <v>68</v>
      </c>
      <c r="S3263" t="str">
        <f t="shared" si="304"/>
        <v>theater</v>
      </c>
      <c r="T3263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</v>
      </c>
      <c r="P3264" s="10">
        <f t="shared" si="301"/>
        <v>41964.315532407403</v>
      </c>
      <c r="Q3264" s="10">
        <f t="shared" si="302"/>
        <v>41995.166666666672</v>
      </c>
      <c r="R3264">
        <f t="shared" si="303"/>
        <v>94</v>
      </c>
      <c r="S3264" t="str">
        <f t="shared" si="304"/>
        <v>theater</v>
      </c>
      <c r="T3264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</v>
      </c>
      <c r="P3265" s="10">
        <f t="shared" si="301"/>
        <v>42284.516064814816</v>
      </c>
      <c r="Q3265" s="10">
        <f t="shared" si="302"/>
        <v>42307.875</v>
      </c>
      <c r="R3265">
        <f t="shared" si="303"/>
        <v>41</v>
      </c>
      <c r="S3265" t="str">
        <f t="shared" si="304"/>
        <v>theater</v>
      </c>
      <c r="T3265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10">
        <f t="shared" si="301"/>
        <v>42016.800208333334</v>
      </c>
      <c r="Q3266" s="10">
        <f t="shared" si="302"/>
        <v>42032.916666666672</v>
      </c>
      <c r="R3266">
        <f t="shared" si="303"/>
        <v>53</v>
      </c>
      <c r="S3266" t="str">
        <f t="shared" si="304"/>
        <v>theater</v>
      </c>
      <c r="T3266" t="str">
        <f t="shared" si="30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ROUND((E3267/D3267)*100,0)</f>
        <v>164</v>
      </c>
      <c r="P3267" s="10">
        <f t="shared" ref="P3267:P3330" si="307">(((J3267/60)/60)/24)+DATE(1970,1,1)</f>
        <v>42311.711979166663</v>
      </c>
      <c r="Q3267" s="10">
        <f t="shared" ref="Q3267:Q3330" si="308">(((I3267/60)/60)/24)+DATE(1970,1,1)</f>
        <v>42341.708333333328</v>
      </c>
      <c r="R3267">
        <f t="shared" ref="R3267:R3330" si="309">ROUND(E3267/L3267,0)</f>
        <v>70</v>
      </c>
      <c r="S3267" t="str">
        <f t="shared" ref="S3267:S3330" si="310">LEFT(N3267,FIND("/",N3267)-1)</f>
        <v>theater</v>
      </c>
      <c r="T3267" t="str">
        <f t="shared" ref="T3267:T3330" si="311">RIGHT(N3267,LEN(N3267)-FIND("/",N3267))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</v>
      </c>
      <c r="P3268" s="10">
        <f t="shared" si="307"/>
        <v>42136.536134259266</v>
      </c>
      <c r="Q3268" s="10">
        <f t="shared" si="308"/>
        <v>42167.875</v>
      </c>
      <c r="R3268">
        <f t="shared" si="309"/>
        <v>48</v>
      </c>
      <c r="S3268" t="str">
        <f t="shared" si="310"/>
        <v>theater</v>
      </c>
      <c r="T3268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</v>
      </c>
      <c r="P3269" s="10">
        <f t="shared" si="307"/>
        <v>42172.757638888885</v>
      </c>
      <c r="Q3269" s="10">
        <f t="shared" si="308"/>
        <v>42202.757638888885</v>
      </c>
      <c r="R3269">
        <f t="shared" si="309"/>
        <v>53</v>
      </c>
      <c r="S3269" t="str">
        <f t="shared" si="310"/>
        <v>theater</v>
      </c>
      <c r="T3269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10">
        <f t="shared" si="307"/>
        <v>42590.90425925926</v>
      </c>
      <c r="Q3270" s="10">
        <f t="shared" si="308"/>
        <v>42606.90425925926</v>
      </c>
      <c r="R3270">
        <f t="shared" si="309"/>
        <v>61</v>
      </c>
      <c r="S3270" t="str">
        <f t="shared" si="310"/>
        <v>theater</v>
      </c>
      <c r="T3270" t="str">
        <f t="shared" si="311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102</v>
      </c>
      <c r="P3271" s="10">
        <f t="shared" si="307"/>
        <v>42137.395798611105</v>
      </c>
      <c r="Q3271" s="10">
        <f t="shared" si="308"/>
        <v>42171.458333333328</v>
      </c>
      <c r="R3271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102</v>
      </c>
      <c r="P3272" s="10">
        <f t="shared" si="307"/>
        <v>42167.533159722225</v>
      </c>
      <c r="Q3272" s="10">
        <f t="shared" si="308"/>
        <v>42197.533159722225</v>
      </c>
      <c r="R3272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10">
        <f t="shared" si="307"/>
        <v>41915.437210648146</v>
      </c>
      <c r="Q3273" s="10">
        <f t="shared" si="308"/>
        <v>41945.478877314818</v>
      </c>
      <c r="R3273">
        <f t="shared" si="309"/>
        <v>38</v>
      </c>
      <c r="S3273" t="str">
        <f t="shared" si="310"/>
        <v>theater</v>
      </c>
      <c r="T3273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</v>
      </c>
      <c r="P3274" s="10">
        <f t="shared" si="307"/>
        <v>42284.500104166669</v>
      </c>
      <c r="Q3274" s="10">
        <f t="shared" si="308"/>
        <v>42314.541770833333</v>
      </c>
      <c r="R3274">
        <f t="shared" si="309"/>
        <v>107</v>
      </c>
      <c r="S3274" t="str">
        <f t="shared" si="310"/>
        <v>theater</v>
      </c>
      <c r="T3274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</v>
      </c>
      <c r="P3275" s="10">
        <f t="shared" si="307"/>
        <v>42611.801412037035</v>
      </c>
      <c r="Q3275" s="10">
        <f t="shared" si="308"/>
        <v>42627.791666666672</v>
      </c>
      <c r="R3275">
        <f t="shared" si="309"/>
        <v>205</v>
      </c>
      <c r="S3275" t="str">
        <f t="shared" si="310"/>
        <v>theater</v>
      </c>
      <c r="T3275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</v>
      </c>
      <c r="P3276" s="10">
        <f t="shared" si="307"/>
        <v>42400.704537037032</v>
      </c>
      <c r="Q3276" s="10">
        <f t="shared" si="308"/>
        <v>42444.875</v>
      </c>
      <c r="R3276">
        <f t="shared" si="309"/>
        <v>55</v>
      </c>
      <c r="S3276" t="str">
        <f t="shared" si="310"/>
        <v>theater</v>
      </c>
      <c r="T3276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</v>
      </c>
      <c r="P3277" s="10">
        <f t="shared" si="307"/>
        <v>42017.88045138889</v>
      </c>
      <c r="Q3277" s="10">
        <f t="shared" si="308"/>
        <v>42044.1875</v>
      </c>
      <c r="R3277">
        <f t="shared" si="309"/>
        <v>150</v>
      </c>
      <c r="S3277" t="str">
        <f t="shared" si="310"/>
        <v>theater</v>
      </c>
      <c r="T3277" t="str">
        <f t="shared" si="311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117</v>
      </c>
      <c r="P3278" s="10">
        <f t="shared" si="307"/>
        <v>42426.949988425928</v>
      </c>
      <c r="Q3278" s="10">
        <f t="shared" si="308"/>
        <v>42461.165972222225</v>
      </c>
      <c r="R3278">
        <f t="shared" si="309"/>
        <v>53</v>
      </c>
      <c r="S3278" t="str">
        <f t="shared" si="310"/>
        <v>theater</v>
      </c>
      <c r="T3278" t="str">
        <f t="shared" si="311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109</v>
      </c>
      <c r="P3279" s="10">
        <f t="shared" si="307"/>
        <v>41931.682939814818</v>
      </c>
      <c r="Q3279" s="10">
        <f t="shared" si="308"/>
        <v>41961.724606481483</v>
      </c>
      <c r="R3279">
        <f t="shared" si="309"/>
        <v>54</v>
      </c>
      <c r="S3279" t="str">
        <f t="shared" si="310"/>
        <v>theater</v>
      </c>
      <c r="T3279" t="str">
        <f t="shared" si="311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</v>
      </c>
      <c r="P3280" s="10">
        <f t="shared" si="307"/>
        <v>42124.848414351851</v>
      </c>
      <c r="Q3280" s="10">
        <f t="shared" si="308"/>
        <v>42154.848414351851</v>
      </c>
      <c r="R3280">
        <f t="shared" si="309"/>
        <v>76</v>
      </c>
      <c r="S3280" t="str">
        <f t="shared" si="310"/>
        <v>theater</v>
      </c>
      <c r="T3280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</v>
      </c>
      <c r="P3281" s="10">
        <f t="shared" si="307"/>
        <v>42431.102534722217</v>
      </c>
      <c r="Q3281" s="10">
        <f t="shared" si="308"/>
        <v>42461.06086805556</v>
      </c>
      <c r="R3281">
        <f t="shared" si="309"/>
        <v>105</v>
      </c>
      <c r="S3281" t="str">
        <f t="shared" si="310"/>
        <v>theater</v>
      </c>
      <c r="T3281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10">
        <f t="shared" si="307"/>
        <v>42121.756921296299</v>
      </c>
      <c r="Q3282" s="10">
        <f t="shared" si="308"/>
        <v>42156.208333333328</v>
      </c>
      <c r="R3282">
        <f t="shared" si="309"/>
        <v>69</v>
      </c>
      <c r="S3282" t="str">
        <f t="shared" si="310"/>
        <v>theater</v>
      </c>
      <c r="T3282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122</v>
      </c>
      <c r="P3283" s="10">
        <f t="shared" si="307"/>
        <v>42219.019733796296</v>
      </c>
      <c r="Q3283" s="10">
        <f t="shared" si="308"/>
        <v>42249.019733796296</v>
      </c>
      <c r="R3283">
        <f t="shared" si="309"/>
        <v>129</v>
      </c>
      <c r="S3283" t="str">
        <f t="shared" si="310"/>
        <v>theater</v>
      </c>
      <c r="T3283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103</v>
      </c>
      <c r="P3284" s="10">
        <f t="shared" si="307"/>
        <v>42445.19430555556</v>
      </c>
      <c r="Q3284" s="10">
        <f t="shared" si="308"/>
        <v>42489.19430555556</v>
      </c>
      <c r="R3284">
        <f t="shared" si="309"/>
        <v>134</v>
      </c>
      <c r="S3284" t="str">
        <f t="shared" si="310"/>
        <v>theater</v>
      </c>
      <c r="T3284" t="str">
        <f t="shared" si="311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105</v>
      </c>
      <c r="P3285" s="10">
        <f t="shared" si="307"/>
        <v>42379.74418981481</v>
      </c>
      <c r="Q3285" s="10">
        <f t="shared" si="308"/>
        <v>42410.875</v>
      </c>
      <c r="R3285">
        <f t="shared" si="309"/>
        <v>18</v>
      </c>
      <c r="S3285" t="str">
        <f t="shared" si="310"/>
        <v>theater</v>
      </c>
      <c r="T3285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102</v>
      </c>
      <c r="P3286" s="10">
        <f t="shared" si="307"/>
        <v>42380.884872685187</v>
      </c>
      <c r="Q3286" s="10">
        <f t="shared" si="308"/>
        <v>42398.249305555553</v>
      </c>
      <c r="R3286">
        <f t="shared" si="309"/>
        <v>203</v>
      </c>
      <c r="S3286" t="str">
        <f t="shared" si="310"/>
        <v>theater</v>
      </c>
      <c r="T3286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</v>
      </c>
      <c r="P3287" s="10">
        <f t="shared" si="307"/>
        <v>42762.942430555559</v>
      </c>
      <c r="Q3287" s="10">
        <f t="shared" si="308"/>
        <v>42794.208333333328</v>
      </c>
      <c r="R3287">
        <f t="shared" si="309"/>
        <v>69</v>
      </c>
      <c r="S3287" t="str">
        <f t="shared" si="310"/>
        <v>theater</v>
      </c>
      <c r="T3287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102</v>
      </c>
      <c r="P3288" s="10">
        <f t="shared" si="307"/>
        <v>42567.840069444443</v>
      </c>
      <c r="Q3288" s="10">
        <f t="shared" si="308"/>
        <v>42597.840069444443</v>
      </c>
      <c r="R3288">
        <f t="shared" si="309"/>
        <v>125</v>
      </c>
      <c r="S3288" t="str">
        <f t="shared" si="310"/>
        <v>theater</v>
      </c>
      <c r="T3288" t="str">
        <f t="shared" si="311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10">
        <f t="shared" si="307"/>
        <v>42311.750324074077</v>
      </c>
      <c r="Q3289" s="10">
        <f t="shared" si="308"/>
        <v>42336.750324074077</v>
      </c>
      <c r="R3289">
        <f t="shared" si="309"/>
        <v>74</v>
      </c>
      <c r="S3289" t="str">
        <f t="shared" si="310"/>
        <v>theater</v>
      </c>
      <c r="T3289" t="str">
        <f t="shared" si="311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</v>
      </c>
      <c r="P3290" s="10">
        <f t="shared" si="307"/>
        <v>42505.774479166663</v>
      </c>
      <c r="Q3290" s="10">
        <f t="shared" si="308"/>
        <v>42541.958333333328</v>
      </c>
      <c r="R3290">
        <f t="shared" si="309"/>
        <v>48</v>
      </c>
      <c r="S3290" t="str">
        <f t="shared" si="310"/>
        <v>theater</v>
      </c>
      <c r="T3290" t="str">
        <f t="shared" si="311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</v>
      </c>
      <c r="P3291" s="10">
        <f t="shared" si="307"/>
        <v>42758.368078703701</v>
      </c>
      <c r="Q3291" s="10">
        <f t="shared" si="308"/>
        <v>42786.368078703701</v>
      </c>
      <c r="R3291">
        <f t="shared" si="309"/>
        <v>27</v>
      </c>
      <c r="S3291" t="str">
        <f t="shared" si="310"/>
        <v>theater</v>
      </c>
      <c r="T3291" t="str">
        <f t="shared" si="311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</v>
      </c>
      <c r="P3292" s="10">
        <f t="shared" si="307"/>
        <v>42775.51494212963</v>
      </c>
      <c r="Q3292" s="10">
        <f t="shared" si="308"/>
        <v>42805.51494212963</v>
      </c>
      <c r="R3292">
        <f t="shared" si="309"/>
        <v>34</v>
      </c>
      <c r="S3292" t="str">
        <f t="shared" si="310"/>
        <v>theater</v>
      </c>
      <c r="T3292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114</v>
      </c>
      <c r="P3293" s="10">
        <f t="shared" si="307"/>
        <v>42232.702546296292</v>
      </c>
      <c r="Q3293" s="10">
        <f t="shared" si="308"/>
        <v>42264.165972222225</v>
      </c>
      <c r="R3293">
        <f t="shared" si="309"/>
        <v>41</v>
      </c>
      <c r="S3293" t="str">
        <f t="shared" si="310"/>
        <v>theater</v>
      </c>
      <c r="T3293" t="str">
        <f t="shared" si="311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</v>
      </c>
      <c r="P3294" s="10">
        <f t="shared" si="307"/>
        <v>42282.770231481481</v>
      </c>
      <c r="Q3294" s="10">
        <f t="shared" si="308"/>
        <v>42342.811898148153</v>
      </c>
      <c r="R3294">
        <f t="shared" si="309"/>
        <v>19</v>
      </c>
      <c r="S3294" t="str">
        <f t="shared" si="310"/>
        <v>theater</v>
      </c>
      <c r="T3294" t="str">
        <f t="shared" si="311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</v>
      </c>
      <c r="P3295" s="10">
        <f t="shared" si="307"/>
        <v>42768.425370370373</v>
      </c>
      <c r="Q3295" s="10">
        <f t="shared" si="308"/>
        <v>42798.425370370373</v>
      </c>
      <c r="R3295">
        <f t="shared" si="309"/>
        <v>84</v>
      </c>
      <c r="S3295" t="str">
        <f t="shared" si="310"/>
        <v>theater</v>
      </c>
      <c r="T3295" t="str">
        <f t="shared" si="311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</v>
      </c>
      <c r="P3296" s="10">
        <f t="shared" si="307"/>
        <v>42141.541134259256</v>
      </c>
      <c r="Q3296" s="10">
        <f t="shared" si="308"/>
        <v>42171.541134259256</v>
      </c>
      <c r="R3296">
        <f t="shared" si="309"/>
        <v>30</v>
      </c>
      <c r="S3296" t="str">
        <f t="shared" si="310"/>
        <v>theater</v>
      </c>
      <c r="T3296" t="str">
        <f t="shared" si="311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103</v>
      </c>
      <c r="P3297" s="10">
        <f t="shared" si="307"/>
        <v>42609.442465277782</v>
      </c>
      <c r="Q3297" s="10">
        <f t="shared" si="308"/>
        <v>42639.442465277782</v>
      </c>
      <c r="R3297">
        <f t="shared" si="309"/>
        <v>27</v>
      </c>
      <c r="S3297" t="str">
        <f t="shared" si="310"/>
        <v>theater</v>
      </c>
      <c r="T3297" t="str">
        <f t="shared" si="311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</v>
      </c>
      <c r="P3298" s="10">
        <f t="shared" si="307"/>
        <v>42309.756620370375</v>
      </c>
      <c r="Q3298" s="10">
        <f t="shared" si="308"/>
        <v>42330.916666666672</v>
      </c>
      <c r="R3298">
        <f t="shared" si="309"/>
        <v>46</v>
      </c>
      <c r="S3298" t="str">
        <f t="shared" si="310"/>
        <v>theater</v>
      </c>
      <c r="T3298" t="str">
        <f t="shared" si="311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</v>
      </c>
      <c r="P3299" s="10">
        <f t="shared" si="307"/>
        <v>42193.771481481483</v>
      </c>
      <c r="Q3299" s="10">
        <f t="shared" si="308"/>
        <v>42212.957638888889</v>
      </c>
      <c r="R3299">
        <f t="shared" si="309"/>
        <v>125</v>
      </c>
      <c r="S3299" t="str">
        <f t="shared" si="310"/>
        <v>theater</v>
      </c>
      <c r="T3299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102</v>
      </c>
      <c r="P3300" s="10">
        <f t="shared" si="307"/>
        <v>42239.957962962959</v>
      </c>
      <c r="Q3300" s="10">
        <f t="shared" si="308"/>
        <v>42260</v>
      </c>
      <c r="R3300">
        <f t="shared" si="309"/>
        <v>141</v>
      </c>
      <c r="S3300" t="str">
        <f t="shared" si="310"/>
        <v>theater</v>
      </c>
      <c r="T3300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</v>
      </c>
      <c r="P3301" s="10">
        <f t="shared" si="307"/>
        <v>42261.917395833334</v>
      </c>
      <c r="Q3301" s="10">
        <f t="shared" si="308"/>
        <v>42291.917395833334</v>
      </c>
      <c r="R3301">
        <f t="shared" si="309"/>
        <v>55</v>
      </c>
      <c r="S3301" t="str">
        <f t="shared" si="310"/>
        <v>theater</v>
      </c>
      <c r="T3301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</v>
      </c>
      <c r="P3302" s="10">
        <f t="shared" si="307"/>
        <v>42102.743773148148</v>
      </c>
      <c r="Q3302" s="10">
        <f t="shared" si="308"/>
        <v>42123.743773148148</v>
      </c>
      <c r="R3302">
        <f t="shared" si="309"/>
        <v>46</v>
      </c>
      <c r="S3302" t="str">
        <f t="shared" si="310"/>
        <v>theater</v>
      </c>
      <c r="T3302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</v>
      </c>
      <c r="P3303" s="10">
        <f t="shared" si="307"/>
        <v>42538.73583333334</v>
      </c>
      <c r="Q3303" s="10">
        <f t="shared" si="308"/>
        <v>42583.290972222225</v>
      </c>
      <c r="R3303">
        <f t="shared" si="309"/>
        <v>57</v>
      </c>
      <c r="S3303" t="str">
        <f t="shared" si="310"/>
        <v>theater</v>
      </c>
      <c r="T3303" t="str">
        <f t="shared" si="311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</v>
      </c>
      <c r="P3304" s="10">
        <f t="shared" si="307"/>
        <v>42681.35157407407</v>
      </c>
      <c r="Q3304" s="10">
        <f t="shared" si="308"/>
        <v>42711.35157407407</v>
      </c>
      <c r="R3304">
        <f t="shared" si="309"/>
        <v>174</v>
      </c>
      <c r="S3304" t="str">
        <f t="shared" si="310"/>
        <v>theater</v>
      </c>
      <c r="T3304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116</v>
      </c>
      <c r="P3305" s="10">
        <f t="shared" si="307"/>
        <v>42056.65143518518</v>
      </c>
      <c r="Q3305" s="10">
        <f t="shared" si="308"/>
        <v>42091.609768518523</v>
      </c>
      <c r="R3305">
        <f t="shared" si="309"/>
        <v>60</v>
      </c>
      <c r="S3305" t="str">
        <f t="shared" si="310"/>
        <v>theater</v>
      </c>
      <c r="T3305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105</v>
      </c>
      <c r="P3306" s="10">
        <f t="shared" si="307"/>
        <v>42696.624444444446</v>
      </c>
      <c r="Q3306" s="10">
        <f t="shared" si="308"/>
        <v>42726.624444444446</v>
      </c>
      <c r="R3306">
        <f t="shared" si="309"/>
        <v>90</v>
      </c>
      <c r="S3306" t="str">
        <f t="shared" si="310"/>
        <v>theater</v>
      </c>
      <c r="T3306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</v>
      </c>
      <c r="P3307" s="10">
        <f t="shared" si="307"/>
        <v>42186.855879629627</v>
      </c>
      <c r="Q3307" s="10">
        <f t="shared" si="308"/>
        <v>42216.855879629627</v>
      </c>
      <c r="R3307">
        <f t="shared" si="309"/>
        <v>204</v>
      </c>
      <c r="S3307" t="str">
        <f t="shared" si="310"/>
        <v>theater</v>
      </c>
      <c r="T3307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</v>
      </c>
      <c r="P3308" s="10">
        <f t="shared" si="307"/>
        <v>42493.219236111108</v>
      </c>
      <c r="Q3308" s="10">
        <f t="shared" si="308"/>
        <v>42531.125</v>
      </c>
      <c r="R3308">
        <f t="shared" si="309"/>
        <v>49</v>
      </c>
      <c r="S3308" t="str">
        <f t="shared" si="310"/>
        <v>theater</v>
      </c>
      <c r="T3308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107</v>
      </c>
      <c r="P3309" s="10">
        <f t="shared" si="307"/>
        <v>42475.057164351849</v>
      </c>
      <c r="Q3309" s="10">
        <f t="shared" si="308"/>
        <v>42505.057164351849</v>
      </c>
      <c r="R3309">
        <f t="shared" si="309"/>
        <v>53</v>
      </c>
      <c r="S3309" t="str">
        <f t="shared" si="310"/>
        <v>theater</v>
      </c>
      <c r="T3309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</v>
      </c>
      <c r="P3310" s="10">
        <f t="shared" si="307"/>
        <v>42452.876909722225</v>
      </c>
      <c r="Q3310" s="10">
        <f t="shared" si="308"/>
        <v>42473.876909722225</v>
      </c>
      <c r="R3310">
        <f t="shared" si="309"/>
        <v>75</v>
      </c>
      <c r="S3310" t="str">
        <f t="shared" si="310"/>
        <v>theater</v>
      </c>
      <c r="T3310" t="str">
        <f t="shared" si="311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</v>
      </c>
      <c r="P3311" s="10">
        <f t="shared" si="307"/>
        <v>42628.650208333333</v>
      </c>
      <c r="Q3311" s="10">
        <f t="shared" si="308"/>
        <v>42659.650208333333</v>
      </c>
      <c r="R3311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</v>
      </c>
      <c r="P3312" s="10">
        <f t="shared" si="307"/>
        <v>42253.928530092591</v>
      </c>
      <c r="Q3312" s="10">
        <f t="shared" si="308"/>
        <v>42283.928530092591</v>
      </c>
      <c r="R3312">
        <f t="shared" si="309"/>
        <v>210</v>
      </c>
      <c r="S3312" t="str">
        <f t="shared" si="310"/>
        <v>theater</v>
      </c>
      <c r="T3312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110</v>
      </c>
      <c r="P3313" s="10">
        <f t="shared" si="307"/>
        <v>42264.29178240741</v>
      </c>
      <c r="Q3313" s="10">
        <f t="shared" si="308"/>
        <v>42294.29178240741</v>
      </c>
      <c r="R3313">
        <f t="shared" si="309"/>
        <v>61</v>
      </c>
      <c r="S3313" t="str">
        <f t="shared" si="310"/>
        <v>theater</v>
      </c>
      <c r="T3313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</v>
      </c>
      <c r="P3314" s="10">
        <f t="shared" si="307"/>
        <v>42664.809560185182</v>
      </c>
      <c r="Q3314" s="10">
        <f t="shared" si="308"/>
        <v>42685.916666666672</v>
      </c>
      <c r="R3314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</v>
      </c>
      <c r="P3315" s="10">
        <f t="shared" si="307"/>
        <v>42382.244409722218</v>
      </c>
      <c r="Q3315" s="10">
        <f t="shared" si="308"/>
        <v>42396.041666666672</v>
      </c>
      <c r="R3315">
        <f t="shared" si="309"/>
        <v>80</v>
      </c>
      <c r="S3315" t="str">
        <f t="shared" si="310"/>
        <v>theater</v>
      </c>
      <c r="T3315" t="str">
        <f t="shared" si="311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211</v>
      </c>
      <c r="P3316" s="10">
        <f t="shared" si="307"/>
        <v>42105.267488425925</v>
      </c>
      <c r="Q3316" s="10">
        <f t="shared" si="308"/>
        <v>42132.836805555555</v>
      </c>
      <c r="R3316">
        <f t="shared" si="309"/>
        <v>29</v>
      </c>
      <c r="S3316" t="str">
        <f t="shared" si="310"/>
        <v>theater</v>
      </c>
      <c r="T3316" t="str">
        <f t="shared" si="311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</v>
      </c>
      <c r="P3317" s="10">
        <f t="shared" si="307"/>
        <v>42466.303715277783</v>
      </c>
      <c r="Q3317" s="10">
        <f t="shared" si="308"/>
        <v>42496.303715277783</v>
      </c>
      <c r="R3317">
        <f t="shared" si="309"/>
        <v>49</v>
      </c>
      <c r="S3317" t="str">
        <f t="shared" si="310"/>
        <v>theater</v>
      </c>
      <c r="T3317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</v>
      </c>
      <c r="P3318" s="10">
        <f t="shared" si="307"/>
        <v>41826.871238425927</v>
      </c>
      <c r="Q3318" s="10">
        <f t="shared" si="308"/>
        <v>41859.57916666667</v>
      </c>
      <c r="R3318">
        <f t="shared" si="309"/>
        <v>94</v>
      </c>
      <c r="S3318" t="str">
        <f t="shared" si="310"/>
        <v>theater</v>
      </c>
      <c r="T3318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</v>
      </c>
      <c r="P3319" s="10">
        <f t="shared" si="307"/>
        <v>42499.039629629624</v>
      </c>
      <c r="Q3319" s="10">
        <f t="shared" si="308"/>
        <v>42529.039629629624</v>
      </c>
      <c r="R3319">
        <f t="shared" si="309"/>
        <v>62</v>
      </c>
      <c r="S3319" t="str">
        <f t="shared" si="310"/>
        <v>theater</v>
      </c>
      <c r="T3319" t="str">
        <f t="shared" si="311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126</v>
      </c>
      <c r="P3320" s="10">
        <f t="shared" si="307"/>
        <v>42431.302002314813</v>
      </c>
      <c r="Q3320" s="10">
        <f t="shared" si="308"/>
        <v>42471.104166666672</v>
      </c>
      <c r="R3320">
        <f t="shared" si="309"/>
        <v>79</v>
      </c>
      <c r="S3320" t="str">
        <f t="shared" si="310"/>
        <v>theater</v>
      </c>
      <c r="T3320" t="str">
        <f t="shared" si="311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10">
        <f t="shared" si="307"/>
        <v>41990.585486111115</v>
      </c>
      <c r="Q3321" s="10">
        <f t="shared" si="308"/>
        <v>42035.585486111115</v>
      </c>
      <c r="R3321">
        <f t="shared" si="309"/>
        <v>34</v>
      </c>
      <c r="S3321" t="str">
        <f t="shared" si="310"/>
        <v>theater</v>
      </c>
      <c r="T3321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10">
        <f t="shared" si="307"/>
        <v>42513.045798611114</v>
      </c>
      <c r="Q3322" s="10">
        <f t="shared" si="308"/>
        <v>42543.045798611114</v>
      </c>
      <c r="R3322">
        <f t="shared" si="309"/>
        <v>66</v>
      </c>
      <c r="S3322" t="str">
        <f t="shared" si="310"/>
        <v>theater</v>
      </c>
      <c r="T3322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</v>
      </c>
      <c r="P3323" s="10">
        <f t="shared" si="307"/>
        <v>41914.100289351853</v>
      </c>
      <c r="Q3323" s="10">
        <f t="shared" si="308"/>
        <v>41928.165972222225</v>
      </c>
      <c r="R3323">
        <f t="shared" si="309"/>
        <v>36</v>
      </c>
      <c r="S3323" t="str">
        <f t="shared" si="310"/>
        <v>theater</v>
      </c>
      <c r="T3323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102</v>
      </c>
      <c r="P3324" s="10">
        <f t="shared" si="307"/>
        <v>42521.010370370372</v>
      </c>
      <c r="Q3324" s="10">
        <f t="shared" si="308"/>
        <v>42543.163194444445</v>
      </c>
      <c r="R3324">
        <f t="shared" si="309"/>
        <v>146</v>
      </c>
      <c r="S3324" t="str">
        <f t="shared" si="310"/>
        <v>theater</v>
      </c>
      <c r="T3324" t="str">
        <f t="shared" si="311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126</v>
      </c>
      <c r="P3325" s="10">
        <f t="shared" si="307"/>
        <v>42608.36583333333</v>
      </c>
      <c r="Q3325" s="10">
        <f t="shared" si="308"/>
        <v>42638.36583333333</v>
      </c>
      <c r="R3325">
        <f t="shared" si="309"/>
        <v>26</v>
      </c>
      <c r="S3325" t="str">
        <f t="shared" si="310"/>
        <v>theater</v>
      </c>
      <c r="T3325" t="str">
        <f t="shared" si="311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102</v>
      </c>
      <c r="P3326" s="10">
        <f t="shared" si="307"/>
        <v>42512.58321759259</v>
      </c>
      <c r="Q3326" s="10">
        <f t="shared" si="308"/>
        <v>42526.58321759259</v>
      </c>
      <c r="R3326">
        <f t="shared" si="309"/>
        <v>153</v>
      </c>
      <c r="S3326" t="str">
        <f t="shared" si="310"/>
        <v>theater</v>
      </c>
      <c r="T3326" t="str">
        <f t="shared" si="311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113</v>
      </c>
      <c r="P3327" s="10">
        <f t="shared" si="307"/>
        <v>42064.785613425927</v>
      </c>
      <c r="Q3327" s="10">
        <f t="shared" si="308"/>
        <v>42099.743946759263</v>
      </c>
      <c r="R3327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</v>
      </c>
      <c r="P3328" s="10">
        <f t="shared" si="307"/>
        <v>42041.714178240742</v>
      </c>
      <c r="Q3328" s="10">
        <f t="shared" si="308"/>
        <v>42071.67251157407</v>
      </c>
      <c r="R3328">
        <f t="shared" si="309"/>
        <v>142</v>
      </c>
      <c r="S3328" t="str">
        <f t="shared" si="310"/>
        <v>theater</v>
      </c>
      <c r="T3328" t="str">
        <f t="shared" si="311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</v>
      </c>
      <c r="P3329" s="10">
        <f t="shared" si="307"/>
        <v>42468.374606481477</v>
      </c>
      <c r="Q3329" s="10">
        <f t="shared" si="308"/>
        <v>42498.374606481477</v>
      </c>
      <c r="R3329">
        <f t="shared" si="309"/>
        <v>25</v>
      </c>
      <c r="S3329" t="str">
        <f t="shared" si="310"/>
        <v>theater</v>
      </c>
      <c r="T3329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</v>
      </c>
      <c r="P3330" s="10">
        <f t="shared" si="307"/>
        <v>41822.57503472222</v>
      </c>
      <c r="Q3330" s="10">
        <f t="shared" si="308"/>
        <v>41825.041666666664</v>
      </c>
      <c r="R3330">
        <f t="shared" si="309"/>
        <v>293</v>
      </c>
      <c r="S3330" t="str">
        <f t="shared" si="310"/>
        <v>theater</v>
      </c>
      <c r="T3330" t="str">
        <f t="shared" si="311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ROUND((E3331/D3331)*100,0)</f>
        <v>117</v>
      </c>
      <c r="P3331" s="10">
        <f t="shared" ref="P3331:P3394" si="313">(((J3331/60)/60)/24)+DATE(1970,1,1)</f>
        <v>41837.323009259257</v>
      </c>
      <c r="Q3331" s="10">
        <f t="shared" ref="Q3331:Q3394" si="314">(((I3331/60)/60)/24)+DATE(1970,1,1)</f>
        <v>41847.958333333336</v>
      </c>
      <c r="R3331">
        <f t="shared" ref="R3331:R3394" si="315">ROUND(E3331/L3331,0)</f>
        <v>45</v>
      </c>
      <c r="S3331" t="str">
        <f t="shared" ref="S3331:S3394" si="316">LEFT(N3331,FIND("/",N3331)-1)</f>
        <v>theater</v>
      </c>
      <c r="T3331" t="str">
        <f t="shared" ref="T3331:T3394" si="317">RIGHT(N3331,LEN(N3331)-FIND("/",N3331))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</v>
      </c>
      <c r="P3332" s="10">
        <f t="shared" si="313"/>
        <v>42065.887361111112</v>
      </c>
      <c r="Q3332" s="10">
        <f t="shared" si="314"/>
        <v>42095.845694444448</v>
      </c>
      <c r="R3332">
        <f t="shared" si="315"/>
        <v>23</v>
      </c>
      <c r="S3332" t="str">
        <f t="shared" si="316"/>
        <v>theater</v>
      </c>
      <c r="T3332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105</v>
      </c>
      <c r="P3333" s="10">
        <f t="shared" si="313"/>
        <v>42248.697754629626</v>
      </c>
      <c r="Q3333" s="10">
        <f t="shared" si="314"/>
        <v>42283.697754629626</v>
      </c>
      <c r="R3333">
        <f t="shared" si="315"/>
        <v>80</v>
      </c>
      <c r="S3333" t="str">
        <f t="shared" si="316"/>
        <v>theater</v>
      </c>
      <c r="T3333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10">
        <f t="shared" si="313"/>
        <v>41809.860300925924</v>
      </c>
      <c r="Q3334" s="10">
        <f t="shared" si="314"/>
        <v>41839.860300925924</v>
      </c>
      <c r="R3334">
        <f t="shared" si="315"/>
        <v>72</v>
      </c>
      <c r="S3334" t="str">
        <f t="shared" si="316"/>
        <v>theater</v>
      </c>
      <c r="T3334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105</v>
      </c>
      <c r="P3335" s="10">
        <f t="shared" si="313"/>
        <v>42148.676851851851</v>
      </c>
      <c r="Q3335" s="10">
        <f t="shared" si="314"/>
        <v>42170.676851851851</v>
      </c>
      <c r="R3335">
        <f t="shared" si="315"/>
        <v>33</v>
      </c>
      <c r="S3335" t="str">
        <f t="shared" si="316"/>
        <v>theater</v>
      </c>
      <c r="T3335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139</v>
      </c>
      <c r="P3336" s="10">
        <f t="shared" si="313"/>
        <v>42185.521087962959</v>
      </c>
      <c r="Q3336" s="10">
        <f t="shared" si="314"/>
        <v>42215.521087962959</v>
      </c>
      <c r="R3336">
        <f t="shared" si="315"/>
        <v>117</v>
      </c>
      <c r="S3336" t="str">
        <f t="shared" si="316"/>
        <v>theater</v>
      </c>
      <c r="T3336" t="str">
        <f t="shared" si="317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</v>
      </c>
      <c r="P3337" s="10">
        <f t="shared" si="313"/>
        <v>41827.674143518518</v>
      </c>
      <c r="Q3337" s="10">
        <f t="shared" si="314"/>
        <v>41854.958333333336</v>
      </c>
      <c r="R3337">
        <f t="shared" si="315"/>
        <v>80</v>
      </c>
      <c r="S3337" t="str">
        <f t="shared" si="316"/>
        <v>theater</v>
      </c>
      <c r="T3337" t="str">
        <f t="shared" si="317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10">
        <f t="shared" si="313"/>
        <v>42437.398680555561</v>
      </c>
      <c r="Q3338" s="10">
        <f t="shared" si="314"/>
        <v>42465.35701388889</v>
      </c>
      <c r="R3338">
        <f t="shared" si="315"/>
        <v>28</v>
      </c>
      <c r="S3338" t="str">
        <f t="shared" si="316"/>
        <v>theater</v>
      </c>
      <c r="T3338" t="str">
        <f t="shared" si="317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</v>
      </c>
      <c r="P3339" s="10">
        <f t="shared" si="313"/>
        <v>41901.282025462962</v>
      </c>
      <c r="Q3339" s="10">
        <f t="shared" si="314"/>
        <v>41922.875</v>
      </c>
      <c r="R3339">
        <f t="shared" si="315"/>
        <v>81</v>
      </c>
      <c r="S3339" t="str">
        <f t="shared" si="316"/>
        <v>theater</v>
      </c>
      <c r="T3339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</v>
      </c>
      <c r="P3340" s="10">
        <f t="shared" si="313"/>
        <v>42769.574999999997</v>
      </c>
      <c r="Q3340" s="10">
        <f t="shared" si="314"/>
        <v>42790.574999999997</v>
      </c>
      <c r="R3340">
        <f t="shared" si="315"/>
        <v>137</v>
      </c>
      <c r="S3340" t="str">
        <f t="shared" si="316"/>
        <v>theater</v>
      </c>
      <c r="T3340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</v>
      </c>
      <c r="P3341" s="10">
        <f t="shared" si="313"/>
        <v>42549.665717592594</v>
      </c>
      <c r="Q3341" s="10">
        <f t="shared" si="314"/>
        <v>42579.665717592594</v>
      </c>
      <c r="R3341">
        <f t="shared" si="315"/>
        <v>178</v>
      </c>
      <c r="S3341" t="str">
        <f t="shared" si="316"/>
        <v>theater</v>
      </c>
      <c r="T3341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</v>
      </c>
      <c r="P3342" s="10">
        <f t="shared" si="313"/>
        <v>42685.974004629628</v>
      </c>
      <c r="Q3342" s="10">
        <f t="shared" si="314"/>
        <v>42710.974004629628</v>
      </c>
      <c r="R3342">
        <f t="shared" si="315"/>
        <v>109</v>
      </c>
      <c r="S3342" t="str">
        <f t="shared" si="316"/>
        <v>theater</v>
      </c>
      <c r="T3342" t="str">
        <f t="shared" si="317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10">
        <f t="shared" si="313"/>
        <v>42510.798854166671</v>
      </c>
      <c r="Q3343" s="10">
        <f t="shared" si="314"/>
        <v>42533.708333333328</v>
      </c>
      <c r="R3343">
        <f t="shared" si="315"/>
        <v>120</v>
      </c>
      <c r="S3343" t="str">
        <f t="shared" si="316"/>
        <v>theater</v>
      </c>
      <c r="T3343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102</v>
      </c>
      <c r="P3344" s="10">
        <f t="shared" si="313"/>
        <v>42062.296412037031</v>
      </c>
      <c r="Q3344" s="10">
        <f t="shared" si="314"/>
        <v>42095.207638888889</v>
      </c>
      <c r="R3344">
        <f t="shared" si="315"/>
        <v>78</v>
      </c>
      <c r="S3344" t="str">
        <f t="shared" si="316"/>
        <v>theater</v>
      </c>
      <c r="T3344" t="str">
        <f t="shared" si="317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</v>
      </c>
      <c r="P3345" s="10">
        <f t="shared" si="313"/>
        <v>42452.916481481487</v>
      </c>
      <c r="Q3345" s="10">
        <f t="shared" si="314"/>
        <v>42473.554166666669</v>
      </c>
      <c r="R3345">
        <f t="shared" si="315"/>
        <v>52</v>
      </c>
      <c r="S3345" t="str">
        <f t="shared" si="316"/>
        <v>theater</v>
      </c>
      <c r="T3345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</v>
      </c>
      <c r="P3346" s="10">
        <f t="shared" si="313"/>
        <v>41851.200150462959</v>
      </c>
      <c r="Q3346" s="10">
        <f t="shared" si="314"/>
        <v>41881.200150462959</v>
      </c>
      <c r="R3346">
        <f t="shared" si="315"/>
        <v>114</v>
      </c>
      <c r="S3346" t="str">
        <f t="shared" si="316"/>
        <v>theater</v>
      </c>
      <c r="T3346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10">
        <f t="shared" si="313"/>
        <v>42053.106111111112</v>
      </c>
      <c r="Q3347" s="10">
        <f t="shared" si="314"/>
        <v>42112.025694444441</v>
      </c>
      <c r="R3347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</v>
      </c>
      <c r="P3348" s="10">
        <f t="shared" si="313"/>
        <v>42054.024421296301</v>
      </c>
      <c r="Q3348" s="10">
        <f t="shared" si="314"/>
        <v>42061.024421296301</v>
      </c>
      <c r="R3348">
        <f t="shared" si="315"/>
        <v>92</v>
      </c>
      <c r="S3348" t="str">
        <f t="shared" si="316"/>
        <v>theater</v>
      </c>
      <c r="T3348" t="str">
        <f t="shared" si="317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</v>
      </c>
      <c r="P3349" s="10">
        <f t="shared" si="313"/>
        <v>42484.551550925928</v>
      </c>
      <c r="Q3349" s="10">
        <f t="shared" si="314"/>
        <v>42498.875</v>
      </c>
      <c r="R3349">
        <f t="shared" si="315"/>
        <v>109</v>
      </c>
      <c r="S3349" t="str">
        <f t="shared" si="316"/>
        <v>theater</v>
      </c>
      <c r="T3349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</v>
      </c>
      <c r="P3350" s="10">
        <f t="shared" si="313"/>
        <v>42466.558796296296</v>
      </c>
      <c r="Q3350" s="10">
        <f t="shared" si="314"/>
        <v>42490.165972222225</v>
      </c>
      <c r="R3350">
        <f t="shared" si="315"/>
        <v>70</v>
      </c>
      <c r="S3350" t="str">
        <f t="shared" si="316"/>
        <v>theater</v>
      </c>
      <c r="T3350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</v>
      </c>
      <c r="P3351" s="10">
        <f t="shared" si="313"/>
        <v>42513.110787037032</v>
      </c>
      <c r="Q3351" s="10">
        <f t="shared" si="314"/>
        <v>42534.708333333328</v>
      </c>
      <c r="R3351">
        <f t="shared" si="315"/>
        <v>110</v>
      </c>
      <c r="S3351" t="str">
        <f t="shared" si="316"/>
        <v>theater</v>
      </c>
      <c r="T3351" t="str">
        <f t="shared" si="317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</v>
      </c>
      <c r="P3352" s="10">
        <f t="shared" si="313"/>
        <v>42302.701516203699</v>
      </c>
      <c r="Q3352" s="10">
        <f t="shared" si="314"/>
        <v>42337.958333333328</v>
      </c>
      <c r="R3352">
        <f t="shared" si="315"/>
        <v>72</v>
      </c>
      <c r="S3352" t="str">
        <f t="shared" si="316"/>
        <v>theater</v>
      </c>
      <c r="T3352" t="str">
        <f t="shared" si="317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</v>
      </c>
      <c r="P3353" s="10">
        <f t="shared" si="313"/>
        <v>41806.395428240743</v>
      </c>
      <c r="Q3353" s="10">
        <f t="shared" si="314"/>
        <v>41843.458333333336</v>
      </c>
      <c r="R3353">
        <f t="shared" si="315"/>
        <v>94</v>
      </c>
      <c r="S3353" t="str">
        <f t="shared" si="316"/>
        <v>theater</v>
      </c>
      <c r="T3353" t="str">
        <f t="shared" si="317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108</v>
      </c>
      <c r="P3354" s="10">
        <f t="shared" si="313"/>
        <v>42495.992800925931</v>
      </c>
      <c r="Q3354" s="10">
        <f t="shared" si="314"/>
        <v>42552.958333333328</v>
      </c>
      <c r="R3354">
        <f t="shared" si="315"/>
        <v>77</v>
      </c>
      <c r="S3354" t="str">
        <f t="shared" si="316"/>
        <v>theater</v>
      </c>
      <c r="T3354" t="str">
        <f t="shared" si="317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10">
        <f t="shared" si="313"/>
        <v>42479.432291666672</v>
      </c>
      <c r="Q3355" s="10">
        <f t="shared" si="314"/>
        <v>42492.958333333328</v>
      </c>
      <c r="R3355">
        <f t="shared" si="315"/>
        <v>36</v>
      </c>
      <c r="S3355" t="str">
        <f t="shared" si="316"/>
        <v>theater</v>
      </c>
      <c r="T3355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102</v>
      </c>
      <c r="P3356" s="10">
        <f t="shared" si="313"/>
        <v>42270.7269212963</v>
      </c>
      <c r="Q3356" s="10">
        <f t="shared" si="314"/>
        <v>42306.167361111111</v>
      </c>
      <c r="R3356">
        <f t="shared" si="315"/>
        <v>56</v>
      </c>
      <c r="S3356" t="str">
        <f t="shared" si="316"/>
        <v>theater</v>
      </c>
      <c r="T3356" t="str">
        <f t="shared" si="317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</v>
      </c>
      <c r="P3357" s="10">
        <f t="shared" si="313"/>
        <v>42489.619525462964</v>
      </c>
      <c r="Q3357" s="10">
        <f t="shared" si="314"/>
        <v>42500.470138888893</v>
      </c>
      <c r="R3357">
        <f t="shared" si="315"/>
        <v>147</v>
      </c>
      <c r="S3357" t="str">
        <f t="shared" si="316"/>
        <v>theater</v>
      </c>
      <c r="T3357" t="str">
        <f t="shared" si="317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</v>
      </c>
      <c r="P3358" s="10">
        <f t="shared" si="313"/>
        <v>42536.815648148149</v>
      </c>
      <c r="Q3358" s="10">
        <f t="shared" si="314"/>
        <v>42566.815648148149</v>
      </c>
      <c r="R3358">
        <f t="shared" si="315"/>
        <v>56</v>
      </c>
      <c r="S3358" t="str">
        <f t="shared" si="316"/>
        <v>theater</v>
      </c>
      <c r="T3358" t="str">
        <f t="shared" si="317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10">
        <f t="shared" si="313"/>
        <v>41822.417939814812</v>
      </c>
      <c r="Q3359" s="10">
        <f t="shared" si="314"/>
        <v>41852.417939814812</v>
      </c>
      <c r="R3359">
        <f t="shared" si="315"/>
        <v>96</v>
      </c>
      <c r="S3359" t="str">
        <f t="shared" si="316"/>
        <v>theater</v>
      </c>
      <c r="T3359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103</v>
      </c>
      <c r="P3360" s="10">
        <f t="shared" si="313"/>
        <v>41932.311099537037</v>
      </c>
      <c r="Q3360" s="10">
        <f t="shared" si="314"/>
        <v>41962.352766203709</v>
      </c>
      <c r="R3360">
        <f t="shared" si="315"/>
        <v>64</v>
      </c>
      <c r="S3360" t="str">
        <f t="shared" si="316"/>
        <v>theater</v>
      </c>
      <c r="T3360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</v>
      </c>
      <c r="P3361" s="10">
        <f t="shared" si="313"/>
        <v>42746.057106481487</v>
      </c>
      <c r="Q3361" s="10">
        <f t="shared" si="314"/>
        <v>42791.057106481487</v>
      </c>
      <c r="R3361">
        <f t="shared" si="315"/>
        <v>185</v>
      </c>
      <c r="S3361" t="str">
        <f t="shared" si="316"/>
        <v>theater</v>
      </c>
      <c r="T3361" t="str">
        <f t="shared" si="317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</v>
      </c>
      <c r="P3362" s="10">
        <f t="shared" si="313"/>
        <v>42697.082673611112</v>
      </c>
      <c r="Q3362" s="10">
        <f t="shared" si="314"/>
        <v>42718.665972222225</v>
      </c>
      <c r="R3362">
        <f t="shared" si="315"/>
        <v>127</v>
      </c>
      <c r="S3362" t="str">
        <f t="shared" si="316"/>
        <v>theater</v>
      </c>
      <c r="T3362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</v>
      </c>
      <c r="P3363" s="10">
        <f t="shared" si="313"/>
        <v>41866.025347222225</v>
      </c>
      <c r="Q3363" s="10">
        <f t="shared" si="314"/>
        <v>41883.665972222225</v>
      </c>
      <c r="R3363">
        <f t="shared" si="315"/>
        <v>83</v>
      </c>
      <c r="S3363" t="str">
        <f t="shared" si="316"/>
        <v>theater</v>
      </c>
      <c r="T3363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</v>
      </c>
      <c r="P3364" s="10">
        <f t="shared" si="313"/>
        <v>42056.091631944444</v>
      </c>
      <c r="Q3364" s="10">
        <f t="shared" si="314"/>
        <v>42070.204861111109</v>
      </c>
      <c r="R3364">
        <f t="shared" si="315"/>
        <v>55</v>
      </c>
      <c r="S3364" t="str">
        <f t="shared" si="316"/>
        <v>theater</v>
      </c>
      <c r="T3364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</v>
      </c>
      <c r="P3365" s="10">
        <f t="shared" si="313"/>
        <v>41851.771354166667</v>
      </c>
      <c r="Q3365" s="10">
        <f t="shared" si="314"/>
        <v>41870.666666666664</v>
      </c>
      <c r="R3365">
        <f t="shared" si="315"/>
        <v>302</v>
      </c>
      <c r="S3365" t="str">
        <f t="shared" si="316"/>
        <v>theater</v>
      </c>
      <c r="T3365" t="str">
        <f t="shared" si="317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106</v>
      </c>
      <c r="P3366" s="10">
        <f t="shared" si="313"/>
        <v>42422.977418981478</v>
      </c>
      <c r="Q3366" s="10">
        <f t="shared" si="314"/>
        <v>42444.875</v>
      </c>
      <c r="R3366">
        <f t="shared" si="315"/>
        <v>44</v>
      </c>
      <c r="S3366" t="str">
        <f t="shared" si="316"/>
        <v>theater</v>
      </c>
      <c r="T3366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10">
        <f t="shared" si="313"/>
        <v>42321.101759259262</v>
      </c>
      <c r="Q3367" s="10">
        <f t="shared" si="314"/>
        <v>42351.101759259262</v>
      </c>
      <c r="R3367">
        <f t="shared" si="315"/>
        <v>867</v>
      </c>
      <c r="S3367" t="str">
        <f t="shared" si="316"/>
        <v>theater</v>
      </c>
      <c r="T3367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10">
        <f t="shared" si="313"/>
        <v>42107.067557870367</v>
      </c>
      <c r="Q3368" s="10">
        <f t="shared" si="314"/>
        <v>42137.067557870367</v>
      </c>
      <c r="R3368">
        <f t="shared" si="315"/>
        <v>61</v>
      </c>
      <c r="S3368" t="str">
        <f t="shared" si="316"/>
        <v>theater</v>
      </c>
      <c r="T3368" t="str">
        <f t="shared" si="317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119</v>
      </c>
      <c r="P3369" s="10">
        <f t="shared" si="313"/>
        <v>42192.933958333335</v>
      </c>
      <c r="Q3369" s="10">
        <f t="shared" si="314"/>
        <v>42217.933958333335</v>
      </c>
      <c r="R3369">
        <f t="shared" si="315"/>
        <v>30</v>
      </c>
      <c r="S3369" t="str">
        <f t="shared" si="316"/>
        <v>theater</v>
      </c>
      <c r="T3369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105</v>
      </c>
      <c r="P3370" s="10">
        <f t="shared" si="313"/>
        <v>41969.199756944443</v>
      </c>
      <c r="Q3370" s="10">
        <f t="shared" si="314"/>
        <v>42005.208333333328</v>
      </c>
      <c r="R3370">
        <f t="shared" si="315"/>
        <v>45</v>
      </c>
      <c r="S3370" t="str">
        <f t="shared" si="316"/>
        <v>theater</v>
      </c>
      <c r="T3370" t="str">
        <f t="shared" si="317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104</v>
      </c>
      <c r="P3371" s="10">
        <f t="shared" si="313"/>
        <v>42690.041435185187</v>
      </c>
      <c r="Q3371" s="10">
        <f t="shared" si="314"/>
        <v>42750.041435185187</v>
      </c>
      <c r="R3371">
        <f t="shared" si="315"/>
        <v>96</v>
      </c>
      <c r="S3371" t="str">
        <f t="shared" si="316"/>
        <v>theater</v>
      </c>
      <c r="T3371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118</v>
      </c>
      <c r="P3372" s="10">
        <f t="shared" si="313"/>
        <v>42690.334317129629</v>
      </c>
      <c r="Q3372" s="10">
        <f t="shared" si="314"/>
        <v>42721.333333333328</v>
      </c>
      <c r="R3372">
        <f t="shared" si="315"/>
        <v>68</v>
      </c>
      <c r="S3372" t="str">
        <f t="shared" si="316"/>
        <v>theater</v>
      </c>
      <c r="T3372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139</v>
      </c>
      <c r="P3373" s="10">
        <f t="shared" si="313"/>
        <v>42312.874594907407</v>
      </c>
      <c r="Q3373" s="10">
        <f t="shared" si="314"/>
        <v>42340.874594907407</v>
      </c>
      <c r="R3373">
        <f t="shared" si="315"/>
        <v>31</v>
      </c>
      <c r="S3373" t="str">
        <f t="shared" si="316"/>
        <v>theater</v>
      </c>
      <c r="T3373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104</v>
      </c>
      <c r="P3374" s="10">
        <f t="shared" si="313"/>
        <v>41855.548101851848</v>
      </c>
      <c r="Q3374" s="10">
        <f t="shared" si="314"/>
        <v>41876.207638888889</v>
      </c>
      <c r="R3374">
        <f t="shared" si="315"/>
        <v>38</v>
      </c>
      <c r="S3374" t="str">
        <f t="shared" si="316"/>
        <v>theater</v>
      </c>
      <c r="T3374" t="str">
        <f t="shared" si="317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</v>
      </c>
      <c r="P3375" s="10">
        <f t="shared" si="313"/>
        <v>42179.854629629626</v>
      </c>
      <c r="Q3375" s="10">
        <f t="shared" si="314"/>
        <v>42203.666666666672</v>
      </c>
      <c r="R3375">
        <f t="shared" si="315"/>
        <v>67</v>
      </c>
      <c r="S3375" t="str">
        <f t="shared" si="316"/>
        <v>theater</v>
      </c>
      <c r="T3375" t="str">
        <f t="shared" si="317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107</v>
      </c>
      <c r="P3376" s="10">
        <f t="shared" si="313"/>
        <v>42275.731666666667</v>
      </c>
      <c r="Q3376" s="10">
        <f t="shared" si="314"/>
        <v>42305.731666666667</v>
      </c>
      <c r="R3376">
        <f t="shared" si="315"/>
        <v>72</v>
      </c>
      <c r="S3376" t="str">
        <f t="shared" si="316"/>
        <v>theater</v>
      </c>
      <c r="T3376" t="str">
        <f t="shared" si="317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10">
        <f t="shared" si="313"/>
        <v>41765.610798611109</v>
      </c>
      <c r="Q3377" s="10">
        <f t="shared" si="314"/>
        <v>41777.610798611109</v>
      </c>
      <c r="R3377">
        <f t="shared" si="315"/>
        <v>176</v>
      </c>
      <c r="S3377" t="str">
        <f t="shared" si="316"/>
        <v>theater</v>
      </c>
      <c r="T3377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</v>
      </c>
      <c r="P3378" s="10">
        <f t="shared" si="313"/>
        <v>42059.701319444444</v>
      </c>
      <c r="Q3378" s="10">
        <f t="shared" si="314"/>
        <v>42119.659652777773</v>
      </c>
      <c r="R3378">
        <f t="shared" si="315"/>
        <v>421</v>
      </c>
      <c r="S3378" t="str">
        <f t="shared" si="316"/>
        <v>theater</v>
      </c>
      <c r="T3378" t="str">
        <f t="shared" si="317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</v>
      </c>
      <c r="P3379" s="10">
        <f t="shared" si="313"/>
        <v>42053.732627314821</v>
      </c>
      <c r="Q3379" s="10">
        <f t="shared" si="314"/>
        <v>42083.705555555556</v>
      </c>
      <c r="R3379">
        <f t="shared" si="315"/>
        <v>105</v>
      </c>
      <c r="S3379" t="str">
        <f t="shared" si="316"/>
        <v>theater</v>
      </c>
      <c r="T3379" t="str">
        <f t="shared" si="317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108</v>
      </c>
      <c r="P3380" s="10">
        <f t="shared" si="313"/>
        <v>41858.355393518519</v>
      </c>
      <c r="Q3380" s="10">
        <f t="shared" si="314"/>
        <v>41882.547222222223</v>
      </c>
      <c r="R3380">
        <f t="shared" si="315"/>
        <v>28</v>
      </c>
      <c r="S3380" t="str">
        <f t="shared" si="316"/>
        <v>theater</v>
      </c>
      <c r="T3380" t="str">
        <f t="shared" si="317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104</v>
      </c>
      <c r="P3381" s="10">
        <f t="shared" si="313"/>
        <v>42225.513888888891</v>
      </c>
      <c r="Q3381" s="10">
        <f t="shared" si="314"/>
        <v>42242.958333333328</v>
      </c>
      <c r="R3381">
        <f t="shared" si="315"/>
        <v>55</v>
      </c>
      <c r="S3381" t="str">
        <f t="shared" si="316"/>
        <v>theater</v>
      </c>
      <c r="T3381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</v>
      </c>
      <c r="P3382" s="10">
        <f t="shared" si="313"/>
        <v>41937.95344907407</v>
      </c>
      <c r="Q3382" s="10">
        <f t="shared" si="314"/>
        <v>41972.995115740734</v>
      </c>
      <c r="R3382">
        <f t="shared" si="315"/>
        <v>112</v>
      </c>
      <c r="S3382" t="str">
        <f t="shared" si="316"/>
        <v>theater</v>
      </c>
      <c r="T3382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</v>
      </c>
      <c r="P3383" s="10">
        <f t="shared" si="313"/>
        <v>42044.184988425928</v>
      </c>
      <c r="Q3383" s="10">
        <f t="shared" si="314"/>
        <v>42074.143321759257</v>
      </c>
      <c r="R3383">
        <f t="shared" si="315"/>
        <v>85</v>
      </c>
      <c r="S3383" t="str">
        <f t="shared" si="316"/>
        <v>theater</v>
      </c>
      <c r="T3383" t="str">
        <f t="shared" si="317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101</v>
      </c>
      <c r="P3384" s="10">
        <f t="shared" si="313"/>
        <v>42559.431203703702</v>
      </c>
      <c r="Q3384" s="10">
        <f t="shared" si="314"/>
        <v>42583.957638888889</v>
      </c>
      <c r="R3384">
        <f t="shared" si="315"/>
        <v>77</v>
      </c>
      <c r="S3384" t="str">
        <f t="shared" si="316"/>
        <v>theater</v>
      </c>
      <c r="T3384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112</v>
      </c>
      <c r="P3385" s="10">
        <f t="shared" si="313"/>
        <v>42524.782638888893</v>
      </c>
      <c r="Q3385" s="10">
        <f t="shared" si="314"/>
        <v>42544.782638888893</v>
      </c>
      <c r="R3385">
        <f t="shared" si="315"/>
        <v>65</v>
      </c>
      <c r="S3385" t="str">
        <f t="shared" si="316"/>
        <v>theater</v>
      </c>
      <c r="T3385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</v>
      </c>
      <c r="P3386" s="10">
        <f t="shared" si="313"/>
        <v>42292.087592592594</v>
      </c>
      <c r="Q3386" s="10">
        <f t="shared" si="314"/>
        <v>42329.125</v>
      </c>
      <c r="R3386">
        <f t="shared" si="315"/>
        <v>94</v>
      </c>
      <c r="S3386" t="str">
        <f t="shared" si="316"/>
        <v>theater</v>
      </c>
      <c r="T3386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10">
        <f t="shared" si="313"/>
        <v>41953.8675</v>
      </c>
      <c r="Q3387" s="10">
        <f t="shared" si="314"/>
        <v>41983.8675</v>
      </c>
      <c r="R3387">
        <f t="shared" si="315"/>
        <v>133</v>
      </c>
      <c r="S3387" t="str">
        <f t="shared" si="316"/>
        <v>theater</v>
      </c>
      <c r="T3387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10">
        <f t="shared" si="313"/>
        <v>41946.644745370373</v>
      </c>
      <c r="Q3388" s="10">
        <f t="shared" si="314"/>
        <v>41976.644745370373</v>
      </c>
      <c r="R3388">
        <f t="shared" si="315"/>
        <v>51</v>
      </c>
      <c r="S3388" t="str">
        <f t="shared" si="316"/>
        <v>theater</v>
      </c>
      <c r="T3388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117</v>
      </c>
      <c r="P3389" s="10">
        <f t="shared" si="313"/>
        <v>41947.762592592589</v>
      </c>
      <c r="Q3389" s="10">
        <f t="shared" si="314"/>
        <v>41987.762592592597</v>
      </c>
      <c r="R3389">
        <f t="shared" si="315"/>
        <v>100</v>
      </c>
      <c r="S3389" t="str">
        <f t="shared" si="316"/>
        <v>theater</v>
      </c>
      <c r="T3389" t="str">
        <f t="shared" si="317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104</v>
      </c>
      <c r="P3390" s="10">
        <f t="shared" si="313"/>
        <v>42143.461122685185</v>
      </c>
      <c r="Q3390" s="10">
        <f t="shared" si="314"/>
        <v>42173.461122685185</v>
      </c>
      <c r="R3390">
        <f t="shared" si="315"/>
        <v>35</v>
      </c>
      <c r="S3390" t="str">
        <f t="shared" si="316"/>
        <v>theater</v>
      </c>
      <c r="T3390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115</v>
      </c>
      <c r="P3391" s="10">
        <f t="shared" si="313"/>
        <v>42494.563449074078</v>
      </c>
      <c r="Q3391" s="10">
        <f t="shared" si="314"/>
        <v>42524.563449074078</v>
      </c>
      <c r="R3391">
        <f t="shared" si="315"/>
        <v>185</v>
      </c>
      <c r="S3391" t="str">
        <f t="shared" si="316"/>
        <v>theater</v>
      </c>
      <c r="T3391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</v>
      </c>
      <c r="P3392" s="10">
        <f t="shared" si="313"/>
        <v>41815.774826388886</v>
      </c>
      <c r="Q3392" s="10">
        <f t="shared" si="314"/>
        <v>41830.774826388886</v>
      </c>
      <c r="R3392">
        <f t="shared" si="315"/>
        <v>70</v>
      </c>
      <c r="S3392" t="str">
        <f t="shared" si="316"/>
        <v>theater</v>
      </c>
      <c r="T3392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10">
        <f t="shared" si="313"/>
        <v>41830.545694444445</v>
      </c>
      <c r="Q3393" s="10">
        <f t="shared" si="314"/>
        <v>41859.936111111114</v>
      </c>
      <c r="R3393">
        <f t="shared" si="315"/>
        <v>62</v>
      </c>
      <c r="S3393" t="str">
        <f t="shared" si="316"/>
        <v>theater</v>
      </c>
      <c r="T3393" t="str">
        <f t="shared" si="317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10">
        <f t="shared" si="313"/>
        <v>42446.845543981486</v>
      </c>
      <c r="Q3394" s="10">
        <f t="shared" si="314"/>
        <v>42496.845543981486</v>
      </c>
      <c r="R3394">
        <f t="shared" si="315"/>
        <v>42</v>
      </c>
      <c r="S3394" t="str">
        <f t="shared" si="316"/>
        <v>theater</v>
      </c>
      <c r="T3394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ROUND((E3395/D3395)*100,0)</f>
        <v>106</v>
      </c>
      <c r="P3395" s="10">
        <f t="shared" ref="P3395:P3458" si="319">(((J3395/60)/60)/24)+DATE(1970,1,1)</f>
        <v>41923.921643518523</v>
      </c>
      <c r="Q3395" s="10">
        <f t="shared" ref="Q3395:Q3458" si="320">(((I3395/60)/60)/24)+DATE(1970,1,1)</f>
        <v>41949.031944444447</v>
      </c>
      <c r="R3395">
        <f t="shared" ref="R3395:R3458" si="321">ROUND(E3395/L3395,0)</f>
        <v>36</v>
      </c>
      <c r="S3395" t="str">
        <f t="shared" ref="S3395:S3458" si="322">LEFT(N3395,FIND("/",N3395)-1)</f>
        <v>theater</v>
      </c>
      <c r="T3395" t="str">
        <f t="shared" ref="T3395:T3458" si="323">RIGHT(N3395,LEN(N3395)-FIND("/",N3395))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</v>
      </c>
      <c r="P3396" s="10">
        <f t="shared" si="319"/>
        <v>41817.59542824074</v>
      </c>
      <c r="Q3396" s="10">
        <f t="shared" si="320"/>
        <v>41847.59542824074</v>
      </c>
      <c r="R339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10">
        <f t="shared" si="319"/>
        <v>42140.712314814817</v>
      </c>
      <c r="Q3397" s="10">
        <f t="shared" si="320"/>
        <v>42154.756944444445</v>
      </c>
      <c r="R3397">
        <f t="shared" si="321"/>
        <v>24</v>
      </c>
      <c r="S3397" t="str">
        <f t="shared" si="322"/>
        <v>theater</v>
      </c>
      <c r="T3397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</v>
      </c>
      <c r="P3398" s="10">
        <f t="shared" si="319"/>
        <v>41764.44663194444</v>
      </c>
      <c r="Q3398" s="10">
        <f t="shared" si="320"/>
        <v>41791.165972222225</v>
      </c>
      <c r="R3398">
        <f t="shared" si="321"/>
        <v>56</v>
      </c>
      <c r="S3398" t="str">
        <f t="shared" si="322"/>
        <v>theater</v>
      </c>
      <c r="T3398" t="str">
        <f t="shared" si="323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</v>
      </c>
      <c r="P3399" s="10">
        <f t="shared" si="319"/>
        <v>42378.478344907402</v>
      </c>
      <c r="Q3399" s="10">
        <f t="shared" si="320"/>
        <v>42418.916666666672</v>
      </c>
      <c r="R3399">
        <f t="shared" si="321"/>
        <v>12</v>
      </c>
      <c r="S3399" t="str">
        <f t="shared" si="322"/>
        <v>theater</v>
      </c>
      <c r="T3399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</v>
      </c>
      <c r="P3400" s="10">
        <f t="shared" si="319"/>
        <v>41941.75203703704</v>
      </c>
      <c r="Q3400" s="10">
        <f t="shared" si="320"/>
        <v>41964.708333333328</v>
      </c>
      <c r="R3400">
        <f t="shared" si="321"/>
        <v>68</v>
      </c>
      <c r="S3400" t="str">
        <f t="shared" si="322"/>
        <v>theater</v>
      </c>
      <c r="T3400" t="str">
        <f t="shared" si="323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104</v>
      </c>
      <c r="P3401" s="10">
        <f t="shared" si="319"/>
        <v>42026.920428240745</v>
      </c>
      <c r="Q3401" s="10">
        <f t="shared" si="320"/>
        <v>42056.920428240745</v>
      </c>
      <c r="R3401">
        <f t="shared" si="321"/>
        <v>27</v>
      </c>
      <c r="S3401" t="str">
        <f t="shared" si="322"/>
        <v>theater</v>
      </c>
      <c r="T3401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</v>
      </c>
      <c r="P3402" s="10">
        <f t="shared" si="319"/>
        <v>41834.953865740739</v>
      </c>
      <c r="Q3402" s="10">
        <f t="shared" si="320"/>
        <v>41879.953865740739</v>
      </c>
      <c r="R3402">
        <f t="shared" si="321"/>
        <v>118</v>
      </c>
      <c r="S3402" t="str">
        <f t="shared" si="322"/>
        <v>theater</v>
      </c>
      <c r="T3402" t="str">
        <f t="shared" si="323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102</v>
      </c>
      <c r="P3403" s="10">
        <f t="shared" si="319"/>
        <v>42193.723912037036</v>
      </c>
      <c r="Q3403" s="10">
        <f t="shared" si="320"/>
        <v>42223.723912037036</v>
      </c>
      <c r="R3403">
        <f t="shared" si="321"/>
        <v>45</v>
      </c>
      <c r="S3403" t="str">
        <f t="shared" si="322"/>
        <v>theater</v>
      </c>
      <c r="T3403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110</v>
      </c>
      <c r="P3404" s="10">
        <f t="shared" si="319"/>
        <v>42290.61855324074</v>
      </c>
      <c r="Q3404" s="10">
        <f t="shared" si="320"/>
        <v>42320.104861111111</v>
      </c>
      <c r="R3404">
        <f t="shared" si="321"/>
        <v>100</v>
      </c>
      <c r="S3404" t="str">
        <f t="shared" si="322"/>
        <v>theater</v>
      </c>
      <c r="T3404" t="str">
        <f t="shared" si="323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10">
        <f t="shared" si="319"/>
        <v>42150.462083333332</v>
      </c>
      <c r="Q3405" s="10">
        <f t="shared" si="320"/>
        <v>42180.462083333332</v>
      </c>
      <c r="R3405">
        <f t="shared" si="321"/>
        <v>118</v>
      </c>
      <c r="S3405" t="str">
        <f t="shared" si="322"/>
        <v>theater</v>
      </c>
      <c r="T3405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10">
        <f t="shared" si="319"/>
        <v>42152.503495370373</v>
      </c>
      <c r="Q3406" s="10">
        <f t="shared" si="320"/>
        <v>42172.503495370373</v>
      </c>
      <c r="R3406">
        <f t="shared" si="321"/>
        <v>203</v>
      </c>
      <c r="S3406" t="str">
        <f t="shared" si="322"/>
        <v>theater</v>
      </c>
      <c r="T3406" t="str">
        <f t="shared" si="323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138</v>
      </c>
      <c r="P3407" s="10">
        <f t="shared" si="319"/>
        <v>42410.017199074078</v>
      </c>
      <c r="Q3407" s="10">
        <f t="shared" si="320"/>
        <v>42430.999305555553</v>
      </c>
      <c r="R3407">
        <f t="shared" si="321"/>
        <v>28</v>
      </c>
      <c r="S3407" t="str">
        <f t="shared" si="322"/>
        <v>theater</v>
      </c>
      <c r="T3407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</v>
      </c>
      <c r="P3408" s="10">
        <f t="shared" si="319"/>
        <v>41791.492777777778</v>
      </c>
      <c r="Q3408" s="10">
        <f t="shared" si="320"/>
        <v>41836.492777777778</v>
      </c>
      <c r="R3408">
        <f t="shared" si="321"/>
        <v>110</v>
      </c>
      <c r="S3408" t="str">
        <f t="shared" si="322"/>
        <v>theater</v>
      </c>
      <c r="T3408" t="str">
        <f t="shared" si="323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</v>
      </c>
      <c r="P3409" s="10">
        <f t="shared" si="319"/>
        <v>41796.422326388885</v>
      </c>
      <c r="Q3409" s="10">
        <f t="shared" si="320"/>
        <v>41826.422326388885</v>
      </c>
      <c r="R3409">
        <f t="shared" si="321"/>
        <v>32</v>
      </c>
      <c r="S3409" t="str">
        <f t="shared" si="322"/>
        <v>theater</v>
      </c>
      <c r="T3409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10">
        <f t="shared" si="319"/>
        <v>41808.991944444446</v>
      </c>
      <c r="Q3410" s="10">
        <f t="shared" si="320"/>
        <v>41838.991944444446</v>
      </c>
      <c r="R3410">
        <f t="shared" si="321"/>
        <v>59</v>
      </c>
      <c r="S3410" t="str">
        <f t="shared" si="322"/>
        <v>theater</v>
      </c>
      <c r="T3410" t="str">
        <f t="shared" si="323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124</v>
      </c>
      <c r="P3411" s="10">
        <f t="shared" si="319"/>
        <v>42544.814328703709</v>
      </c>
      <c r="Q3411" s="10">
        <f t="shared" si="320"/>
        <v>42582.873611111107</v>
      </c>
      <c r="R3411">
        <f t="shared" si="321"/>
        <v>29</v>
      </c>
      <c r="S3411" t="str">
        <f t="shared" si="322"/>
        <v>theater</v>
      </c>
      <c r="T3411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109</v>
      </c>
      <c r="P3412" s="10">
        <f t="shared" si="319"/>
        <v>42500.041550925926</v>
      </c>
      <c r="Q3412" s="10">
        <f t="shared" si="320"/>
        <v>42527.291666666672</v>
      </c>
      <c r="R3412">
        <f t="shared" si="321"/>
        <v>81</v>
      </c>
      <c r="S3412" t="str">
        <f t="shared" si="322"/>
        <v>theater</v>
      </c>
      <c r="T3412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104</v>
      </c>
      <c r="P3413" s="10">
        <f t="shared" si="319"/>
        <v>42265.022824074069</v>
      </c>
      <c r="Q3413" s="10">
        <f t="shared" si="320"/>
        <v>42285.022824074069</v>
      </c>
      <c r="R3413">
        <f t="shared" si="321"/>
        <v>199</v>
      </c>
      <c r="S3413" t="str">
        <f t="shared" si="322"/>
        <v>theater</v>
      </c>
      <c r="T3413" t="str">
        <f t="shared" si="323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10">
        <f t="shared" si="319"/>
        <v>41879.959050925929</v>
      </c>
      <c r="Q3414" s="10">
        <f t="shared" si="320"/>
        <v>41909.959050925929</v>
      </c>
      <c r="R3414">
        <f t="shared" si="321"/>
        <v>115</v>
      </c>
      <c r="S3414" t="str">
        <f t="shared" si="322"/>
        <v>theater</v>
      </c>
      <c r="T3414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10">
        <f t="shared" si="319"/>
        <v>42053.733078703706</v>
      </c>
      <c r="Q3415" s="10">
        <f t="shared" si="320"/>
        <v>42063.207638888889</v>
      </c>
      <c r="R3415">
        <f t="shared" si="321"/>
        <v>46</v>
      </c>
      <c r="S3415" t="str">
        <f t="shared" si="322"/>
        <v>theater</v>
      </c>
      <c r="T3415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104</v>
      </c>
      <c r="P3416" s="10">
        <f t="shared" si="319"/>
        <v>42675.832465277781</v>
      </c>
      <c r="Q3416" s="10">
        <f t="shared" si="320"/>
        <v>42705.332638888889</v>
      </c>
      <c r="R3416">
        <f t="shared" si="321"/>
        <v>71</v>
      </c>
      <c r="S3416" t="str">
        <f t="shared" si="322"/>
        <v>theater</v>
      </c>
      <c r="T3416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10">
        <f t="shared" si="319"/>
        <v>42467.144166666665</v>
      </c>
      <c r="Q3417" s="10">
        <f t="shared" si="320"/>
        <v>42477.979166666672</v>
      </c>
      <c r="R3417">
        <f t="shared" si="321"/>
        <v>22</v>
      </c>
      <c r="S3417" t="str">
        <f t="shared" si="322"/>
        <v>theater</v>
      </c>
      <c r="T3417" t="str">
        <f t="shared" si="323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120</v>
      </c>
      <c r="P3418" s="10">
        <f t="shared" si="319"/>
        <v>42089.412557870368</v>
      </c>
      <c r="Q3418" s="10">
        <f t="shared" si="320"/>
        <v>42117.770833333328</v>
      </c>
      <c r="R3418">
        <f t="shared" si="321"/>
        <v>159</v>
      </c>
      <c r="S3418" t="str">
        <f t="shared" si="322"/>
        <v>theater</v>
      </c>
      <c r="T3418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</v>
      </c>
      <c r="P3419" s="10">
        <f t="shared" si="319"/>
        <v>41894.91375</v>
      </c>
      <c r="Q3419" s="10">
        <f t="shared" si="320"/>
        <v>41938.029861111114</v>
      </c>
      <c r="R3419">
        <f t="shared" si="321"/>
        <v>38</v>
      </c>
      <c r="S3419" t="str">
        <f t="shared" si="322"/>
        <v>theater</v>
      </c>
      <c r="T3419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101</v>
      </c>
      <c r="P3420" s="10">
        <f t="shared" si="319"/>
        <v>41752.83457175926</v>
      </c>
      <c r="Q3420" s="10">
        <f t="shared" si="320"/>
        <v>41782.83457175926</v>
      </c>
      <c r="R3420">
        <f t="shared" si="321"/>
        <v>72</v>
      </c>
      <c r="S3420" t="str">
        <f t="shared" si="322"/>
        <v>theater</v>
      </c>
      <c r="T3420" t="str">
        <f t="shared" si="323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107</v>
      </c>
      <c r="P3421" s="10">
        <f t="shared" si="319"/>
        <v>42448.821585648147</v>
      </c>
      <c r="Q3421" s="10">
        <f t="shared" si="320"/>
        <v>42466.895833333328</v>
      </c>
      <c r="R3421">
        <f t="shared" si="321"/>
        <v>64</v>
      </c>
      <c r="S3421" t="str">
        <f t="shared" si="322"/>
        <v>theater</v>
      </c>
      <c r="T3421" t="str">
        <f t="shared" si="323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10">
        <f t="shared" si="319"/>
        <v>42405.090300925927</v>
      </c>
      <c r="Q3422" s="10">
        <f t="shared" si="320"/>
        <v>42414</v>
      </c>
      <c r="R3422">
        <f t="shared" si="321"/>
        <v>28</v>
      </c>
      <c r="S3422" t="str">
        <f t="shared" si="322"/>
        <v>theater</v>
      </c>
      <c r="T3422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</v>
      </c>
      <c r="P3423" s="10">
        <f t="shared" si="319"/>
        <v>42037.791238425925</v>
      </c>
      <c r="Q3423" s="10">
        <f t="shared" si="320"/>
        <v>42067.791238425925</v>
      </c>
      <c r="R3423">
        <f t="shared" si="321"/>
        <v>103</v>
      </c>
      <c r="S3423" t="str">
        <f t="shared" si="322"/>
        <v>theater</v>
      </c>
      <c r="T3423" t="str">
        <f t="shared" si="323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</v>
      </c>
      <c r="P3424" s="10">
        <f t="shared" si="319"/>
        <v>42323.562222222223</v>
      </c>
      <c r="Q3424" s="10">
        <f t="shared" si="320"/>
        <v>42352</v>
      </c>
      <c r="R3424">
        <f t="shared" si="321"/>
        <v>71</v>
      </c>
      <c r="S3424" t="str">
        <f t="shared" si="322"/>
        <v>theater</v>
      </c>
      <c r="T3424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10">
        <f t="shared" si="319"/>
        <v>42088.911354166667</v>
      </c>
      <c r="Q3425" s="10">
        <f t="shared" si="320"/>
        <v>42118.911354166667</v>
      </c>
      <c r="R3425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104</v>
      </c>
      <c r="P3426" s="10">
        <f t="shared" si="319"/>
        <v>42018.676898148144</v>
      </c>
      <c r="Q3426" s="10">
        <f t="shared" si="320"/>
        <v>42040.290972222225</v>
      </c>
      <c r="R3426">
        <f t="shared" si="321"/>
        <v>82</v>
      </c>
      <c r="S3426" t="str">
        <f t="shared" si="322"/>
        <v>theater</v>
      </c>
      <c r="T3426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103</v>
      </c>
      <c r="P3427" s="10">
        <f t="shared" si="319"/>
        <v>41884.617314814815</v>
      </c>
      <c r="Q3427" s="10">
        <f t="shared" si="320"/>
        <v>41916.617314814815</v>
      </c>
      <c r="R3427">
        <f t="shared" si="321"/>
        <v>297</v>
      </c>
      <c r="S3427" t="str">
        <f t="shared" si="322"/>
        <v>theater</v>
      </c>
      <c r="T3427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</v>
      </c>
      <c r="P3428" s="10">
        <f t="shared" si="319"/>
        <v>41884.056747685187</v>
      </c>
      <c r="Q3428" s="10">
        <f t="shared" si="320"/>
        <v>41903.083333333336</v>
      </c>
      <c r="R3428">
        <f t="shared" si="321"/>
        <v>47</v>
      </c>
      <c r="S3428" t="str">
        <f t="shared" si="322"/>
        <v>theater</v>
      </c>
      <c r="T3428" t="str">
        <f t="shared" si="323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10">
        <f t="shared" si="319"/>
        <v>41792.645277777774</v>
      </c>
      <c r="Q3429" s="10">
        <f t="shared" si="320"/>
        <v>41822.645277777774</v>
      </c>
      <c r="R3429">
        <f t="shared" si="321"/>
        <v>52</v>
      </c>
      <c r="S3429" t="str">
        <f t="shared" si="322"/>
        <v>theater</v>
      </c>
      <c r="T3429" t="str">
        <f t="shared" si="323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103</v>
      </c>
      <c r="P3430" s="10">
        <f t="shared" si="319"/>
        <v>42038.720451388886</v>
      </c>
      <c r="Q3430" s="10">
        <f t="shared" si="320"/>
        <v>42063.708333333328</v>
      </c>
      <c r="R3430">
        <f t="shared" si="321"/>
        <v>40</v>
      </c>
      <c r="S3430" t="str">
        <f t="shared" si="322"/>
        <v>theater</v>
      </c>
      <c r="T3430" t="str">
        <f t="shared" si="323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10">
        <f t="shared" si="319"/>
        <v>42662.021539351852</v>
      </c>
      <c r="Q3431" s="10">
        <f t="shared" si="320"/>
        <v>42676.021539351852</v>
      </c>
      <c r="R3431">
        <f t="shared" si="321"/>
        <v>16</v>
      </c>
      <c r="S3431" t="str">
        <f t="shared" si="322"/>
        <v>theater</v>
      </c>
      <c r="T3431" t="str">
        <f t="shared" si="323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109</v>
      </c>
      <c r="P3432" s="10">
        <f t="shared" si="319"/>
        <v>41820.945613425924</v>
      </c>
      <c r="Q3432" s="10">
        <f t="shared" si="320"/>
        <v>41850.945613425924</v>
      </c>
      <c r="R3432">
        <f t="shared" si="321"/>
        <v>30</v>
      </c>
      <c r="S3432" t="str">
        <f t="shared" si="322"/>
        <v>theater</v>
      </c>
      <c r="T3432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10">
        <f t="shared" si="319"/>
        <v>41839.730937500004</v>
      </c>
      <c r="Q3433" s="10">
        <f t="shared" si="320"/>
        <v>41869.730937500004</v>
      </c>
      <c r="R3433">
        <f t="shared" si="321"/>
        <v>95</v>
      </c>
      <c r="S3433" t="str">
        <f t="shared" si="322"/>
        <v>theater</v>
      </c>
      <c r="T3433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110</v>
      </c>
      <c r="P3434" s="10">
        <f t="shared" si="319"/>
        <v>42380.581180555557</v>
      </c>
      <c r="Q3434" s="10">
        <f t="shared" si="320"/>
        <v>42405.916666666672</v>
      </c>
      <c r="R3434">
        <f t="shared" si="321"/>
        <v>52</v>
      </c>
      <c r="S3434" t="str">
        <f t="shared" si="322"/>
        <v>theater</v>
      </c>
      <c r="T3434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</v>
      </c>
      <c r="P3435" s="10">
        <f t="shared" si="319"/>
        <v>41776.063136574077</v>
      </c>
      <c r="Q3435" s="10">
        <f t="shared" si="320"/>
        <v>41807.125</v>
      </c>
      <c r="R3435">
        <f t="shared" si="321"/>
        <v>134</v>
      </c>
      <c r="S3435" t="str">
        <f t="shared" si="322"/>
        <v>theater</v>
      </c>
      <c r="T3435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106</v>
      </c>
      <c r="P3436" s="10">
        <f t="shared" si="319"/>
        <v>41800.380428240744</v>
      </c>
      <c r="Q3436" s="10">
        <f t="shared" si="320"/>
        <v>41830.380428240744</v>
      </c>
      <c r="R3436">
        <f t="shared" si="321"/>
        <v>63</v>
      </c>
      <c r="S3436" t="str">
        <f t="shared" si="322"/>
        <v>theater</v>
      </c>
      <c r="T3436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</v>
      </c>
      <c r="P3437" s="10">
        <f t="shared" si="319"/>
        <v>42572.61681712963</v>
      </c>
      <c r="Q3437" s="10">
        <f t="shared" si="320"/>
        <v>42589.125</v>
      </c>
      <c r="R3437">
        <f t="shared" si="321"/>
        <v>59</v>
      </c>
      <c r="S3437" t="str">
        <f t="shared" si="322"/>
        <v>theater</v>
      </c>
      <c r="T3437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106</v>
      </c>
      <c r="P3438" s="10">
        <f t="shared" si="319"/>
        <v>41851.541585648149</v>
      </c>
      <c r="Q3438" s="10">
        <f t="shared" si="320"/>
        <v>41872.686111111114</v>
      </c>
      <c r="R3438">
        <f t="shared" si="321"/>
        <v>143</v>
      </c>
      <c r="S3438" t="str">
        <f t="shared" si="322"/>
        <v>theater</v>
      </c>
      <c r="T3438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10">
        <f t="shared" si="319"/>
        <v>42205.710879629631</v>
      </c>
      <c r="Q3439" s="10">
        <f t="shared" si="320"/>
        <v>42235.710879629631</v>
      </c>
      <c r="R3439">
        <f t="shared" si="321"/>
        <v>84</v>
      </c>
      <c r="S3439" t="str">
        <f t="shared" si="322"/>
        <v>theater</v>
      </c>
      <c r="T3439" t="str">
        <f t="shared" si="323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</v>
      </c>
      <c r="P3440" s="10">
        <f t="shared" si="319"/>
        <v>42100.927858796291</v>
      </c>
      <c r="Q3440" s="10">
        <f t="shared" si="320"/>
        <v>42126.875</v>
      </c>
      <c r="R3440">
        <f t="shared" si="321"/>
        <v>186</v>
      </c>
      <c r="S3440" t="str">
        <f t="shared" si="322"/>
        <v>theater</v>
      </c>
      <c r="T3440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135</v>
      </c>
      <c r="P3441" s="10">
        <f t="shared" si="319"/>
        <v>42374.911226851851</v>
      </c>
      <c r="Q3441" s="10">
        <f t="shared" si="320"/>
        <v>42388.207638888889</v>
      </c>
      <c r="R3441">
        <f t="shared" si="321"/>
        <v>90</v>
      </c>
      <c r="S3441" t="str">
        <f t="shared" si="322"/>
        <v>theater</v>
      </c>
      <c r="T3441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</v>
      </c>
      <c r="P3442" s="10">
        <f t="shared" si="319"/>
        <v>41809.12300925926</v>
      </c>
      <c r="Q3442" s="10">
        <f t="shared" si="320"/>
        <v>41831.677083333336</v>
      </c>
      <c r="R3442">
        <f t="shared" si="321"/>
        <v>64</v>
      </c>
      <c r="S3442" t="str">
        <f t="shared" si="322"/>
        <v>theater</v>
      </c>
      <c r="T3442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103</v>
      </c>
      <c r="P3443" s="10">
        <f t="shared" si="319"/>
        <v>42294.429641203707</v>
      </c>
      <c r="Q3443" s="10">
        <f t="shared" si="320"/>
        <v>42321.845138888893</v>
      </c>
      <c r="R3443">
        <f t="shared" si="321"/>
        <v>60</v>
      </c>
      <c r="S3443" t="str">
        <f t="shared" si="322"/>
        <v>theater</v>
      </c>
      <c r="T3443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10">
        <f t="shared" si="319"/>
        <v>42124.841111111105</v>
      </c>
      <c r="Q3444" s="10">
        <f t="shared" si="320"/>
        <v>42154.841111111105</v>
      </c>
      <c r="R3444">
        <f t="shared" si="321"/>
        <v>31</v>
      </c>
      <c r="S3444" t="str">
        <f t="shared" si="322"/>
        <v>theater</v>
      </c>
      <c r="T3444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186</v>
      </c>
      <c r="P3445" s="10">
        <f t="shared" si="319"/>
        <v>41861.524837962963</v>
      </c>
      <c r="Q3445" s="10">
        <f t="shared" si="320"/>
        <v>41891.524837962963</v>
      </c>
      <c r="R3445">
        <f t="shared" si="321"/>
        <v>41</v>
      </c>
      <c r="S3445" t="str">
        <f t="shared" si="322"/>
        <v>theater</v>
      </c>
      <c r="T3445" t="str">
        <f t="shared" si="323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10">
        <f t="shared" si="319"/>
        <v>42521.291504629626</v>
      </c>
      <c r="Q3446" s="10">
        <f t="shared" si="320"/>
        <v>42529.582638888889</v>
      </c>
      <c r="R3446">
        <f t="shared" si="321"/>
        <v>43</v>
      </c>
      <c r="S3446" t="str">
        <f t="shared" si="322"/>
        <v>theater</v>
      </c>
      <c r="T3446" t="str">
        <f t="shared" si="323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10">
        <f t="shared" si="319"/>
        <v>42272.530509259261</v>
      </c>
      <c r="Q3447" s="10">
        <f t="shared" si="320"/>
        <v>42300.530509259261</v>
      </c>
      <c r="R3447">
        <f t="shared" si="321"/>
        <v>65</v>
      </c>
      <c r="S3447" t="str">
        <f t="shared" si="322"/>
        <v>theater</v>
      </c>
      <c r="T3447" t="str">
        <f t="shared" si="323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</v>
      </c>
      <c r="P3448" s="10">
        <f t="shared" si="319"/>
        <v>42016.832465277781</v>
      </c>
      <c r="Q3448" s="10">
        <f t="shared" si="320"/>
        <v>42040.513888888891</v>
      </c>
      <c r="R3448">
        <f t="shared" si="321"/>
        <v>43</v>
      </c>
      <c r="S3448" t="str">
        <f t="shared" si="322"/>
        <v>theater</v>
      </c>
      <c r="T3448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108</v>
      </c>
      <c r="P3449" s="10">
        <f t="shared" si="319"/>
        <v>42402.889027777783</v>
      </c>
      <c r="Q3449" s="10">
        <f t="shared" si="320"/>
        <v>42447.847361111111</v>
      </c>
      <c r="R3449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110</v>
      </c>
      <c r="P3450" s="10">
        <f t="shared" si="319"/>
        <v>41960.119085648148</v>
      </c>
      <c r="Q3450" s="10">
        <f t="shared" si="320"/>
        <v>41990.119085648148</v>
      </c>
      <c r="R3450">
        <f t="shared" si="321"/>
        <v>51</v>
      </c>
      <c r="S3450" t="str">
        <f t="shared" si="322"/>
        <v>theater</v>
      </c>
      <c r="T3450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171</v>
      </c>
      <c r="P3451" s="10">
        <f t="shared" si="319"/>
        <v>42532.052523148144</v>
      </c>
      <c r="Q3451" s="10">
        <f t="shared" si="320"/>
        <v>42560.166666666672</v>
      </c>
      <c r="R3451">
        <f t="shared" si="321"/>
        <v>68</v>
      </c>
      <c r="S3451" t="str">
        <f t="shared" si="322"/>
        <v>theater</v>
      </c>
      <c r="T3451" t="str">
        <f t="shared" si="323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10">
        <f t="shared" si="319"/>
        <v>42036.704525462963</v>
      </c>
      <c r="Q3452" s="10">
        <f t="shared" si="320"/>
        <v>42096.662858796291</v>
      </c>
      <c r="R3452">
        <f t="shared" si="321"/>
        <v>19</v>
      </c>
      <c r="S3452" t="str">
        <f t="shared" si="322"/>
        <v>theater</v>
      </c>
      <c r="T3452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</v>
      </c>
      <c r="P3453" s="10">
        <f t="shared" si="319"/>
        <v>42088.723692129628</v>
      </c>
      <c r="Q3453" s="10">
        <f t="shared" si="320"/>
        <v>42115.723692129628</v>
      </c>
      <c r="R3453">
        <f t="shared" si="321"/>
        <v>41</v>
      </c>
      <c r="S3453" t="str">
        <f t="shared" si="322"/>
        <v>theater</v>
      </c>
      <c r="T3453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</v>
      </c>
      <c r="P3454" s="10">
        <f t="shared" si="319"/>
        <v>41820.639189814814</v>
      </c>
      <c r="Q3454" s="10">
        <f t="shared" si="320"/>
        <v>41843.165972222225</v>
      </c>
      <c r="R3454">
        <f t="shared" si="321"/>
        <v>41</v>
      </c>
      <c r="S3454" t="str">
        <f t="shared" si="322"/>
        <v>theater</v>
      </c>
      <c r="T3454" t="str">
        <f t="shared" si="323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</v>
      </c>
      <c r="P3455" s="10">
        <f t="shared" si="319"/>
        <v>42535.97865740741</v>
      </c>
      <c r="Q3455" s="10">
        <f t="shared" si="320"/>
        <v>42595.97865740741</v>
      </c>
      <c r="R3455">
        <f t="shared" si="321"/>
        <v>28</v>
      </c>
      <c r="S3455" t="str">
        <f t="shared" si="322"/>
        <v>theater</v>
      </c>
      <c r="T3455" t="str">
        <f t="shared" si="323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101</v>
      </c>
      <c r="P3456" s="10">
        <f t="shared" si="319"/>
        <v>41821.698599537034</v>
      </c>
      <c r="Q3456" s="10">
        <f t="shared" si="320"/>
        <v>41851.698599537034</v>
      </c>
      <c r="R3456">
        <f t="shared" si="321"/>
        <v>34</v>
      </c>
      <c r="S3456" t="str">
        <f t="shared" si="322"/>
        <v>theater</v>
      </c>
      <c r="T3456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101</v>
      </c>
      <c r="P3457" s="10">
        <f t="shared" si="319"/>
        <v>42626.7503125</v>
      </c>
      <c r="Q3457" s="10">
        <f t="shared" si="320"/>
        <v>42656.7503125</v>
      </c>
      <c r="R3457">
        <f t="shared" si="321"/>
        <v>146</v>
      </c>
      <c r="S3457" t="str">
        <f t="shared" si="322"/>
        <v>theater</v>
      </c>
      <c r="T3457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</v>
      </c>
      <c r="P3458" s="10">
        <f t="shared" si="319"/>
        <v>41821.205636574072</v>
      </c>
      <c r="Q3458" s="10">
        <f t="shared" si="320"/>
        <v>41852.290972222225</v>
      </c>
      <c r="R3458">
        <f t="shared" si="321"/>
        <v>359</v>
      </c>
      <c r="S3458" t="str">
        <f t="shared" si="322"/>
        <v>theater</v>
      </c>
      <c r="T3458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ROUND((E3459/D3459)*100,0)</f>
        <v>140</v>
      </c>
      <c r="P3459" s="10">
        <f t="shared" ref="P3459:P3522" si="325">(((J3459/60)/60)/24)+DATE(1970,1,1)</f>
        <v>42016.706678240742</v>
      </c>
      <c r="Q3459" s="10">
        <f t="shared" ref="Q3459:Q3522" si="326">(((I3459/60)/60)/24)+DATE(1970,1,1)</f>
        <v>42047.249305555553</v>
      </c>
      <c r="R3459">
        <f t="shared" ref="R3459:R3522" si="327">ROUND(E3459/L3459,0)</f>
        <v>51</v>
      </c>
      <c r="S3459" t="str">
        <f t="shared" ref="S3459:S3522" si="328">LEFT(N3459,FIND("/",N3459)-1)</f>
        <v>theater</v>
      </c>
      <c r="T3459" t="str">
        <f t="shared" ref="T3459:T3522" si="329">RIGHT(N3459,LEN(N3459)-FIND("/",N3459))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</v>
      </c>
      <c r="P3460" s="10">
        <f t="shared" si="325"/>
        <v>42011.202581018515</v>
      </c>
      <c r="Q3460" s="10">
        <f t="shared" si="326"/>
        <v>42038.185416666667</v>
      </c>
      <c r="R3460">
        <f t="shared" si="327"/>
        <v>45</v>
      </c>
      <c r="S3460" t="str">
        <f t="shared" si="328"/>
        <v>theater</v>
      </c>
      <c r="T3460" t="str">
        <f t="shared" si="32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</v>
      </c>
      <c r="P3461" s="10">
        <f t="shared" si="325"/>
        <v>42480.479861111111</v>
      </c>
      <c r="Q3461" s="10">
        <f t="shared" si="326"/>
        <v>42510.479861111111</v>
      </c>
      <c r="R3461">
        <f t="shared" si="327"/>
        <v>18</v>
      </c>
      <c r="S3461" t="str">
        <f t="shared" si="328"/>
        <v>theater</v>
      </c>
      <c r="T3461" t="str">
        <f t="shared" si="32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10">
        <f t="shared" si="325"/>
        <v>41852.527222222219</v>
      </c>
      <c r="Q3462" s="10">
        <f t="shared" si="326"/>
        <v>41866.527222222219</v>
      </c>
      <c r="R3462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10">
        <f t="shared" si="325"/>
        <v>42643.632858796293</v>
      </c>
      <c r="Q3463" s="10">
        <f t="shared" si="326"/>
        <v>42672.125</v>
      </c>
      <c r="R3463">
        <f t="shared" si="327"/>
        <v>58</v>
      </c>
      <c r="S3463" t="str">
        <f t="shared" si="328"/>
        <v>theater</v>
      </c>
      <c r="T3463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10">
        <f t="shared" si="325"/>
        <v>42179.898472222223</v>
      </c>
      <c r="Q3464" s="10">
        <f t="shared" si="326"/>
        <v>42195.75</v>
      </c>
      <c r="R3464">
        <f t="shared" si="327"/>
        <v>30</v>
      </c>
      <c r="S3464" t="str">
        <f t="shared" si="328"/>
        <v>theater</v>
      </c>
      <c r="T3464" t="str">
        <f t="shared" si="32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</v>
      </c>
      <c r="P3465" s="10">
        <f t="shared" si="325"/>
        <v>42612.918807870374</v>
      </c>
      <c r="Q3465" s="10">
        <f t="shared" si="326"/>
        <v>42654.165972222225</v>
      </c>
      <c r="R3465">
        <f t="shared" si="327"/>
        <v>91</v>
      </c>
      <c r="S3465" t="str">
        <f t="shared" si="328"/>
        <v>theater</v>
      </c>
      <c r="T3465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</v>
      </c>
      <c r="P3466" s="10">
        <f t="shared" si="325"/>
        <v>42575.130057870367</v>
      </c>
      <c r="Q3466" s="10">
        <f t="shared" si="326"/>
        <v>42605.130057870367</v>
      </c>
      <c r="R3466">
        <f t="shared" si="327"/>
        <v>55</v>
      </c>
      <c r="S3466" t="str">
        <f t="shared" si="328"/>
        <v>theater</v>
      </c>
      <c r="T3466" t="str">
        <f t="shared" si="32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10">
        <f t="shared" si="325"/>
        <v>42200.625833333332</v>
      </c>
      <c r="Q3467" s="10">
        <f t="shared" si="326"/>
        <v>42225.666666666672</v>
      </c>
      <c r="R3467">
        <f t="shared" si="327"/>
        <v>57</v>
      </c>
      <c r="S3467" t="str">
        <f t="shared" si="328"/>
        <v>theater</v>
      </c>
      <c r="T3467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</v>
      </c>
      <c r="P3468" s="10">
        <f t="shared" si="325"/>
        <v>42420.019097222219</v>
      </c>
      <c r="Q3468" s="10">
        <f t="shared" si="326"/>
        <v>42479.977430555555</v>
      </c>
      <c r="R3468">
        <f t="shared" si="327"/>
        <v>73</v>
      </c>
      <c r="S3468" t="str">
        <f t="shared" si="328"/>
        <v>theater</v>
      </c>
      <c r="T3468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10">
        <f t="shared" si="325"/>
        <v>42053.671666666662</v>
      </c>
      <c r="Q3469" s="10">
        <f t="shared" si="326"/>
        <v>42083.630000000005</v>
      </c>
      <c r="R3469">
        <f t="shared" si="327"/>
        <v>64</v>
      </c>
      <c r="S3469" t="str">
        <f t="shared" si="328"/>
        <v>theater</v>
      </c>
      <c r="T3469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122</v>
      </c>
      <c r="P3470" s="10">
        <f t="shared" si="325"/>
        <v>42605.765381944439</v>
      </c>
      <c r="Q3470" s="10">
        <f t="shared" si="326"/>
        <v>42634.125</v>
      </c>
      <c r="R3470">
        <f t="shared" si="327"/>
        <v>716</v>
      </c>
      <c r="S3470" t="str">
        <f t="shared" si="328"/>
        <v>theater</v>
      </c>
      <c r="T3470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</v>
      </c>
      <c r="P3471" s="10">
        <f t="shared" si="325"/>
        <v>42458.641724537039</v>
      </c>
      <c r="Q3471" s="10">
        <f t="shared" si="326"/>
        <v>42488.641724537039</v>
      </c>
      <c r="R3471">
        <f t="shared" si="327"/>
        <v>50</v>
      </c>
      <c r="S3471" t="str">
        <f t="shared" si="328"/>
        <v>theater</v>
      </c>
      <c r="T3471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10">
        <f t="shared" si="325"/>
        <v>42529.022013888884</v>
      </c>
      <c r="Q3472" s="10">
        <f t="shared" si="326"/>
        <v>42566.901388888888</v>
      </c>
      <c r="R3472">
        <f t="shared" si="327"/>
        <v>42</v>
      </c>
      <c r="S3472" t="str">
        <f t="shared" si="328"/>
        <v>theater</v>
      </c>
      <c r="T3472" t="str">
        <f t="shared" si="32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215</v>
      </c>
      <c r="P3473" s="10">
        <f t="shared" si="325"/>
        <v>41841.820486111108</v>
      </c>
      <c r="Q3473" s="10">
        <f t="shared" si="326"/>
        <v>41882.833333333336</v>
      </c>
      <c r="R3473">
        <f t="shared" si="327"/>
        <v>36</v>
      </c>
      <c r="S3473" t="str">
        <f t="shared" si="328"/>
        <v>theater</v>
      </c>
      <c r="T3473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</v>
      </c>
      <c r="P3474" s="10">
        <f t="shared" si="325"/>
        <v>41928.170497685183</v>
      </c>
      <c r="Q3474" s="10">
        <f t="shared" si="326"/>
        <v>41949.249305555553</v>
      </c>
      <c r="R3474">
        <f t="shared" si="327"/>
        <v>89</v>
      </c>
      <c r="S3474" t="str">
        <f t="shared" si="328"/>
        <v>theater</v>
      </c>
      <c r="T3474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10">
        <f t="shared" si="325"/>
        <v>42062.834444444445</v>
      </c>
      <c r="Q3475" s="10">
        <f t="shared" si="326"/>
        <v>42083.852083333331</v>
      </c>
      <c r="R3475">
        <f t="shared" si="327"/>
        <v>148</v>
      </c>
      <c r="S3475" t="str">
        <f t="shared" si="328"/>
        <v>theater</v>
      </c>
      <c r="T3475" t="str">
        <f t="shared" si="32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10">
        <f t="shared" si="325"/>
        <v>42541.501516203702</v>
      </c>
      <c r="Q3476" s="10">
        <f t="shared" si="326"/>
        <v>42571.501516203702</v>
      </c>
      <c r="R3476">
        <f t="shared" si="327"/>
        <v>52</v>
      </c>
      <c r="S3476" t="str">
        <f t="shared" si="328"/>
        <v>theater</v>
      </c>
      <c r="T3476" t="str">
        <f t="shared" si="32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</v>
      </c>
      <c r="P3477" s="10">
        <f t="shared" si="325"/>
        <v>41918.880833333329</v>
      </c>
      <c r="Q3477" s="10">
        <f t="shared" si="326"/>
        <v>41946</v>
      </c>
      <c r="R3477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10">
        <f t="shared" si="325"/>
        <v>41921.279976851853</v>
      </c>
      <c r="Q3478" s="10">
        <f t="shared" si="326"/>
        <v>41939.125</v>
      </c>
      <c r="R3478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</v>
      </c>
      <c r="P3479" s="10">
        <f t="shared" si="325"/>
        <v>42128.736608796295</v>
      </c>
      <c r="Q3479" s="10">
        <f t="shared" si="326"/>
        <v>42141.125</v>
      </c>
      <c r="R3479">
        <f t="shared" si="327"/>
        <v>53</v>
      </c>
      <c r="S3479" t="str">
        <f t="shared" si="328"/>
        <v>theater</v>
      </c>
      <c r="T3479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113</v>
      </c>
      <c r="P3480" s="10">
        <f t="shared" si="325"/>
        <v>42053.916921296302</v>
      </c>
      <c r="Q3480" s="10">
        <f t="shared" si="326"/>
        <v>42079.875</v>
      </c>
      <c r="R3480">
        <f t="shared" si="327"/>
        <v>40</v>
      </c>
      <c r="S3480" t="str">
        <f t="shared" si="328"/>
        <v>theater</v>
      </c>
      <c r="T3480" t="str">
        <f t="shared" si="32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128</v>
      </c>
      <c r="P3481" s="10">
        <f t="shared" si="325"/>
        <v>41781.855092592588</v>
      </c>
      <c r="Q3481" s="10">
        <f t="shared" si="326"/>
        <v>41811.855092592588</v>
      </c>
      <c r="R3481">
        <f t="shared" si="327"/>
        <v>34</v>
      </c>
      <c r="S3481" t="str">
        <f t="shared" si="328"/>
        <v>theater</v>
      </c>
      <c r="T3481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143</v>
      </c>
      <c r="P3482" s="10">
        <f t="shared" si="325"/>
        <v>42171.317442129628</v>
      </c>
      <c r="Q3482" s="10">
        <f t="shared" si="326"/>
        <v>42195.875</v>
      </c>
      <c r="R3482">
        <f t="shared" si="327"/>
        <v>165</v>
      </c>
      <c r="S3482" t="str">
        <f t="shared" si="328"/>
        <v>theater</v>
      </c>
      <c r="T3482" t="str">
        <f t="shared" si="32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119</v>
      </c>
      <c r="P3483" s="10">
        <f t="shared" si="325"/>
        <v>41989.24754629629</v>
      </c>
      <c r="Q3483" s="10">
        <f t="shared" si="326"/>
        <v>42006.24754629629</v>
      </c>
      <c r="R3483">
        <f t="shared" si="327"/>
        <v>125</v>
      </c>
      <c r="S3483" t="str">
        <f t="shared" si="328"/>
        <v>theater</v>
      </c>
      <c r="T3483" t="str">
        <f t="shared" si="32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</v>
      </c>
      <c r="P3484" s="10">
        <f t="shared" si="325"/>
        <v>41796.771597222221</v>
      </c>
      <c r="Q3484" s="10">
        <f t="shared" si="326"/>
        <v>41826.771597222221</v>
      </c>
      <c r="R3484">
        <f t="shared" si="327"/>
        <v>52</v>
      </c>
      <c r="S3484" t="str">
        <f t="shared" si="328"/>
        <v>theater</v>
      </c>
      <c r="T3484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160</v>
      </c>
      <c r="P3485" s="10">
        <f t="shared" si="325"/>
        <v>41793.668761574074</v>
      </c>
      <c r="Q3485" s="10">
        <f t="shared" si="326"/>
        <v>41823.668761574074</v>
      </c>
      <c r="R3485">
        <f t="shared" si="327"/>
        <v>40</v>
      </c>
      <c r="S3485" t="str">
        <f t="shared" si="328"/>
        <v>theater</v>
      </c>
      <c r="T3485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</v>
      </c>
      <c r="P3486" s="10">
        <f t="shared" si="325"/>
        <v>42506.760405092587</v>
      </c>
      <c r="Q3486" s="10">
        <f t="shared" si="326"/>
        <v>42536.760405092587</v>
      </c>
      <c r="R3486">
        <f t="shared" si="327"/>
        <v>65</v>
      </c>
      <c r="S3486" t="str">
        <f t="shared" si="328"/>
        <v>theater</v>
      </c>
      <c r="T3486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101</v>
      </c>
      <c r="P3487" s="10">
        <f t="shared" si="325"/>
        <v>42372.693055555559</v>
      </c>
      <c r="Q3487" s="10">
        <f t="shared" si="326"/>
        <v>42402.693055555559</v>
      </c>
      <c r="R3487">
        <f t="shared" si="327"/>
        <v>55</v>
      </c>
      <c r="S3487" t="str">
        <f t="shared" si="328"/>
        <v>theater</v>
      </c>
      <c r="T3487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</v>
      </c>
      <c r="P3488" s="10">
        <f t="shared" si="325"/>
        <v>42126.87501157407</v>
      </c>
      <c r="Q3488" s="10">
        <f t="shared" si="326"/>
        <v>42158.290972222225</v>
      </c>
      <c r="R3488">
        <f t="shared" si="327"/>
        <v>83</v>
      </c>
      <c r="S3488" t="str">
        <f t="shared" si="328"/>
        <v>theater</v>
      </c>
      <c r="T3488" t="str">
        <f t="shared" si="32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128</v>
      </c>
      <c r="P3489" s="10">
        <f t="shared" si="325"/>
        <v>42149.940416666665</v>
      </c>
      <c r="Q3489" s="10">
        <f t="shared" si="326"/>
        <v>42179.940416666665</v>
      </c>
      <c r="R3489">
        <f t="shared" si="327"/>
        <v>39</v>
      </c>
      <c r="S3489" t="str">
        <f t="shared" si="328"/>
        <v>theater</v>
      </c>
      <c r="T3489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</v>
      </c>
      <c r="P3490" s="10">
        <f t="shared" si="325"/>
        <v>42087.768055555556</v>
      </c>
      <c r="Q3490" s="10">
        <f t="shared" si="326"/>
        <v>42111.666666666672</v>
      </c>
      <c r="R3490">
        <f t="shared" si="327"/>
        <v>125</v>
      </c>
      <c r="S3490" t="str">
        <f t="shared" si="328"/>
        <v>theater</v>
      </c>
      <c r="T3490" t="str">
        <f t="shared" si="32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113</v>
      </c>
      <c r="P3491" s="10">
        <f t="shared" si="325"/>
        <v>41753.635775462964</v>
      </c>
      <c r="Q3491" s="10">
        <f t="shared" si="326"/>
        <v>41783.875</v>
      </c>
      <c r="R3491">
        <f t="shared" si="327"/>
        <v>78</v>
      </c>
      <c r="S3491" t="str">
        <f t="shared" si="328"/>
        <v>theater</v>
      </c>
      <c r="T3491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128</v>
      </c>
      <c r="P3492" s="10">
        <f t="shared" si="325"/>
        <v>42443.802361111113</v>
      </c>
      <c r="Q3492" s="10">
        <f t="shared" si="326"/>
        <v>42473.802361111113</v>
      </c>
      <c r="R3492">
        <f t="shared" si="327"/>
        <v>47</v>
      </c>
      <c r="S3492" t="str">
        <f t="shared" si="328"/>
        <v>theater</v>
      </c>
      <c r="T3492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</v>
      </c>
      <c r="P3493" s="10">
        <f t="shared" si="325"/>
        <v>42121.249814814815</v>
      </c>
      <c r="Q3493" s="10">
        <f t="shared" si="326"/>
        <v>42142.249814814815</v>
      </c>
      <c r="R3493">
        <f t="shared" si="327"/>
        <v>79</v>
      </c>
      <c r="S3493" t="str">
        <f t="shared" si="328"/>
        <v>theater</v>
      </c>
      <c r="T3493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</v>
      </c>
      <c r="P3494" s="10">
        <f t="shared" si="325"/>
        <v>42268.009224537032</v>
      </c>
      <c r="Q3494" s="10">
        <f t="shared" si="326"/>
        <v>42303.009224537032</v>
      </c>
      <c r="R3494">
        <f t="shared" si="327"/>
        <v>114</v>
      </c>
      <c r="S3494" t="str">
        <f t="shared" si="328"/>
        <v>theater</v>
      </c>
      <c r="T3494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10">
        <f t="shared" si="325"/>
        <v>41848.866157407407</v>
      </c>
      <c r="Q3495" s="10">
        <f t="shared" si="326"/>
        <v>41868.21597222222</v>
      </c>
      <c r="R3495">
        <f t="shared" si="327"/>
        <v>52</v>
      </c>
      <c r="S3495" t="str">
        <f t="shared" si="328"/>
        <v>theater</v>
      </c>
      <c r="T3495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10">
        <f t="shared" si="325"/>
        <v>42689.214988425927</v>
      </c>
      <c r="Q3496" s="10">
        <f t="shared" si="326"/>
        <v>42700.25</v>
      </c>
      <c r="R3496">
        <f t="shared" si="327"/>
        <v>31</v>
      </c>
      <c r="S3496" t="str">
        <f t="shared" si="328"/>
        <v>theater</v>
      </c>
      <c r="T3496" t="str">
        <f t="shared" si="32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107</v>
      </c>
      <c r="P3497" s="10">
        <f t="shared" si="325"/>
        <v>41915.762835648151</v>
      </c>
      <c r="Q3497" s="10">
        <f t="shared" si="326"/>
        <v>41944.720833333333</v>
      </c>
      <c r="R3497">
        <f t="shared" si="327"/>
        <v>74</v>
      </c>
      <c r="S3497" t="str">
        <f t="shared" si="328"/>
        <v>theater</v>
      </c>
      <c r="T3497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</v>
      </c>
      <c r="P3498" s="10">
        <f t="shared" si="325"/>
        <v>42584.846828703703</v>
      </c>
      <c r="Q3498" s="10">
        <f t="shared" si="326"/>
        <v>42624.846828703703</v>
      </c>
      <c r="R3498">
        <f t="shared" si="327"/>
        <v>48</v>
      </c>
      <c r="S3498" t="str">
        <f t="shared" si="328"/>
        <v>theater</v>
      </c>
      <c r="T3498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109</v>
      </c>
      <c r="P3499" s="10">
        <f t="shared" si="325"/>
        <v>42511.741944444439</v>
      </c>
      <c r="Q3499" s="10">
        <f t="shared" si="326"/>
        <v>42523.916666666672</v>
      </c>
      <c r="R3499">
        <f t="shared" si="327"/>
        <v>34</v>
      </c>
      <c r="S3499" t="str">
        <f t="shared" si="328"/>
        <v>theater</v>
      </c>
      <c r="T3499" t="str">
        <f t="shared" si="32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</v>
      </c>
      <c r="P3500" s="10">
        <f t="shared" si="325"/>
        <v>42459.15861111111</v>
      </c>
      <c r="Q3500" s="10">
        <f t="shared" si="326"/>
        <v>42518.905555555553</v>
      </c>
      <c r="R3500">
        <f t="shared" si="327"/>
        <v>40</v>
      </c>
      <c r="S3500" t="str">
        <f t="shared" si="328"/>
        <v>theater</v>
      </c>
      <c r="T3500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106</v>
      </c>
      <c r="P3501" s="10">
        <f t="shared" si="325"/>
        <v>42132.036168981482</v>
      </c>
      <c r="Q3501" s="10">
        <f t="shared" si="326"/>
        <v>42186.290972222225</v>
      </c>
      <c r="R3501">
        <f t="shared" si="327"/>
        <v>60</v>
      </c>
      <c r="S3501" t="str">
        <f t="shared" si="328"/>
        <v>theater</v>
      </c>
      <c r="T3501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</v>
      </c>
      <c r="P3502" s="10">
        <f t="shared" si="325"/>
        <v>42419.91942129629</v>
      </c>
      <c r="Q3502" s="10">
        <f t="shared" si="326"/>
        <v>42436.207638888889</v>
      </c>
      <c r="R3502">
        <f t="shared" si="327"/>
        <v>25</v>
      </c>
      <c r="S3502" t="str">
        <f t="shared" si="328"/>
        <v>theater</v>
      </c>
      <c r="T3502" t="str">
        <f t="shared" si="32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101</v>
      </c>
      <c r="P3503" s="10">
        <f t="shared" si="325"/>
        <v>42233.763831018514</v>
      </c>
      <c r="Q3503" s="10">
        <f t="shared" si="326"/>
        <v>42258.763831018514</v>
      </c>
      <c r="R3503">
        <f t="shared" si="327"/>
        <v>36</v>
      </c>
      <c r="S3503" t="str">
        <f t="shared" si="328"/>
        <v>theater</v>
      </c>
      <c r="T3503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</v>
      </c>
      <c r="P3504" s="10">
        <f t="shared" si="325"/>
        <v>42430.839398148149</v>
      </c>
      <c r="Q3504" s="10">
        <f t="shared" si="326"/>
        <v>42445.165972222225</v>
      </c>
      <c r="R3504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108</v>
      </c>
      <c r="P3505" s="10">
        <f t="shared" si="325"/>
        <v>42545.478333333333</v>
      </c>
      <c r="Q3505" s="10">
        <f t="shared" si="326"/>
        <v>42575.478333333333</v>
      </c>
      <c r="R3505">
        <f t="shared" si="327"/>
        <v>71</v>
      </c>
      <c r="S3505" t="str">
        <f t="shared" si="328"/>
        <v>theater</v>
      </c>
      <c r="T3505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10">
        <f t="shared" si="325"/>
        <v>42297.748738425929</v>
      </c>
      <c r="Q3506" s="10">
        <f t="shared" si="326"/>
        <v>42327.790405092594</v>
      </c>
      <c r="R350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104</v>
      </c>
      <c r="P3507" s="10">
        <f t="shared" si="325"/>
        <v>41760.935706018521</v>
      </c>
      <c r="Q3507" s="10">
        <f t="shared" si="326"/>
        <v>41772.166666666664</v>
      </c>
      <c r="R3507">
        <f t="shared" si="327"/>
        <v>67</v>
      </c>
      <c r="S3507" t="str">
        <f t="shared" si="328"/>
        <v>theater</v>
      </c>
      <c r="T3507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102</v>
      </c>
      <c r="P3508" s="10">
        <f t="shared" si="325"/>
        <v>41829.734259259261</v>
      </c>
      <c r="Q3508" s="10">
        <f t="shared" si="326"/>
        <v>41874.734259259261</v>
      </c>
      <c r="R3508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</v>
      </c>
      <c r="P3509" s="10">
        <f t="shared" si="325"/>
        <v>42491.92288194444</v>
      </c>
      <c r="Q3509" s="10">
        <f t="shared" si="326"/>
        <v>42521.92288194444</v>
      </c>
      <c r="R3509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10">
        <f t="shared" si="325"/>
        <v>42477.729780092588</v>
      </c>
      <c r="Q3510" s="10">
        <f t="shared" si="326"/>
        <v>42500.875</v>
      </c>
      <c r="R3510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</v>
      </c>
      <c r="P3511" s="10">
        <f t="shared" si="325"/>
        <v>41950.859560185185</v>
      </c>
      <c r="Q3511" s="10">
        <f t="shared" si="326"/>
        <v>41964.204861111109</v>
      </c>
      <c r="R3511">
        <f t="shared" si="327"/>
        <v>97</v>
      </c>
      <c r="S3511" t="str">
        <f t="shared" si="328"/>
        <v>theater</v>
      </c>
      <c r="T3511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101</v>
      </c>
      <c r="P3512" s="10">
        <f t="shared" si="325"/>
        <v>41802.62090277778</v>
      </c>
      <c r="Q3512" s="10">
        <f t="shared" si="326"/>
        <v>41822.62090277778</v>
      </c>
      <c r="R3512">
        <f t="shared" si="327"/>
        <v>60</v>
      </c>
      <c r="S3512" t="str">
        <f t="shared" si="328"/>
        <v>theater</v>
      </c>
      <c r="T3512" t="str">
        <f t="shared" si="32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</v>
      </c>
      <c r="P3513" s="10">
        <f t="shared" si="325"/>
        <v>41927.873784722222</v>
      </c>
      <c r="Q3513" s="10">
        <f t="shared" si="326"/>
        <v>41950.770833333336</v>
      </c>
      <c r="R3513">
        <f t="shared" si="327"/>
        <v>80</v>
      </c>
      <c r="S3513" t="str">
        <f t="shared" si="328"/>
        <v>theater</v>
      </c>
      <c r="T3513" t="str">
        <f t="shared" si="32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10">
        <f t="shared" si="325"/>
        <v>42057.536944444444</v>
      </c>
      <c r="Q3514" s="10">
        <f t="shared" si="326"/>
        <v>42117.49527777778</v>
      </c>
      <c r="R3514">
        <f t="shared" si="327"/>
        <v>59</v>
      </c>
      <c r="S3514" t="str">
        <f t="shared" si="328"/>
        <v>theater</v>
      </c>
      <c r="T3514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</v>
      </c>
      <c r="P3515" s="10">
        <f t="shared" si="325"/>
        <v>41781.096203703702</v>
      </c>
      <c r="Q3515" s="10">
        <f t="shared" si="326"/>
        <v>41794.207638888889</v>
      </c>
      <c r="R3515">
        <f t="shared" si="327"/>
        <v>75</v>
      </c>
      <c r="S3515" t="str">
        <f t="shared" si="328"/>
        <v>theater</v>
      </c>
      <c r="T3515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</v>
      </c>
      <c r="P3516" s="10">
        <f t="shared" si="325"/>
        <v>42020.846666666665</v>
      </c>
      <c r="Q3516" s="10">
        <f t="shared" si="326"/>
        <v>42037.207638888889</v>
      </c>
      <c r="R351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103</v>
      </c>
      <c r="P3517" s="10">
        <f t="shared" si="325"/>
        <v>42125.772812499999</v>
      </c>
      <c r="Q3517" s="10">
        <f t="shared" si="326"/>
        <v>42155.772812499999</v>
      </c>
      <c r="R3517">
        <f t="shared" si="327"/>
        <v>67</v>
      </c>
      <c r="S3517" t="str">
        <f t="shared" si="328"/>
        <v>theater</v>
      </c>
      <c r="T3517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10">
        <f t="shared" si="325"/>
        <v>41856.010069444441</v>
      </c>
      <c r="Q3518" s="10">
        <f t="shared" si="326"/>
        <v>41890.125</v>
      </c>
      <c r="R3518">
        <f t="shared" si="327"/>
        <v>227</v>
      </c>
      <c r="S3518" t="str">
        <f t="shared" si="328"/>
        <v>theater</v>
      </c>
      <c r="T3518" t="str">
        <f t="shared" si="32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10">
        <f t="shared" si="325"/>
        <v>41794.817523148151</v>
      </c>
      <c r="Q3519" s="10">
        <f t="shared" si="326"/>
        <v>41824.458333333336</v>
      </c>
      <c r="R3519">
        <f t="shared" si="327"/>
        <v>308</v>
      </c>
      <c r="S3519" t="str">
        <f t="shared" si="328"/>
        <v>theater</v>
      </c>
      <c r="T3519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</v>
      </c>
      <c r="P3520" s="10">
        <f t="shared" si="325"/>
        <v>41893.783553240741</v>
      </c>
      <c r="Q3520" s="10">
        <f t="shared" si="326"/>
        <v>41914.597916666666</v>
      </c>
      <c r="R3520">
        <f t="shared" si="327"/>
        <v>50</v>
      </c>
      <c r="S3520" t="str">
        <f t="shared" si="328"/>
        <v>theater</v>
      </c>
      <c r="T3520" t="str">
        <f t="shared" si="32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</v>
      </c>
      <c r="P3521" s="10">
        <f t="shared" si="325"/>
        <v>42037.598958333328</v>
      </c>
      <c r="Q3521" s="10">
        <f t="shared" si="326"/>
        <v>42067.598958333328</v>
      </c>
      <c r="R3521">
        <f t="shared" si="327"/>
        <v>72</v>
      </c>
      <c r="S3521" t="str">
        <f t="shared" si="328"/>
        <v>theater</v>
      </c>
      <c r="T3521" t="str">
        <f t="shared" si="32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101</v>
      </c>
      <c r="P3522" s="10">
        <f t="shared" si="325"/>
        <v>42227.824212962965</v>
      </c>
      <c r="Q3522" s="10">
        <f t="shared" si="326"/>
        <v>42253.57430555555</v>
      </c>
      <c r="R3522">
        <f t="shared" si="327"/>
        <v>96</v>
      </c>
      <c r="S3522" t="str">
        <f t="shared" si="328"/>
        <v>theater</v>
      </c>
      <c r="T3522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ROUND((E3523/D3523)*100,0)</f>
        <v>169</v>
      </c>
      <c r="P3523" s="10">
        <f t="shared" ref="P3523:P3586" si="331">(((J3523/60)/60)/24)+DATE(1970,1,1)</f>
        <v>41881.361342592594</v>
      </c>
      <c r="Q3523" s="10">
        <f t="shared" ref="Q3523:Q3586" si="332">(((I3523/60)/60)/24)+DATE(1970,1,1)</f>
        <v>41911.361342592594</v>
      </c>
      <c r="R3523">
        <f t="shared" ref="R3523:R3586" si="333">ROUND(E3523/L3523,0)</f>
        <v>46</v>
      </c>
      <c r="S3523" t="str">
        <f t="shared" ref="S3523:S3586" si="334">LEFT(N3523,FIND("/",N3523)-1)</f>
        <v>theater</v>
      </c>
      <c r="T3523" t="str">
        <f t="shared" ref="T3523:T3586" si="335">RIGHT(N3523,LEN(N3523)-FIND("/",N3523))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10">
        <f t="shared" si="331"/>
        <v>42234.789884259255</v>
      </c>
      <c r="Q3524" s="10">
        <f t="shared" si="332"/>
        <v>42262.420833333337</v>
      </c>
      <c r="R3524">
        <f t="shared" si="333"/>
        <v>41</v>
      </c>
      <c r="S3524" t="str">
        <f t="shared" si="334"/>
        <v>theater</v>
      </c>
      <c r="T3524" t="str">
        <f t="shared" si="335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114</v>
      </c>
      <c r="P3525" s="10">
        <f t="shared" si="331"/>
        <v>42581.397546296299</v>
      </c>
      <c r="Q3525" s="10">
        <f t="shared" si="332"/>
        <v>42638.958333333328</v>
      </c>
      <c r="R3525">
        <f t="shared" si="333"/>
        <v>57</v>
      </c>
      <c r="S3525" t="str">
        <f t="shared" si="334"/>
        <v>theater</v>
      </c>
      <c r="T3525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102</v>
      </c>
      <c r="P3526" s="10">
        <f t="shared" si="331"/>
        <v>41880.76357638889</v>
      </c>
      <c r="Q3526" s="10">
        <f t="shared" si="332"/>
        <v>41895.166666666664</v>
      </c>
      <c r="R3526">
        <f t="shared" si="333"/>
        <v>137</v>
      </c>
      <c r="S3526" t="str">
        <f t="shared" si="334"/>
        <v>theater</v>
      </c>
      <c r="T3526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10">
        <f t="shared" si="331"/>
        <v>42214.6956712963</v>
      </c>
      <c r="Q3527" s="10">
        <f t="shared" si="332"/>
        <v>42225.666666666672</v>
      </c>
      <c r="R3527">
        <f t="shared" si="333"/>
        <v>76</v>
      </c>
      <c r="S3527" t="str">
        <f t="shared" si="334"/>
        <v>theater</v>
      </c>
      <c r="T3527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10">
        <f t="shared" si="331"/>
        <v>42460.335312499999</v>
      </c>
      <c r="Q3528" s="10">
        <f t="shared" si="332"/>
        <v>42488.249305555553</v>
      </c>
      <c r="R3528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117</v>
      </c>
      <c r="P3529" s="10">
        <f t="shared" si="331"/>
        <v>42167.023206018523</v>
      </c>
      <c r="Q3529" s="10">
        <f t="shared" si="332"/>
        <v>42196.165972222225</v>
      </c>
      <c r="R3529">
        <f t="shared" si="333"/>
        <v>82</v>
      </c>
      <c r="S3529" t="str">
        <f t="shared" si="334"/>
        <v>theater</v>
      </c>
      <c r="T3529" t="str">
        <f t="shared" si="335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</v>
      </c>
      <c r="P3530" s="10">
        <f t="shared" si="331"/>
        <v>42733.50136574074</v>
      </c>
      <c r="Q3530" s="10">
        <f t="shared" si="332"/>
        <v>42753.50136574074</v>
      </c>
      <c r="R3530">
        <f t="shared" si="333"/>
        <v>45</v>
      </c>
      <c r="S3530" t="str">
        <f t="shared" si="334"/>
        <v>theater</v>
      </c>
      <c r="T3530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10">
        <f t="shared" si="331"/>
        <v>42177.761782407411</v>
      </c>
      <c r="Q3531" s="10">
        <f t="shared" si="332"/>
        <v>42198.041666666672</v>
      </c>
      <c r="R3531">
        <f t="shared" si="333"/>
        <v>37</v>
      </c>
      <c r="S3531" t="str">
        <f t="shared" si="334"/>
        <v>theater</v>
      </c>
      <c r="T3531" t="str">
        <f t="shared" si="335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10">
        <f t="shared" si="331"/>
        <v>42442.623344907406</v>
      </c>
      <c r="Q3532" s="10">
        <f t="shared" si="332"/>
        <v>42470.833333333328</v>
      </c>
      <c r="R3532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10">
        <f t="shared" si="331"/>
        <v>42521.654328703706</v>
      </c>
      <c r="Q3533" s="10">
        <f t="shared" si="332"/>
        <v>42551.654328703706</v>
      </c>
      <c r="R3533">
        <f t="shared" si="333"/>
        <v>49</v>
      </c>
      <c r="S3533" t="str">
        <f t="shared" si="334"/>
        <v>theater</v>
      </c>
      <c r="T3533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119</v>
      </c>
      <c r="P3534" s="10">
        <f t="shared" si="331"/>
        <v>41884.599849537037</v>
      </c>
      <c r="Q3534" s="10">
        <f t="shared" si="332"/>
        <v>41900.165972222225</v>
      </c>
      <c r="R3534">
        <f t="shared" si="333"/>
        <v>42</v>
      </c>
      <c r="S3534" t="str">
        <f t="shared" si="334"/>
        <v>theater</v>
      </c>
      <c r="T3534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</v>
      </c>
      <c r="P3535" s="10">
        <f t="shared" si="331"/>
        <v>42289.761192129634</v>
      </c>
      <c r="Q3535" s="10">
        <f t="shared" si="332"/>
        <v>42319.802858796291</v>
      </c>
      <c r="R3535">
        <f t="shared" si="333"/>
        <v>79</v>
      </c>
      <c r="S3535" t="str">
        <f t="shared" si="334"/>
        <v>theater</v>
      </c>
      <c r="T3535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</v>
      </c>
      <c r="P3536" s="10">
        <f t="shared" si="331"/>
        <v>42243.6252662037</v>
      </c>
      <c r="Q3536" s="10">
        <f t="shared" si="332"/>
        <v>42278.6252662037</v>
      </c>
      <c r="R3536">
        <f t="shared" si="333"/>
        <v>38</v>
      </c>
      <c r="S3536" t="str">
        <f t="shared" si="334"/>
        <v>theater</v>
      </c>
      <c r="T3536" t="str">
        <f t="shared" si="335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</v>
      </c>
      <c r="P3537" s="10">
        <f t="shared" si="331"/>
        <v>42248.640162037031</v>
      </c>
      <c r="Q3537" s="10">
        <f t="shared" si="332"/>
        <v>42279.75</v>
      </c>
      <c r="R3537">
        <f t="shared" si="333"/>
        <v>45</v>
      </c>
      <c r="S3537" t="str">
        <f t="shared" si="334"/>
        <v>theater</v>
      </c>
      <c r="T3537" t="str">
        <f t="shared" si="335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</v>
      </c>
      <c r="P3538" s="10">
        <f t="shared" si="331"/>
        <v>42328.727141203708</v>
      </c>
      <c r="Q3538" s="10">
        <f t="shared" si="332"/>
        <v>42358.499305555553</v>
      </c>
      <c r="R3538">
        <f t="shared" si="333"/>
        <v>14</v>
      </c>
      <c r="S3538" t="str">
        <f t="shared" si="334"/>
        <v>theater</v>
      </c>
      <c r="T3538" t="str">
        <f t="shared" si="335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</v>
      </c>
      <c r="P3539" s="10">
        <f t="shared" si="331"/>
        <v>41923.354351851849</v>
      </c>
      <c r="Q3539" s="10">
        <f t="shared" si="332"/>
        <v>41960.332638888889</v>
      </c>
      <c r="R3539">
        <f t="shared" si="333"/>
        <v>44</v>
      </c>
      <c r="S3539" t="str">
        <f t="shared" si="334"/>
        <v>theater</v>
      </c>
      <c r="T3539" t="str">
        <f t="shared" si="335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</v>
      </c>
      <c r="P3540" s="10">
        <f t="shared" si="331"/>
        <v>42571.420601851853</v>
      </c>
      <c r="Q3540" s="10">
        <f t="shared" si="332"/>
        <v>42599.420601851853</v>
      </c>
      <c r="R3540">
        <f t="shared" si="333"/>
        <v>31</v>
      </c>
      <c r="S3540" t="str">
        <f t="shared" si="334"/>
        <v>theater</v>
      </c>
      <c r="T3540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120</v>
      </c>
      <c r="P3541" s="10">
        <f t="shared" si="331"/>
        <v>42600.756041666667</v>
      </c>
      <c r="Q3541" s="10">
        <f t="shared" si="332"/>
        <v>42621.756041666667</v>
      </c>
      <c r="R3541">
        <f t="shared" si="333"/>
        <v>55</v>
      </c>
      <c r="S3541" t="str">
        <f t="shared" si="334"/>
        <v>theater</v>
      </c>
      <c r="T3541" t="str">
        <f t="shared" si="335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10">
        <f t="shared" si="331"/>
        <v>42517.003368055557</v>
      </c>
      <c r="Q3542" s="10">
        <f t="shared" si="332"/>
        <v>42547.003368055557</v>
      </c>
      <c r="R3542">
        <f t="shared" si="333"/>
        <v>46</v>
      </c>
      <c r="S3542" t="str">
        <f t="shared" si="334"/>
        <v>theater</v>
      </c>
      <c r="T3542" t="str">
        <f t="shared" si="335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10">
        <f t="shared" si="331"/>
        <v>42222.730034722219</v>
      </c>
      <c r="Q3543" s="10">
        <f t="shared" si="332"/>
        <v>42247.730034722219</v>
      </c>
      <c r="R3543">
        <f t="shared" si="333"/>
        <v>39</v>
      </c>
      <c r="S3543" t="str">
        <f t="shared" si="334"/>
        <v>theater</v>
      </c>
      <c r="T3543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</v>
      </c>
      <c r="P3544" s="10">
        <f t="shared" si="331"/>
        <v>41829.599791666667</v>
      </c>
      <c r="Q3544" s="10">
        <f t="shared" si="332"/>
        <v>41889.599791666667</v>
      </c>
      <c r="R3544">
        <f t="shared" si="333"/>
        <v>66</v>
      </c>
      <c r="S3544" t="str">
        <f t="shared" si="334"/>
        <v>theater</v>
      </c>
      <c r="T3544" t="str">
        <f t="shared" si="335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105</v>
      </c>
      <c r="P3545" s="10">
        <f t="shared" si="331"/>
        <v>42150.755312499998</v>
      </c>
      <c r="Q3545" s="10">
        <f t="shared" si="332"/>
        <v>42180.755312499998</v>
      </c>
      <c r="R3545">
        <f t="shared" si="333"/>
        <v>54</v>
      </c>
      <c r="S3545" t="str">
        <f t="shared" si="334"/>
        <v>theater</v>
      </c>
      <c r="T3545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10">
        <f t="shared" si="331"/>
        <v>42040.831678240742</v>
      </c>
      <c r="Q3546" s="10">
        <f t="shared" si="332"/>
        <v>42070.831678240742</v>
      </c>
      <c r="R3546">
        <f t="shared" si="333"/>
        <v>104</v>
      </c>
      <c r="S3546" t="str">
        <f t="shared" si="334"/>
        <v>theater</v>
      </c>
      <c r="T3546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</v>
      </c>
      <c r="P3547" s="10">
        <f t="shared" si="331"/>
        <v>42075.807395833333</v>
      </c>
      <c r="Q3547" s="10">
        <f t="shared" si="332"/>
        <v>42105.807395833333</v>
      </c>
      <c r="R3547">
        <f t="shared" si="333"/>
        <v>31</v>
      </c>
      <c r="S3547" t="str">
        <f t="shared" si="334"/>
        <v>theater</v>
      </c>
      <c r="T3547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</v>
      </c>
      <c r="P3548" s="10">
        <f t="shared" si="331"/>
        <v>42073.660694444443</v>
      </c>
      <c r="Q3548" s="10">
        <f t="shared" si="332"/>
        <v>42095.165972222225</v>
      </c>
      <c r="R3548">
        <f t="shared" si="333"/>
        <v>59</v>
      </c>
      <c r="S3548" t="str">
        <f t="shared" si="334"/>
        <v>theater</v>
      </c>
      <c r="T3548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</v>
      </c>
      <c r="P3549" s="10">
        <f t="shared" si="331"/>
        <v>42480.078715277778</v>
      </c>
      <c r="Q3549" s="10">
        <f t="shared" si="332"/>
        <v>42504.165972222225</v>
      </c>
      <c r="R3549">
        <f t="shared" si="333"/>
        <v>119</v>
      </c>
      <c r="S3549" t="str">
        <f t="shared" si="334"/>
        <v>theater</v>
      </c>
      <c r="T3549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102</v>
      </c>
      <c r="P3550" s="10">
        <f t="shared" si="331"/>
        <v>42411.942291666666</v>
      </c>
      <c r="Q3550" s="10">
        <f t="shared" si="332"/>
        <v>42434.041666666672</v>
      </c>
      <c r="R3550">
        <f t="shared" si="333"/>
        <v>165</v>
      </c>
      <c r="S3550" t="str">
        <f t="shared" si="334"/>
        <v>theater</v>
      </c>
      <c r="T3550" t="str">
        <f t="shared" si="335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10">
        <f t="shared" si="331"/>
        <v>42223.394363425927</v>
      </c>
      <c r="Q3551" s="10">
        <f t="shared" si="332"/>
        <v>42251.394363425927</v>
      </c>
      <c r="R3551">
        <f t="shared" si="333"/>
        <v>24</v>
      </c>
      <c r="S3551" t="str">
        <f t="shared" si="334"/>
        <v>theater</v>
      </c>
      <c r="T3551" t="str">
        <f t="shared" si="335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105</v>
      </c>
      <c r="P3552" s="10">
        <f t="shared" si="331"/>
        <v>42462.893495370372</v>
      </c>
      <c r="Q3552" s="10">
        <f t="shared" si="332"/>
        <v>42492.893495370372</v>
      </c>
      <c r="R3552">
        <f t="shared" si="333"/>
        <v>41</v>
      </c>
      <c r="S3552" t="str">
        <f t="shared" si="334"/>
        <v>theater</v>
      </c>
      <c r="T3552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102</v>
      </c>
      <c r="P3553" s="10">
        <f t="shared" si="331"/>
        <v>41753.515856481477</v>
      </c>
      <c r="Q3553" s="10">
        <f t="shared" si="332"/>
        <v>41781.921527777777</v>
      </c>
      <c r="R3553">
        <f t="shared" si="333"/>
        <v>61</v>
      </c>
      <c r="S3553" t="str">
        <f t="shared" si="334"/>
        <v>theater</v>
      </c>
      <c r="T3553" t="str">
        <f t="shared" si="335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10">
        <f t="shared" si="331"/>
        <v>41788.587083333332</v>
      </c>
      <c r="Q3554" s="10">
        <f t="shared" si="332"/>
        <v>41818.587083333332</v>
      </c>
      <c r="R3554">
        <f t="shared" si="333"/>
        <v>39</v>
      </c>
      <c r="S3554" t="str">
        <f t="shared" si="334"/>
        <v>theater</v>
      </c>
      <c r="T3554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</v>
      </c>
      <c r="P3555" s="10">
        <f t="shared" si="331"/>
        <v>42196.028703703705</v>
      </c>
      <c r="Q3555" s="10">
        <f t="shared" si="332"/>
        <v>42228</v>
      </c>
      <c r="R3555">
        <f t="shared" si="333"/>
        <v>56</v>
      </c>
      <c r="S3555" t="str">
        <f t="shared" si="334"/>
        <v>theater</v>
      </c>
      <c r="T3555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</v>
      </c>
      <c r="P3556" s="10">
        <f t="shared" si="331"/>
        <v>42016.050451388888</v>
      </c>
      <c r="Q3556" s="10">
        <f t="shared" si="332"/>
        <v>42046.708333333328</v>
      </c>
      <c r="R3556">
        <f t="shared" si="333"/>
        <v>107</v>
      </c>
      <c r="S3556" t="str">
        <f t="shared" si="334"/>
        <v>theater</v>
      </c>
      <c r="T3556" t="str">
        <f t="shared" si="335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10">
        <f t="shared" si="331"/>
        <v>42661.442060185189</v>
      </c>
      <c r="Q3557" s="10">
        <f t="shared" si="332"/>
        <v>42691.483726851846</v>
      </c>
      <c r="R3557">
        <f t="shared" si="333"/>
        <v>171</v>
      </c>
      <c r="S3557" t="str">
        <f t="shared" si="334"/>
        <v>theater</v>
      </c>
      <c r="T3557" t="str">
        <f t="shared" si="335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</v>
      </c>
      <c r="P3558" s="10">
        <f t="shared" si="331"/>
        <v>41808.649583333332</v>
      </c>
      <c r="Q3558" s="10">
        <f t="shared" si="332"/>
        <v>41868.649583333332</v>
      </c>
      <c r="R3558">
        <f t="shared" si="333"/>
        <v>111</v>
      </c>
      <c r="S3558" t="str">
        <f t="shared" si="334"/>
        <v>theater</v>
      </c>
      <c r="T3558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</v>
      </c>
      <c r="P3559" s="10">
        <f t="shared" si="331"/>
        <v>41730.276747685188</v>
      </c>
      <c r="Q3559" s="10">
        <f t="shared" si="332"/>
        <v>41764.276747685188</v>
      </c>
      <c r="R3559">
        <f t="shared" si="333"/>
        <v>179</v>
      </c>
      <c r="S3559" t="str">
        <f t="shared" si="334"/>
        <v>theater</v>
      </c>
      <c r="T3559" t="str">
        <f t="shared" si="335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10">
        <f t="shared" si="331"/>
        <v>42139.816840277781</v>
      </c>
      <c r="Q3560" s="10">
        <f t="shared" si="332"/>
        <v>42181.875</v>
      </c>
      <c r="R3560">
        <f t="shared" si="333"/>
        <v>23</v>
      </c>
      <c r="S3560" t="str">
        <f t="shared" si="334"/>
        <v>theater</v>
      </c>
      <c r="T3560" t="str">
        <f t="shared" si="335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104</v>
      </c>
      <c r="P3561" s="10">
        <f t="shared" si="331"/>
        <v>42194.096157407403</v>
      </c>
      <c r="Q3561" s="10">
        <f t="shared" si="332"/>
        <v>42216.373611111107</v>
      </c>
      <c r="R3561">
        <f t="shared" si="333"/>
        <v>43</v>
      </c>
      <c r="S3561" t="str">
        <f t="shared" si="334"/>
        <v>theater</v>
      </c>
      <c r="T3561" t="str">
        <f t="shared" si="335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</v>
      </c>
      <c r="P3562" s="10">
        <f t="shared" si="331"/>
        <v>42115.889652777783</v>
      </c>
      <c r="Q3562" s="10">
        <f t="shared" si="332"/>
        <v>42151.114583333328</v>
      </c>
      <c r="R3562">
        <f t="shared" si="333"/>
        <v>47</v>
      </c>
      <c r="S3562" t="str">
        <f t="shared" si="334"/>
        <v>theater</v>
      </c>
      <c r="T3562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</v>
      </c>
      <c r="P3563" s="10">
        <f t="shared" si="331"/>
        <v>42203.680300925931</v>
      </c>
      <c r="Q3563" s="10">
        <f t="shared" si="332"/>
        <v>42221.774999999994</v>
      </c>
      <c r="R3563">
        <f t="shared" si="333"/>
        <v>47</v>
      </c>
      <c r="S3563" t="str">
        <f t="shared" si="334"/>
        <v>theater</v>
      </c>
      <c r="T3563" t="str">
        <f t="shared" si="335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149</v>
      </c>
      <c r="P3564" s="10">
        <f t="shared" si="331"/>
        <v>42433.761886574073</v>
      </c>
      <c r="Q3564" s="10">
        <f t="shared" si="332"/>
        <v>42442.916666666672</v>
      </c>
      <c r="R3564">
        <f t="shared" si="333"/>
        <v>15</v>
      </c>
      <c r="S3564" t="str">
        <f t="shared" si="334"/>
        <v>theater</v>
      </c>
      <c r="T3564" t="str">
        <f t="shared" si="335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</v>
      </c>
      <c r="P3565" s="10">
        <f t="shared" si="331"/>
        <v>42555.671944444446</v>
      </c>
      <c r="Q3565" s="10">
        <f t="shared" si="332"/>
        <v>42583.791666666672</v>
      </c>
      <c r="R3565">
        <f t="shared" si="333"/>
        <v>21</v>
      </c>
      <c r="S3565" t="str">
        <f t="shared" si="334"/>
        <v>theater</v>
      </c>
      <c r="T3565" t="str">
        <f t="shared" si="335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101</v>
      </c>
      <c r="P3566" s="10">
        <f t="shared" si="331"/>
        <v>42236.623252314821</v>
      </c>
      <c r="Q3566" s="10">
        <f t="shared" si="332"/>
        <v>42282.666666666672</v>
      </c>
      <c r="R3566">
        <f t="shared" si="333"/>
        <v>59</v>
      </c>
      <c r="S3566" t="str">
        <f t="shared" si="334"/>
        <v>theater</v>
      </c>
      <c r="T3566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131</v>
      </c>
      <c r="P3567" s="10">
        <f t="shared" si="331"/>
        <v>41974.743148148147</v>
      </c>
      <c r="Q3567" s="10">
        <f t="shared" si="332"/>
        <v>42004.743148148147</v>
      </c>
      <c r="R3567">
        <f t="shared" si="333"/>
        <v>98</v>
      </c>
      <c r="S3567" t="str">
        <f t="shared" si="334"/>
        <v>theater</v>
      </c>
      <c r="T3567" t="str">
        <f t="shared" si="335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105</v>
      </c>
      <c r="P3568" s="10">
        <f t="shared" si="331"/>
        <v>41997.507905092592</v>
      </c>
      <c r="Q3568" s="10">
        <f t="shared" si="332"/>
        <v>42027.507905092592</v>
      </c>
      <c r="R3568">
        <f t="shared" si="333"/>
        <v>55</v>
      </c>
      <c r="S3568" t="str">
        <f t="shared" si="334"/>
        <v>theater</v>
      </c>
      <c r="T3568" t="str">
        <f t="shared" si="335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109</v>
      </c>
      <c r="P3569" s="10">
        <f t="shared" si="331"/>
        <v>42135.810694444444</v>
      </c>
      <c r="Q3569" s="10">
        <f t="shared" si="332"/>
        <v>42165.810694444444</v>
      </c>
      <c r="R3569">
        <f t="shared" si="333"/>
        <v>27</v>
      </c>
      <c r="S3569" t="str">
        <f t="shared" si="334"/>
        <v>theater</v>
      </c>
      <c r="T3569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</v>
      </c>
      <c r="P3570" s="10">
        <f t="shared" si="331"/>
        <v>41869.740671296298</v>
      </c>
      <c r="Q3570" s="10">
        <f t="shared" si="332"/>
        <v>41899.740671296298</v>
      </c>
      <c r="R3570">
        <f t="shared" si="333"/>
        <v>58</v>
      </c>
      <c r="S3570" t="str">
        <f t="shared" si="334"/>
        <v>theater</v>
      </c>
      <c r="T3570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</v>
      </c>
      <c r="P3571" s="10">
        <f t="shared" si="331"/>
        <v>41982.688611111109</v>
      </c>
      <c r="Q3571" s="10">
        <f t="shared" si="332"/>
        <v>42012.688611111109</v>
      </c>
      <c r="R3571">
        <f t="shared" si="333"/>
        <v>123</v>
      </c>
      <c r="S3571" t="str">
        <f t="shared" si="334"/>
        <v>theater</v>
      </c>
      <c r="T3571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</v>
      </c>
      <c r="P3572" s="10">
        <f t="shared" si="331"/>
        <v>41976.331979166673</v>
      </c>
      <c r="Q3572" s="10">
        <f t="shared" si="332"/>
        <v>42004.291666666672</v>
      </c>
      <c r="R3572">
        <f t="shared" si="333"/>
        <v>88</v>
      </c>
      <c r="S3572" t="str">
        <f t="shared" si="334"/>
        <v>theater</v>
      </c>
      <c r="T3572" t="str">
        <f t="shared" si="335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</v>
      </c>
      <c r="P3573" s="10">
        <f t="shared" si="331"/>
        <v>41912.858946759261</v>
      </c>
      <c r="Q3573" s="10">
        <f t="shared" si="332"/>
        <v>41942.858946759261</v>
      </c>
      <c r="R3573">
        <f t="shared" si="333"/>
        <v>73</v>
      </c>
      <c r="S3573" t="str">
        <f t="shared" si="334"/>
        <v>theater</v>
      </c>
      <c r="T3573" t="str">
        <f t="shared" si="335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10">
        <f t="shared" si="331"/>
        <v>42146.570393518516</v>
      </c>
      <c r="Q3574" s="10">
        <f t="shared" si="332"/>
        <v>42176.570393518516</v>
      </c>
      <c r="R3574">
        <f t="shared" si="333"/>
        <v>56</v>
      </c>
      <c r="S3574" t="str">
        <f t="shared" si="334"/>
        <v>theater</v>
      </c>
      <c r="T3574" t="str">
        <f t="shared" si="335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103</v>
      </c>
      <c r="P3575" s="10">
        <f t="shared" si="331"/>
        <v>41921.375532407408</v>
      </c>
      <c r="Q3575" s="10">
        <f t="shared" si="332"/>
        <v>41951.417199074072</v>
      </c>
      <c r="R3575">
        <f t="shared" si="333"/>
        <v>40</v>
      </c>
      <c r="S3575" t="str">
        <f t="shared" si="334"/>
        <v>theater</v>
      </c>
      <c r="T3575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</v>
      </c>
      <c r="P3576" s="10">
        <f t="shared" si="331"/>
        <v>41926.942685185182</v>
      </c>
      <c r="Q3576" s="10">
        <f t="shared" si="332"/>
        <v>41956.984351851846</v>
      </c>
      <c r="R3576">
        <f t="shared" si="333"/>
        <v>137</v>
      </c>
      <c r="S3576" t="str">
        <f t="shared" si="334"/>
        <v>theater</v>
      </c>
      <c r="T3576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</v>
      </c>
      <c r="P3577" s="10">
        <f t="shared" si="331"/>
        <v>42561.783877314811</v>
      </c>
      <c r="Q3577" s="10">
        <f t="shared" si="332"/>
        <v>42593.165972222225</v>
      </c>
      <c r="R3577">
        <f t="shared" si="333"/>
        <v>99</v>
      </c>
      <c r="S3577" t="str">
        <f t="shared" si="334"/>
        <v>theater</v>
      </c>
      <c r="T3577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10">
        <f t="shared" si="331"/>
        <v>42649.54923611111</v>
      </c>
      <c r="Q3578" s="10">
        <f t="shared" si="332"/>
        <v>42709.590902777782</v>
      </c>
      <c r="R3578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10">
        <f t="shared" si="331"/>
        <v>42093.786840277782</v>
      </c>
      <c r="Q3579" s="10">
        <f t="shared" si="332"/>
        <v>42120.26944444445</v>
      </c>
      <c r="R3579">
        <f t="shared" si="333"/>
        <v>29</v>
      </c>
      <c r="S3579" t="str">
        <f t="shared" si="334"/>
        <v>theater</v>
      </c>
      <c r="T3579" t="str">
        <f t="shared" si="335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</v>
      </c>
      <c r="P3580" s="10">
        <f t="shared" si="331"/>
        <v>42460.733530092592</v>
      </c>
      <c r="Q3580" s="10">
        <f t="shared" si="332"/>
        <v>42490.733530092592</v>
      </c>
      <c r="R3580">
        <f t="shared" si="333"/>
        <v>41</v>
      </c>
      <c r="S3580" t="str">
        <f t="shared" si="334"/>
        <v>theater</v>
      </c>
      <c r="T3580" t="str">
        <f t="shared" si="335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10">
        <f t="shared" si="331"/>
        <v>42430.762222222227</v>
      </c>
      <c r="Q3581" s="10">
        <f t="shared" si="332"/>
        <v>42460.720555555556</v>
      </c>
      <c r="R3581">
        <f t="shared" si="333"/>
        <v>36</v>
      </c>
      <c r="S3581" t="str">
        <f t="shared" si="334"/>
        <v>theater</v>
      </c>
      <c r="T3581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114</v>
      </c>
      <c r="P3582" s="10">
        <f t="shared" si="331"/>
        <v>42026.176180555558</v>
      </c>
      <c r="Q3582" s="10">
        <f t="shared" si="332"/>
        <v>42064.207638888889</v>
      </c>
      <c r="R3582">
        <f t="shared" si="333"/>
        <v>38</v>
      </c>
      <c r="S3582" t="str">
        <f t="shared" si="334"/>
        <v>theater</v>
      </c>
      <c r="T3582" t="str">
        <f t="shared" si="335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10">
        <f t="shared" si="331"/>
        <v>41836.471180555556</v>
      </c>
      <c r="Q3583" s="10">
        <f t="shared" si="332"/>
        <v>41850.471180555556</v>
      </c>
      <c r="R3583">
        <f t="shared" si="333"/>
        <v>33</v>
      </c>
      <c r="S3583" t="str">
        <f t="shared" si="334"/>
        <v>theater</v>
      </c>
      <c r="T3583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10">
        <f t="shared" si="331"/>
        <v>42451.095856481479</v>
      </c>
      <c r="Q3584" s="10">
        <f t="shared" si="332"/>
        <v>42465.095856481479</v>
      </c>
      <c r="R3584">
        <f t="shared" si="333"/>
        <v>59</v>
      </c>
      <c r="S3584" t="str">
        <f t="shared" si="334"/>
        <v>theater</v>
      </c>
      <c r="T3584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109</v>
      </c>
      <c r="P3585" s="10">
        <f t="shared" si="331"/>
        <v>42418.425983796296</v>
      </c>
      <c r="Q3585" s="10">
        <f t="shared" si="332"/>
        <v>42478.384317129632</v>
      </c>
      <c r="R3585">
        <f t="shared" si="333"/>
        <v>136</v>
      </c>
      <c r="S3585" t="str">
        <f t="shared" si="334"/>
        <v>theater</v>
      </c>
      <c r="T3585" t="str">
        <f t="shared" si="335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116</v>
      </c>
      <c r="P3586" s="10">
        <f t="shared" si="331"/>
        <v>42168.316481481481</v>
      </c>
      <c r="Q3586" s="10">
        <f t="shared" si="332"/>
        <v>42198.316481481481</v>
      </c>
      <c r="R3586">
        <f t="shared" si="333"/>
        <v>31</v>
      </c>
      <c r="S3586" t="str">
        <f t="shared" si="334"/>
        <v>theater</v>
      </c>
      <c r="T3586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ROUND((E3587/D3587)*100,0)</f>
        <v>119</v>
      </c>
      <c r="P3587" s="10">
        <f t="shared" ref="P3587:P3650" si="337">(((J3587/60)/60)/24)+DATE(1970,1,1)</f>
        <v>41964.716319444444</v>
      </c>
      <c r="Q3587" s="10">
        <f t="shared" ref="Q3587:Q3650" si="338">(((I3587/60)/60)/24)+DATE(1970,1,1)</f>
        <v>41994.716319444444</v>
      </c>
      <c r="R3587">
        <f t="shared" ref="R3587:R3650" si="339">ROUND(E3587/L3587,0)</f>
        <v>176</v>
      </c>
      <c r="S3587" t="str">
        <f t="shared" ref="S3587:S3650" si="340">LEFT(N3587,FIND("/",N3587)-1)</f>
        <v>theater</v>
      </c>
      <c r="T3587" t="str">
        <f t="shared" ref="T3587:T3650" si="341">RIGHT(N3587,LEN(N3587)-FIND("/",N3587))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</v>
      </c>
      <c r="P3588" s="10">
        <f t="shared" si="337"/>
        <v>42576.697569444441</v>
      </c>
      <c r="Q3588" s="10">
        <f t="shared" si="338"/>
        <v>42636.697569444441</v>
      </c>
      <c r="R3588">
        <f t="shared" si="339"/>
        <v>152</v>
      </c>
      <c r="S3588" t="str">
        <f t="shared" si="340"/>
        <v>theater</v>
      </c>
      <c r="T3588" t="str">
        <f t="shared" si="341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127</v>
      </c>
      <c r="P3589" s="10">
        <f t="shared" si="337"/>
        <v>42503.539976851855</v>
      </c>
      <c r="Q3589" s="10">
        <f t="shared" si="338"/>
        <v>42548.791666666672</v>
      </c>
      <c r="R3589">
        <f t="shared" si="339"/>
        <v>23</v>
      </c>
      <c r="S3589" t="str">
        <f t="shared" si="340"/>
        <v>theater</v>
      </c>
      <c r="T3589" t="str">
        <f t="shared" si="341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101</v>
      </c>
      <c r="P3590" s="10">
        <f t="shared" si="337"/>
        <v>42101.828819444447</v>
      </c>
      <c r="Q3590" s="10">
        <f t="shared" si="338"/>
        <v>42123.958333333328</v>
      </c>
      <c r="R3590">
        <f t="shared" si="339"/>
        <v>18</v>
      </c>
      <c r="S3590" t="str">
        <f t="shared" si="340"/>
        <v>theater</v>
      </c>
      <c r="T3590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128</v>
      </c>
      <c r="P3591" s="10">
        <f t="shared" si="337"/>
        <v>42125.647534722222</v>
      </c>
      <c r="Q3591" s="10">
        <f t="shared" si="338"/>
        <v>42150.647534722222</v>
      </c>
      <c r="R3591">
        <f t="shared" si="339"/>
        <v>82</v>
      </c>
      <c r="S3591" t="str">
        <f t="shared" si="340"/>
        <v>theater</v>
      </c>
      <c r="T3591" t="str">
        <f t="shared" si="341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</v>
      </c>
      <c r="P3592" s="10">
        <f t="shared" si="337"/>
        <v>41902.333726851852</v>
      </c>
      <c r="Q3592" s="10">
        <f t="shared" si="338"/>
        <v>41932.333726851852</v>
      </c>
      <c r="R3592">
        <f t="shared" si="339"/>
        <v>69</v>
      </c>
      <c r="S3592" t="str">
        <f t="shared" si="340"/>
        <v>theater</v>
      </c>
      <c r="T3592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10">
        <f t="shared" si="337"/>
        <v>42003.948425925926</v>
      </c>
      <c r="Q3593" s="10">
        <f t="shared" si="338"/>
        <v>42028.207638888889</v>
      </c>
      <c r="R3593">
        <f t="shared" si="339"/>
        <v>68</v>
      </c>
      <c r="S3593" t="str">
        <f t="shared" si="340"/>
        <v>theater</v>
      </c>
      <c r="T3593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</v>
      </c>
      <c r="P3594" s="10">
        <f t="shared" si="337"/>
        <v>41988.829942129625</v>
      </c>
      <c r="Q3594" s="10">
        <f t="shared" si="338"/>
        <v>42046.207638888889</v>
      </c>
      <c r="R3594">
        <f t="shared" si="339"/>
        <v>73</v>
      </c>
      <c r="S3594" t="str">
        <f t="shared" si="340"/>
        <v>theater</v>
      </c>
      <c r="T3594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111</v>
      </c>
      <c r="P3595" s="10">
        <f t="shared" si="337"/>
        <v>41974.898599537039</v>
      </c>
      <c r="Q3595" s="10">
        <f t="shared" si="338"/>
        <v>42009.851388888885</v>
      </c>
      <c r="R3595">
        <f t="shared" si="339"/>
        <v>77</v>
      </c>
      <c r="S3595" t="str">
        <f t="shared" si="340"/>
        <v>theater</v>
      </c>
      <c r="T3595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126</v>
      </c>
      <c r="P3596" s="10">
        <f t="shared" si="337"/>
        <v>42592.066921296297</v>
      </c>
      <c r="Q3596" s="10">
        <f t="shared" si="338"/>
        <v>42617.066921296297</v>
      </c>
      <c r="R3596">
        <f t="shared" si="339"/>
        <v>56</v>
      </c>
      <c r="S3596" t="str">
        <f t="shared" si="340"/>
        <v>theater</v>
      </c>
      <c r="T3596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119</v>
      </c>
      <c r="P3597" s="10">
        <f t="shared" si="337"/>
        <v>42050.008368055554</v>
      </c>
      <c r="Q3597" s="10">
        <f t="shared" si="338"/>
        <v>42076.290972222225</v>
      </c>
      <c r="R3597">
        <f t="shared" si="339"/>
        <v>50</v>
      </c>
      <c r="S3597" t="str">
        <f t="shared" si="340"/>
        <v>theater</v>
      </c>
      <c r="T3597" t="str">
        <f t="shared" si="341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108</v>
      </c>
      <c r="P3598" s="10">
        <f t="shared" si="337"/>
        <v>41856.715069444443</v>
      </c>
      <c r="Q3598" s="10">
        <f t="shared" si="338"/>
        <v>41877.715069444443</v>
      </c>
      <c r="R3598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103</v>
      </c>
      <c r="P3599" s="10">
        <f t="shared" si="337"/>
        <v>42417.585532407407</v>
      </c>
      <c r="Q3599" s="10">
        <f t="shared" si="338"/>
        <v>42432.249305555553</v>
      </c>
      <c r="R3599">
        <f t="shared" si="339"/>
        <v>78</v>
      </c>
      <c r="S3599" t="str">
        <f t="shared" si="340"/>
        <v>theater</v>
      </c>
      <c r="T3599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</v>
      </c>
      <c r="P3600" s="10">
        <f t="shared" si="337"/>
        <v>41866.79886574074</v>
      </c>
      <c r="Q3600" s="10">
        <f t="shared" si="338"/>
        <v>41885.207638888889</v>
      </c>
      <c r="R3600">
        <f t="shared" si="339"/>
        <v>41</v>
      </c>
      <c r="S3600" t="str">
        <f t="shared" si="340"/>
        <v>theater</v>
      </c>
      <c r="T3600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10">
        <f t="shared" si="337"/>
        <v>42220.79487268519</v>
      </c>
      <c r="Q3601" s="10">
        <f t="shared" si="338"/>
        <v>42246</v>
      </c>
      <c r="R3601">
        <f t="shared" si="339"/>
        <v>59</v>
      </c>
      <c r="S3601" t="str">
        <f t="shared" si="340"/>
        <v>theater</v>
      </c>
      <c r="T3601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10">
        <f t="shared" si="337"/>
        <v>42628.849120370374</v>
      </c>
      <c r="Q3602" s="10">
        <f t="shared" si="338"/>
        <v>42656.849120370374</v>
      </c>
      <c r="R3602">
        <f t="shared" si="339"/>
        <v>3</v>
      </c>
      <c r="S3602" t="str">
        <f t="shared" si="340"/>
        <v>theater</v>
      </c>
      <c r="T3602" t="str">
        <f t="shared" si="341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</v>
      </c>
      <c r="P3603" s="10">
        <f t="shared" si="337"/>
        <v>41990.99863425926</v>
      </c>
      <c r="Q3603" s="10">
        <f t="shared" si="338"/>
        <v>42020.99863425926</v>
      </c>
      <c r="R3603">
        <f t="shared" si="339"/>
        <v>39</v>
      </c>
      <c r="S3603" t="str">
        <f t="shared" si="340"/>
        <v>theater</v>
      </c>
      <c r="T3603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</v>
      </c>
      <c r="P3604" s="10">
        <f t="shared" si="337"/>
        <v>42447.894432870366</v>
      </c>
      <c r="Q3604" s="10">
        <f t="shared" si="338"/>
        <v>42507.894432870366</v>
      </c>
      <c r="R3604">
        <f t="shared" si="339"/>
        <v>82</v>
      </c>
      <c r="S3604" t="str">
        <f t="shared" si="340"/>
        <v>theater</v>
      </c>
      <c r="T3604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171</v>
      </c>
      <c r="P3605" s="10">
        <f t="shared" si="337"/>
        <v>42283.864351851851</v>
      </c>
      <c r="Q3605" s="10">
        <f t="shared" si="338"/>
        <v>42313.906018518523</v>
      </c>
      <c r="R3605">
        <f t="shared" si="339"/>
        <v>45</v>
      </c>
      <c r="S3605" t="str">
        <f t="shared" si="340"/>
        <v>theater</v>
      </c>
      <c r="T3605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113</v>
      </c>
      <c r="P3606" s="10">
        <f t="shared" si="337"/>
        <v>42483.015694444446</v>
      </c>
      <c r="Q3606" s="10">
        <f t="shared" si="338"/>
        <v>42489.290972222225</v>
      </c>
      <c r="R3606">
        <f t="shared" si="339"/>
        <v>49</v>
      </c>
      <c r="S3606" t="str">
        <f t="shared" si="340"/>
        <v>theater</v>
      </c>
      <c r="T3606" t="str">
        <f t="shared" si="341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10">
        <f t="shared" si="337"/>
        <v>42383.793124999997</v>
      </c>
      <c r="Q3607" s="10">
        <f t="shared" si="338"/>
        <v>42413.793124999997</v>
      </c>
      <c r="R3607">
        <f t="shared" si="339"/>
        <v>31</v>
      </c>
      <c r="S3607" t="str">
        <f t="shared" si="340"/>
        <v>theater</v>
      </c>
      <c r="T3607" t="str">
        <f t="shared" si="341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</v>
      </c>
      <c r="P3608" s="10">
        <f t="shared" si="337"/>
        <v>42566.604826388888</v>
      </c>
      <c r="Q3608" s="10">
        <f t="shared" si="338"/>
        <v>42596.604826388888</v>
      </c>
      <c r="R3608">
        <f t="shared" si="339"/>
        <v>61</v>
      </c>
      <c r="S3608" t="str">
        <f t="shared" si="340"/>
        <v>theater</v>
      </c>
      <c r="T3608" t="str">
        <f t="shared" si="341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</v>
      </c>
      <c r="P3609" s="10">
        <f t="shared" si="337"/>
        <v>42338.963912037041</v>
      </c>
      <c r="Q3609" s="10">
        <f t="shared" si="338"/>
        <v>42353</v>
      </c>
      <c r="R3609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10">
        <f t="shared" si="337"/>
        <v>42506.709375000006</v>
      </c>
      <c r="Q3610" s="10">
        <f t="shared" si="338"/>
        <v>42538.583333333328</v>
      </c>
      <c r="R3610">
        <f t="shared" si="339"/>
        <v>30</v>
      </c>
      <c r="S3610" t="str">
        <f t="shared" si="340"/>
        <v>theater</v>
      </c>
      <c r="T3610" t="str">
        <f t="shared" si="341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</v>
      </c>
      <c r="P3611" s="10">
        <f t="shared" si="337"/>
        <v>42429.991724537031</v>
      </c>
      <c r="Q3611" s="10">
        <f t="shared" si="338"/>
        <v>42459.950057870374</v>
      </c>
      <c r="R3611">
        <f t="shared" si="339"/>
        <v>143</v>
      </c>
      <c r="S3611" t="str">
        <f t="shared" si="340"/>
        <v>theater</v>
      </c>
      <c r="T3611" t="str">
        <f t="shared" si="341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</v>
      </c>
      <c r="P3612" s="10">
        <f t="shared" si="337"/>
        <v>42203.432129629626</v>
      </c>
      <c r="Q3612" s="10">
        <f t="shared" si="338"/>
        <v>42233.432129629626</v>
      </c>
      <c r="R3612">
        <f t="shared" si="339"/>
        <v>52</v>
      </c>
      <c r="S3612" t="str">
        <f t="shared" si="340"/>
        <v>theater</v>
      </c>
      <c r="T3612" t="str">
        <f t="shared" si="341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10">
        <f t="shared" si="337"/>
        <v>42072.370381944449</v>
      </c>
      <c r="Q3613" s="10">
        <f t="shared" si="338"/>
        <v>42102.370381944449</v>
      </c>
      <c r="R3613">
        <f t="shared" si="339"/>
        <v>67</v>
      </c>
      <c r="S3613" t="str">
        <f t="shared" si="340"/>
        <v>theater</v>
      </c>
      <c r="T3613" t="str">
        <f t="shared" si="341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</v>
      </c>
      <c r="P3614" s="10">
        <f t="shared" si="337"/>
        <v>41789.726979166669</v>
      </c>
      <c r="Q3614" s="10">
        <f t="shared" si="338"/>
        <v>41799.726979166669</v>
      </c>
      <c r="R3614">
        <f t="shared" si="339"/>
        <v>127</v>
      </c>
      <c r="S3614" t="str">
        <f t="shared" si="340"/>
        <v>theater</v>
      </c>
      <c r="T3614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10">
        <f t="shared" si="337"/>
        <v>41788.58997685185</v>
      </c>
      <c r="Q3615" s="10">
        <f t="shared" si="338"/>
        <v>41818.58997685185</v>
      </c>
      <c r="R3615">
        <f t="shared" si="339"/>
        <v>63</v>
      </c>
      <c r="S3615" t="str">
        <f t="shared" si="340"/>
        <v>theater</v>
      </c>
      <c r="T3615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101</v>
      </c>
      <c r="P3616" s="10">
        <f t="shared" si="337"/>
        <v>42144.041851851856</v>
      </c>
      <c r="Q3616" s="10">
        <f t="shared" si="338"/>
        <v>42174.041851851856</v>
      </c>
      <c r="R3616">
        <f t="shared" si="339"/>
        <v>35</v>
      </c>
      <c r="S3616" t="str">
        <f t="shared" si="340"/>
        <v>theater</v>
      </c>
      <c r="T3616" t="str">
        <f t="shared" si="341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107</v>
      </c>
      <c r="P3617" s="10">
        <f t="shared" si="337"/>
        <v>42318.593703703707</v>
      </c>
      <c r="Q3617" s="10">
        <f t="shared" si="338"/>
        <v>42348.593703703707</v>
      </c>
      <c r="R3617">
        <f t="shared" si="339"/>
        <v>37</v>
      </c>
      <c r="S3617" t="str">
        <f t="shared" si="340"/>
        <v>theater</v>
      </c>
      <c r="T3617" t="str">
        <f t="shared" si="341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125</v>
      </c>
      <c r="P3618" s="10">
        <f t="shared" si="337"/>
        <v>42052.949814814812</v>
      </c>
      <c r="Q3618" s="10">
        <f t="shared" si="338"/>
        <v>42082.908148148148</v>
      </c>
      <c r="R3618">
        <f t="shared" si="339"/>
        <v>69</v>
      </c>
      <c r="S3618" t="str">
        <f t="shared" si="340"/>
        <v>theater</v>
      </c>
      <c r="T3618" t="str">
        <f t="shared" si="341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119</v>
      </c>
      <c r="P3619" s="10">
        <f t="shared" si="337"/>
        <v>42779.610289351855</v>
      </c>
      <c r="Q3619" s="10">
        <f t="shared" si="338"/>
        <v>42794</v>
      </c>
      <c r="R3619">
        <f t="shared" si="339"/>
        <v>17</v>
      </c>
      <c r="S3619" t="str">
        <f t="shared" si="340"/>
        <v>theater</v>
      </c>
      <c r="T3619" t="str">
        <f t="shared" si="341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10">
        <f t="shared" si="337"/>
        <v>42128.627893518518</v>
      </c>
      <c r="Q3620" s="10">
        <f t="shared" si="338"/>
        <v>42158.627893518518</v>
      </c>
      <c r="R3620">
        <f t="shared" si="339"/>
        <v>36</v>
      </c>
      <c r="S3620" t="str">
        <f t="shared" si="340"/>
        <v>theater</v>
      </c>
      <c r="T3620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113</v>
      </c>
      <c r="P3621" s="10">
        <f t="shared" si="337"/>
        <v>42661.132245370376</v>
      </c>
      <c r="Q3621" s="10">
        <f t="shared" si="338"/>
        <v>42693.916666666672</v>
      </c>
      <c r="R3621">
        <f t="shared" si="339"/>
        <v>66</v>
      </c>
      <c r="S3621" t="str">
        <f t="shared" si="340"/>
        <v>theater</v>
      </c>
      <c r="T3621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</v>
      </c>
      <c r="P3622" s="10">
        <f t="shared" si="337"/>
        <v>42037.938206018516</v>
      </c>
      <c r="Q3622" s="10">
        <f t="shared" si="338"/>
        <v>42068.166666666672</v>
      </c>
      <c r="R3622">
        <f t="shared" si="339"/>
        <v>56</v>
      </c>
      <c r="S3622" t="str">
        <f t="shared" si="340"/>
        <v>theater</v>
      </c>
      <c r="T3622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110</v>
      </c>
      <c r="P3623" s="10">
        <f t="shared" si="337"/>
        <v>42619.935694444444</v>
      </c>
      <c r="Q3623" s="10">
        <f t="shared" si="338"/>
        <v>42643.875</v>
      </c>
      <c r="R3623">
        <f t="shared" si="339"/>
        <v>47</v>
      </c>
      <c r="S3623" t="str">
        <f t="shared" si="340"/>
        <v>theater</v>
      </c>
      <c r="T3623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</v>
      </c>
      <c r="P3624" s="10">
        <f t="shared" si="337"/>
        <v>41877.221886574072</v>
      </c>
      <c r="Q3624" s="10">
        <f t="shared" si="338"/>
        <v>41910.140972222223</v>
      </c>
      <c r="R3624">
        <f t="shared" si="339"/>
        <v>48</v>
      </c>
      <c r="S3624" t="str">
        <f t="shared" si="340"/>
        <v>theater</v>
      </c>
      <c r="T3624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10">
        <f t="shared" si="337"/>
        <v>41828.736921296295</v>
      </c>
      <c r="Q3625" s="10">
        <f t="shared" si="338"/>
        <v>41846.291666666664</v>
      </c>
      <c r="R3625">
        <f t="shared" si="339"/>
        <v>88</v>
      </c>
      <c r="S3625" t="str">
        <f t="shared" si="340"/>
        <v>theater</v>
      </c>
      <c r="T3625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105</v>
      </c>
      <c r="P3626" s="10">
        <f t="shared" si="337"/>
        <v>42545.774189814809</v>
      </c>
      <c r="Q3626" s="10">
        <f t="shared" si="338"/>
        <v>42605.774189814809</v>
      </c>
      <c r="R3626">
        <f t="shared" si="339"/>
        <v>81</v>
      </c>
      <c r="S3626" t="str">
        <f t="shared" si="340"/>
        <v>theater</v>
      </c>
      <c r="T3626" t="str">
        <f t="shared" si="341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103</v>
      </c>
      <c r="P3627" s="10">
        <f t="shared" si="337"/>
        <v>42157.652511574073</v>
      </c>
      <c r="Q3627" s="10">
        <f t="shared" si="338"/>
        <v>42187.652511574073</v>
      </c>
      <c r="R3627">
        <f t="shared" si="339"/>
        <v>39</v>
      </c>
      <c r="S3627" t="str">
        <f t="shared" si="340"/>
        <v>theater</v>
      </c>
      <c r="T3627" t="str">
        <f t="shared" si="341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102</v>
      </c>
      <c r="P3628" s="10">
        <f t="shared" si="337"/>
        <v>41846.667326388888</v>
      </c>
      <c r="Q3628" s="10">
        <f t="shared" si="338"/>
        <v>41867.667326388888</v>
      </c>
      <c r="R3628">
        <f t="shared" si="339"/>
        <v>85</v>
      </c>
      <c r="S3628" t="str">
        <f t="shared" si="340"/>
        <v>theater</v>
      </c>
      <c r="T3628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10">
        <f t="shared" si="337"/>
        <v>42460.741747685184</v>
      </c>
      <c r="Q3629" s="10">
        <f t="shared" si="338"/>
        <v>42511.165972222225</v>
      </c>
      <c r="R3629">
        <f t="shared" si="339"/>
        <v>69</v>
      </c>
      <c r="S3629" t="str">
        <f t="shared" si="340"/>
        <v>theater</v>
      </c>
      <c r="T3629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10">
        <f t="shared" si="337"/>
        <v>42291.833287037036</v>
      </c>
      <c r="Q3630" s="10">
        <f t="shared" si="338"/>
        <v>42351.874953703707</v>
      </c>
      <c r="R3630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0</v>
      </c>
      <c r="P3631" s="10">
        <f t="shared" si="337"/>
        <v>42437.094490740739</v>
      </c>
      <c r="Q3631" s="10">
        <f t="shared" si="338"/>
        <v>42495.708333333328</v>
      </c>
      <c r="R3631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0</v>
      </c>
      <c r="P3632" s="10">
        <f t="shared" si="337"/>
        <v>41942.84710648148</v>
      </c>
      <c r="Q3632" s="10">
        <f t="shared" si="338"/>
        <v>41972.888773148152</v>
      </c>
      <c r="R3632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</v>
      </c>
      <c r="P3633" s="10">
        <f t="shared" si="337"/>
        <v>41880.753437499996</v>
      </c>
      <c r="Q3633" s="10">
        <f t="shared" si="338"/>
        <v>41905.165972222225</v>
      </c>
      <c r="R3633">
        <f t="shared" si="339"/>
        <v>148</v>
      </c>
      <c r="S3633" t="str">
        <f t="shared" si="340"/>
        <v>theater</v>
      </c>
      <c r="T3633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10">
        <f t="shared" si="337"/>
        <v>41946.936909722222</v>
      </c>
      <c r="Q3634" s="10">
        <f t="shared" si="338"/>
        <v>41966.936909722222</v>
      </c>
      <c r="R3634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</v>
      </c>
      <c r="P3635" s="10">
        <f t="shared" si="337"/>
        <v>42649.623460648145</v>
      </c>
      <c r="Q3635" s="10">
        <f t="shared" si="338"/>
        <v>42693.041666666672</v>
      </c>
      <c r="R3635">
        <f t="shared" si="339"/>
        <v>57</v>
      </c>
      <c r="S3635" t="str">
        <f t="shared" si="340"/>
        <v>theater</v>
      </c>
      <c r="T3635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</v>
      </c>
      <c r="P3636" s="10">
        <f t="shared" si="337"/>
        <v>42701.166365740741</v>
      </c>
      <c r="Q3636" s="10">
        <f t="shared" si="338"/>
        <v>42749.165972222225</v>
      </c>
      <c r="R3636">
        <f t="shared" si="339"/>
        <v>177</v>
      </c>
      <c r="S3636" t="str">
        <f t="shared" si="340"/>
        <v>theater</v>
      </c>
      <c r="T3636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</v>
      </c>
      <c r="P3637" s="10">
        <f t="shared" si="337"/>
        <v>42450.88282407407</v>
      </c>
      <c r="Q3637" s="10">
        <f t="shared" si="338"/>
        <v>42480.88282407407</v>
      </c>
      <c r="R3637">
        <f t="shared" si="339"/>
        <v>128</v>
      </c>
      <c r="S3637" t="str">
        <f t="shared" si="340"/>
        <v>theater</v>
      </c>
      <c r="T3637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10">
        <f t="shared" si="337"/>
        <v>42226.694780092599</v>
      </c>
      <c r="Q3638" s="10">
        <f t="shared" si="338"/>
        <v>42261.694780092599</v>
      </c>
      <c r="R3638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31</v>
      </c>
      <c r="P3639" s="10">
        <f t="shared" si="337"/>
        <v>41975.700636574074</v>
      </c>
      <c r="Q3639" s="10">
        <f t="shared" si="338"/>
        <v>42005.700636574074</v>
      </c>
      <c r="R3639">
        <f t="shared" si="339"/>
        <v>66</v>
      </c>
      <c r="S3639" t="str">
        <f t="shared" si="340"/>
        <v>theater</v>
      </c>
      <c r="T3639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7</v>
      </c>
      <c r="P3640" s="10">
        <f t="shared" si="337"/>
        <v>42053.672824074078</v>
      </c>
      <c r="Q3640" s="10">
        <f t="shared" si="338"/>
        <v>42113.631157407406</v>
      </c>
      <c r="R3640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0</v>
      </c>
      <c r="P3641" s="10">
        <f t="shared" si="337"/>
        <v>42590.677152777775</v>
      </c>
      <c r="Q3641" s="10">
        <f t="shared" si="338"/>
        <v>42650.632638888885</v>
      </c>
      <c r="R3641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6</v>
      </c>
      <c r="P3642" s="10">
        <f t="shared" si="337"/>
        <v>42104.781597222223</v>
      </c>
      <c r="Q3642" s="10">
        <f t="shared" si="338"/>
        <v>42134.781597222223</v>
      </c>
      <c r="R3642">
        <f t="shared" si="339"/>
        <v>18</v>
      </c>
      <c r="S3642" t="str">
        <f t="shared" si="340"/>
        <v>theater</v>
      </c>
      <c r="T3642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10">
        <f t="shared" si="337"/>
        <v>41899.627071759263</v>
      </c>
      <c r="Q3643" s="10">
        <f t="shared" si="338"/>
        <v>41917.208333333336</v>
      </c>
      <c r="R3643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</v>
      </c>
      <c r="P3644" s="10">
        <f t="shared" si="337"/>
        <v>42297.816284722227</v>
      </c>
      <c r="Q3644" s="10">
        <f t="shared" si="338"/>
        <v>42338.708333333328</v>
      </c>
      <c r="R3644">
        <f t="shared" si="339"/>
        <v>8</v>
      </c>
      <c r="S3644" t="str">
        <f t="shared" si="340"/>
        <v>theater</v>
      </c>
      <c r="T3644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10">
        <f t="shared" si="337"/>
        <v>42285.143969907411</v>
      </c>
      <c r="Q3645" s="10">
        <f t="shared" si="338"/>
        <v>42325.185636574075</v>
      </c>
      <c r="R3645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</v>
      </c>
      <c r="P3646" s="10">
        <f t="shared" si="337"/>
        <v>42409.241747685184</v>
      </c>
      <c r="Q3646" s="10">
        <f t="shared" si="338"/>
        <v>42437.207638888889</v>
      </c>
      <c r="R3646">
        <f t="shared" si="339"/>
        <v>68</v>
      </c>
      <c r="S3646" t="str">
        <f t="shared" si="340"/>
        <v>theater</v>
      </c>
      <c r="T3646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</v>
      </c>
      <c r="P3647" s="10">
        <f t="shared" si="337"/>
        <v>42665.970347222217</v>
      </c>
      <c r="Q3647" s="10">
        <f t="shared" si="338"/>
        <v>42696.012013888889</v>
      </c>
      <c r="R3647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5</v>
      </c>
      <c r="P3648" s="10">
        <f t="shared" si="337"/>
        <v>42140.421319444446</v>
      </c>
      <c r="Q3648" s="10">
        <f t="shared" si="338"/>
        <v>42171.979166666672</v>
      </c>
      <c r="R3648">
        <f t="shared" si="339"/>
        <v>60</v>
      </c>
      <c r="S3648" t="str">
        <f t="shared" si="340"/>
        <v>theater</v>
      </c>
      <c r="T3648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10">
        <f t="shared" si="337"/>
        <v>42598.749155092592</v>
      </c>
      <c r="Q3649" s="10">
        <f t="shared" si="338"/>
        <v>42643.749155092592</v>
      </c>
      <c r="R3649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</v>
      </c>
      <c r="P3650" s="10">
        <f t="shared" si="337"/>
        <v>41887.292187500003</v>
      </c>
      <c r="Q3650" s="10">
        <f t="shared" si="338"/>
        <v>41917.292187500003</v>
      </c>
      <c r="R3650">
        <f t="shared" si="339"/>
        <v>550</v>
      </c>
      <c r="S3650" t="str">
        <f t="shared" si="340"/>
        <v>theater</v>
      </c>
      <c r="T3650" t="str">
        <f t="shared" si="341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ROUND((E3651/D3651)*100,0)</f>
        <v>104</v>
      </c>
      <c r="P3651" s="10">
        <f t="shared" ref="P3651:P3714" si="343">(((J3651/60)/60)/24)+DATE(1970,1,1)</f>
        <v>41780.712893518517</v>
      </c>
      <c r="Q3651" s="10">
        <f t="shared" ref="Q3651:Q3714" si="344">(((I3651/60)/60)/24)+DATE(1970,1,1)</f>
        <v>41806.712893518517</v>
      </c>
      <c r="R3651">
        <f t="shared" ref="R3651:R3714" si="345">ROUND(E3651/L3651,0)</f>
        <v>98</v>
      </c>
      <c r="S3651" t="str">
        <f t="shared" ref="S3651:S3714" si="346">LEFT(N3651,FIND("/",N3651)-1)</f>
        <v>theater</v>
      </c>
      <c r="T3651" t="str">
        <f t="shared" ref="T3651:T3714" si="347">RIGHT(N3651,LEN(N3651)-FIND("/",N3651))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10">
        <f t="shared" si="343"/>
        <v>42381.478981481487</v>
      </c>
      <c r="Q3652" s="10">
        <f t="shared" si="344"/>
        <v>42402.478981481487</v>
      </c>
      <c r="R3652">
        <f t="shared" si="345"/>
        <v>29</v>
      </c>
      <c r="S3652" t="str">
        <f t="shared" si="346"/>
        <v>theater</v>
      </c>
      <c r="T3652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10">
        <f t="shared" si="343"/>
        <v>41828.646319444444</v>
      </c>
      <c r="Q3653" s="10">
        <f t="shared" si="344"/>
        <v>41861.665972222225</v>
      </c>
      <c r="R3653">
        <f t="shared" si="345"/>
        <v>58</v>
      </c>
      <c r="S3653" t="str">
        <f t="shared" si="346"/>
        <v>theater</v>
      </c>
      <c r="T3653" t="str">
        <f t="shared" si="347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251</v>
      </c>
      <c r="P3654" s="10">
        <f t="shared" si="343"/>
        <v>42596.644699074073</v>
      </c>
      <c r="Q3654" s="10">
        <f t="shared" si="344"/>
        <v>42607.165972222225</v>
      </c>
      <c r="R3654">
        <f t="shared" si="345"/>
        <v>44</v>
      </c>
      <c r="S3654" t="str">
        <f t="shared" si="346"/>
        <v>theater</v>
      </c>
      <c r="T3654" t="str">
        <f t="shared" si="347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101</v>
      </c>
      <c r="P3655" s="10">
        <f t="shared" si="343"/>
        <v>42191.363506944443</v>
      </c>
      <c r="Q3655" s="10">
        <f t="shared" si="344"/>
        <v>42221.363506944443</v>
      </c>
      <c r="R3655">
        <f t="shared" si="345"/>
        <v>61</v>
      </c>
      <c r="S3655" t="str">
        <f t="shared" si="346"/>
        <v>theater</v>
      </c>
      <c r="T3655" t="str">
        <f t="shared" si="347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</v>
      </c>
      <c r="P3656" s="10">
        <f t="shared" si="343"/>
        <v>42440.416504629626</v>
      </c>
      <c r="Q3656" s="10">
        <f t="shared" si="344"/>
        <v>42463.708333333328</v>
      </c>
      <c r="R3656">
        <f t="shared" si="345"/>
        <v>69</v>
      </c>
      <c r="S3656" t="str">
        <f t="shared" si="346"/>
        <v>theater</v>
      </c>
      <c r="T3656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</v>
      </c>
      <c r="P3657" s="10">
        <f t="shared" si="343"/>
        <v>42173.803217592591</v>
      </c>
      <c r="Q3657" s="10">
        <f t="shared" si="344"/>
        <v>42203.290972222225</v>
      </c>
      <c r="R3657">
        <f t="shared" si="345"/>
        <v>74</v>
      </c>
      <c r="S3657" t="str">
        <f t="shared" si="346"/>
        <v>theater</v>
      </c>
      <c r="T3657" t="str">
        <f t="shared" si="347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106</v>
      </c>
      <c r="P3658" s="10">
        <f t="shared" si="343"/>
        <v>42737.910138888896</v>
      </c>
      <c r="Q3658" s="10">
        <f t="shared" si="344"/>
        <v>42767.957638888889</v>
      </c>
      <c r="R3658">
        <f t="shared" si="345"/>
        <v>115</v>
      </c>
      <c r="S3658" t="str">
        <f t="shared" si="346"/>
        <v>theater</v>
      </c>
      <c r="T3658" t="str">
        <f t="shared" si="347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111</v>
      </c>
      <c r="P3659" s="10">
        <f t="shared" si="343"/>
        <v>42499.629849537043</v>
      </c>
      <c r="Q3659" s="10">
        <f t="shared" si="344"/>
        <v>42522.904166666667</v>
      </c>
      <c r="R3659">
        <f t="shared" si="345"/>
        <v>111</v>
      </c>
      <c r="S3659" t="str">
        <f t="shared" si="346"/>
        <v>theater</v>
      </c>
      <c r="T3659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101</v>
      </c>
      <c r="P3660" s="10">
        <f t="shared" si="343"/>
        <v>41775.858564814815</v>
      </c>
      <c r="Q3660" s="10">
        <f t="shared" si="344"/>
        <v>41822.165972222225</v>
      </c>
      <c r="R3660">
        <f t="shared" si="345"/>
        <v>76</v>
      </c>
      <c r="S3660" t="str">
        <f t="shared" si="346"/>
        <v>theater</v>
      </c>
      <c r="T3660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</v>
      </c>
      <c r="P3661" s="10">
        <f t="shared" si="343"/>
        <v>42055.277199074073</v>
      </c>
      <c r="Q3661" s="10">
        <f t="shared" si="344"/>
        <v>42082.610416666663</v>
      </c>
      <c r="R3661">
        <f t="shared" si="345"/>
        <v>235</v>
      </c>
      <c r="S3661" t="str">
        <f t="shared" si="346"/>
        <v>theater</v>
      </c>
      <c r="T3661" t="str">
        <f t="shared" si="347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10">
        <f t="shared" si="343"/>
        <v>41971.881076388891</v>
      </c>
      <c r="Q3662" s="10">
        <f t="shared" si="344"/>
        <v>41996.881076388891</v>
      </c>
      <c r="R3662">
        <f t="shared" si="345"/>
        <v>11</v>
      </c>
      <c r="S3662" t="str">
        <f t="shared" si="346"/>
        <v>theater</v>
      </c>
      <c r="T3662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</v>
      </c>
      <c r="P3663" s="10">
        <f t="shared" si="343"/>
        <v>42447.896666666667</v>
      </c>
      <c r="Q3663" s="10">
        <f t="shared" si="344"/>
        <v>42470.166666666672</v>
      </c>
      <c r="R3663">
        <f t="shared" si="345"/>
        <v>93</v>
      </c>
      <c r="S3663" t="str">
        <f t="shared" si="346"/>
        <v>theater</v>
      </c>
      <c r="T3663" t="str">
        <f t="shared" si="347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</v>
      </c>
      <c r="P3664" s="10">
        <f t="shared" si="343"/>
        <v>42064.220069444447</v>
      </c>
      <c r="Q3664" s="10">
        <f t="shared" si="344"/>
        <v>42094.178402777776</v>
      </c>
      <c r="R3664">
        <f t="shared" si="345"/>
        <v>203</v>
      </c>
      <c r="S3664" t="str">
        <f t="shared" si="346"/>
        <v>theater</v>
      </c>
      <c r="T3664" t="str">
        <f t="shared" si="347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10">
        <f t="shared" si="343"/>
        <v>42665.451736111107</v>
      </c>
      <c r="Q3665" s="10">
        <f t="shared" si="344"/>
        <v>42725.493402777778</v>
      </c>
      <c r="R3665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</v>
      </c>
      <c r="P3666" s="10">
        <f t="shared" si="343"/>
        <v>42523.248715277776</v>
      </c>
      <c r="Q3666" s="10">
        <f t="shared" si="344"/>
        <v>42537.248715277776</v>
      </c>
      <c r="R3666">
        <f t="shared" si="345"/>
        <v>46</v>
      </c>
      <c r="S3666" t="str">
        <f t="shared" si="346"/>
        <v>theater</v>
      </c>
      <c r="T3666" t="str">
        <f t="shared" si="347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</v>
      </c>
      <c r="P3667" s="10">
        <f t="shared" si="343"/>
        <v>42294.808124999996</v>
      </c>
      <c r="Q3667" s="10">
        <f t="shared" si="344"/>
        <v>42305.829166666663</v>
      </c>
      <c r="R3667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10">
        <f t="shared" si="343"/>
        <v>41822.90488425926</v>
      </c>
      <c r="Q3668" s="10">
        <f t="shared" si="344"/>
        <v>41844.291666666664</v>
      </c>
      <c r="R3668">
        <f t="shared" si="345"/>
        <v>32</v>
      </c>
      <c r="S3668" t="str">
        <f t="shared" si="346"/>
        <v>theater</v>
      </c>
      <c r="T3668" t="str">
        <f t="shared" si="347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</v>
      </c>
      <c r="P3669" s="10">
        <f t="shared" si="343"/>
        <v>42173.970127314817</v>
      </c>
      <c r="Q3669" s="10">
        <f t="shared" si="344"/>
        <v>42203.970127314817</v>
      </c>
      <c r="R3669">
        <f t="shared" si="345"/>
        <v>53</v>
      </c>
      <c r="S3669" t="str">
        <f t="shared" si="346"/>
        <v>theater</v>
      </c>
      <c r="T3669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104</v>
      </c>
      <c r="P3670" s="10">
        <f t="shared" si="343"/>
        <v>42185.556157407409</v>
      </c>
      <c r="Q3670" s="10">
        <f t="shared" si="344"/>
        <v>42208.772916666669</v>
      </c>
      <c r="R3670">
        <f t="shared" si="345"/>
        <v>37</v>
      </c>
      <c r="S3670" t="str">
        <f t="shared" si="346"/>
        <v>theater</v>
      </c>
      <c r="T3670" t="str">
        <f t="shared" si="347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</v>
      </c>
      <c r="P3671" s="10">
        <f t="shared" si="343"/>
        <v>42136.675196759257</v>
      </c>
      <c r="Q3671" s="10">
        <f t="shared" si="344"/>
        <v>42166.675196759257</v>
      </c>
      <c r="R3671">
        <f t="shared" si="345"/>
        <v>81</v>
      </c>
      <c r="S3671" t="str">
        <f t="shared" si="346"/>
        <v>theater</v>
      </c>
      <c r="T3671" t="str">
        <f t="shared" si="347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110</v>
      </c>
      <c r="P3672" s="10">
        <f t="shared" si="343"/>
        <v>42142.514016203699</v>
      </c>
      <c r="Q3672" s="10">
        <f t="shared" si="344"/>
        <v>42155.958333333328</v>
      </c>
      <c r="R3672">
        <f t="shared" si="345"/>
        <v>20</v>
      </c>
      <c r="S3672" t="str">
        <f t="shared" si="346"/>
        <v>theater</v>
      </c>
      <c r="T3672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101</v>
      </c>
      <c r="P3673" s="10">
        <f t="shared" si="343"/>
        <v>41820.62809027778</v>
      </c>
      <c r="Q3673" s="10">
        <f t="shared" si="344"/>
        <v>41841.165972222225</v>
      </c>
      <c r="R3673">
        <f t="shared" si="345"/>
        <v>88</v>
      </c>
      <c r="S3673" t="str">
        <f t="shared" si="346"/>
        <v>theater</v>
      </c>
      <c r="T3673" t="str">
        <f t="shared" si="347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102</v>
      </c>
      <c r="P3674" s="10">
        <f t="shared" si="343"/>
        <v>41878.946574074071</v>
      </c>
      <c r="Q3674" s="10">
        <f t="shared" si="344"/>
        <v>41908.946574074071</v>
      </c>
      <c r="R3674">
        <f t="shared" si="345"/>
        <v>53</v>
      </c>
      <c r="S3674" t="str">
        <f t="shared" si="346"/>
        <v>theater</v>
      </c>
      <c r="T3674" t="str">
        <f t="shared" si="347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114</v>
      </c>
      <c r="P3675" s="10">
        <f t="shared" si="343"/>
        <v>41914.295104166667</v>
      </c>
      <c r="Q3675" s="10">
        <f t="shared" si="344"/>
        <v>41948.536111111112</v>
      </c>
      <c r="R3675">
        <f t="shared" si="345"/>
        <v>40</v>
      </c>
      <c r="S3675" t="str">
        <f t="shared" si="346"/>
        <v>theater</v>
      </c>
      <c r="T3675" t="str">
        <f t="shared" si="347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10">
        <f t="shared" si="343"/>
        <v>42556.873020833329</v>
      </c>
      <c r="Q3676" s="10">
        <f t="shared" si="344"/>
        <v>42616.873020833329</v>
      </c>
      <c r="R3676">
        <f t="shared" si="345"/>
        <v>145</v>
      </c>
      <c r="S3676" t="str">
        <f t="shared" si="346"/>
        <v>theater</v>
      </c>
      <c r="T3676" t="str">
        <f t="shared" si="347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10">
        <f t="shared" si="343"/>
        <v>42493.597013888888</v>
      </c>
      <c r="Q3677" s="10">
        <f t="shared" si="344"/>
        <v>42505.958333333328</v>
      </c>
      <c r="R3677">
        <f t="shared" si="345"/>
        <v>23</v>
      </c>
      <c r="S3677" t="str">
        <f t="shared" si="346"/>
        <v>theater</v>
      </c>
      <c r="T3677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129</v>
      </c>
      <c r="P3678" s="10">
        <f t="shared" si="343"/>
        <v>41876.815787037034</v>
      </c>
      <c r="Q3678" s="10">
        <f t="shared" si="344"/>
        <v>41894.815787037034</v>
      </c>
      <c r="R3678">
        <f t="shared" si="345"/>
        <v>64</v>
      </c>
      <c r="S3678" t="str">
        <f t="shared" si="346"/>
        <v>theater</v>
      </c>
      <c r="T3678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103</v>
      </c>
      <c r="P3679" s="10">
        <f t="shared" si="343"/>
        <v>41802.574282407404</v>
      </c>
      <c r="Q3679" s="10">
        <f t="shared" si="344"/>
        <v>41823.165972222225</v>
      </c>
      <c r="R3679">
        <f t="shared" si="345"/>
        <v>62</v>
      </c>
      <c r="S3679" t="str">
        <f t="shared" si="346"/>
        <v>theater</v>
      </c>
      <c r="T3679" t="str">
        <f t="shared" si="347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103</v>
      </c>
      <c r="P3680" s="10">
        <f t="shared" si="343"/>
        <v>42120.531226851846</v>
      </c>
      <c r="Q3680" s="10">
        <f t="shared" si="344"/>
        <v>42155.531226851846</v>
      </c>
      <c r="R3680">
        <f t="shared" si="345"/>
        <v>66</v>
      </c>
      <c r="S3680" t="str">
        <f t="shared" si="346"/>
        <v>theater</v>
      </c>
      <c r="T3680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</v>
      </c>
      <c r="P3681" s="10">
        <f t="shared" si="343"/>
        <v>41786.761354166665</v>
      </c>
      <c r="Q3681" s="10">
        <f t="shared" si="344"/>
        <v>41821.207638888889</v>
      </c>
      <c r="R3681">
        <f t="shared" si="345"/>
        <v>73</v>
      </c>
      <c r="S3681" t="str">
        <f t="shared" si="346"/>
        <v>theater</v>
      </c>
      <c r="T3681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113</v>
      </c>
      <c r="P3682" s="10">
        <f t="shared" si="343"/>
        <v>42627.454097222217</v>
      </c>
      <c r="Q3682" s="10">
        <f t="shared" si="344"/>
        <v>42648.454097222217</v>
      </c>
      <c r="R3682">
        <f t="shared" si="345"/>
        <v>100</v>
      </c>
      <c r="S3682" t="str">
        <f t="shared" si="346"/>
        <v>theater</v>
      </c>
      <c r="T3682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112</v>
      </c>
      <c r="P3683" s="10">
        <f t="shared" si="343"/>
        <v>42374.651504629626</v>
      </c>
      <c r="Q3683" s="10">
        <f t="shared" si="344"/>
        <v>42384.651504629626</v>
      </c>
      <c r="R3683">
        <f t="shared" si="345"/>
        <v>62</v>
      </c>
      <c r="S3683" t="str">
        <f t="shared" si="346"/>
        <v>theater</v>
      </c>
      <c r="T3683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</v>
      </c>
      <c r="P3684" s="10">
        <f t="shared" si="343"/>
        <v>41772.685393518521</v>
      </c>
      <c r="Q3684" s="10">
        <f t="shared" si="344"/>
        <v>41806.290972222225</v>
      </c>
      <c r="R3684">
        <f t="shared" si="345"/>
        <v>62</v>
      </c>
      <c r="S3684" t="str">
        <f t="shared" si="346"/>
        <v>theater</v>
      </c>
      <c r="T3684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111</v>
      </c>
      <c r="P3685" s="10">
        <f t="shared" si="343"/>
        <v>42633.116851851853</v>
      </c>
      <c r="Q3685" s="10">
        <f t="shared" si="344"/>
        <v>42663.116851851853</v>
      </c>
      <c r="R3685">
        <f t="shared" si="345"/>
        <v>59</v>
      </c>
      <c r="S3685" t="str">
        <f t="shared" si="346"/>
        <v>theater</v>
      </c>
      <c r="T3685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</v>
      </c>
      <c r="P3686" s="10">
        <f t="shared" si="343"/>
        <v>42219.180393518516</v>
      </c>
      <c r="Q3686" s="10">
        <f t="shared" si="344"/>
        <v>42249.180393518516</v>
      </c>
      <c r="R3686">
        <f t="shared" si="345"/>
        <v>45</v>
      </c>
      <c r="S3686" t="str">
        <f t="shared" si="346"/>
        <v>theater</v>
      </c>
      <c r="T3686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106</v>
      </c>
      <c r="P3687" s="10">
        <f t="shared" si="343"/>
        <v>41753.593275462961</v>
      </c>
      <c r="Q3687" s="10">
        <f t="shared" si="344"/>
        <v>41778.875</v>
      </c>
      <c r="R3687">
        <f t="shared" si="345"/>
        <v>42</v>
      </c>
      <c r="S3687" t="str">
        <f t="shared" si="346"/>
        <v>theater</v>
      </c>
      <c r="T3687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</v>
      </c>
      <c r="P3688" s="10">
        <f t="shared" si="343"/>
        <v>42230.662731481483</v>
      </c>
      <c r="Q3688" s="10">
        <f t="shared" si="344"/>
        <v>42245.165972222225</v>
      </c>
      <c r="R3688">
        <f t="shared" si="345"/>
        <v>59</v>
      </c>
      <c r="S3688" t="str">
        <f t="shared" si="346"/>
        <v>theater</v>
      </c>
      <c r="T3688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</v>
      </c>
      <c r="P3689" s="10">
        <f t="shared" si="343"/>
        <v>41787.218229166669</v>
      </c>
      <c r="Q3689" s="10">
        <f t="shared" si="344"/>
        <v>41817.218229166669</v>
      </c>
      <c r="R3689">
        <f t="shared" si="345"/>
        <v>200</v>
      </c>
      <c r="S3689" t="str">
        <f t="shared" si="346"/>
        <v>theater</v>
      </c>
      <c r="T3689" t="str">
        <f t="shared" si="347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</v>
      </c>
      <c r="P3690" s="10">
        <f t="shared" si="343"/>
        <v>41829.787083333329</v>
      </c>
      <c r="Q3690" s="10">
        <f t="shared" si="344"/>
        <v>41859.787083333329</v>
      </c>
      <c r="R3690">
        <f t="shared" si="345"/>
        <v>84</v>
      </c>
      <c r="S3690" t="str">
        <f t="shared" si="346"/>
        <v>theater</v>
      </c>
      <c r="T3690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</v>
      </c>
      <c r="P3691" s="10">
        <f t="shared" si="343"/>
        <v>42147.826840277776</v>
      </c>
      <c r="Q3691" s="10">
        <f t="shared" si="344"/>
        <v>42176.934027777781</v>
      </c>
      <c r="R3691">
        <f t="shared" si="345"/>
        <v>57</v>
      </c>
      <c r="S3691" t="str">
        <f t="shared" si="346"/>
        <v>theater</v>
      </c>
      <c r="T3691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10">
        <f t="shared" si="343"/>
        <v>41940.598182870373</v>
      </c>
      <c r="Q3692" s="10">
        <f t="shared" si="344"/>
        <v>41970.639849537038</v>
      </c>
      <c r="R3692">
        <f t="shared" si="345"/>
        <v>58</v>
      </c>
      <c r="S3692" t="str">
        <f t="shared" si="346"/>
        <v>theater</v>
      </c>
      <c r="T3692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128</v>
      </c>
      <c r="P3693" s="10">
        <f t="shared" si="343"/>
        <v>42020.700567129628</v>
      </c>
      <c r="Q3693" s="10">
        <f t="shared" si="344"/>
        <v>42065.207638888889</v>
      </c>
      <c r="R3693">
        <f t="shared" si="345"/>
        <v>187</v>
      </c>
      <c r="S3693" t="str">
        <f t="shared" si="346"/>
        <v>theater</v>
      </c>
      <c r="T3693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10">
        <f t="shared" si="343"/>
        <v>41891.96503472222</v>
      </c>
      <c r="Q3694" s="10">
        <f t="shared" si="344"/>
        <v>41901</v>
      </c>
      <c r="R3694">
        <f t="shared" si="345"/>
        <v>74</v>
      </c>
      <c r="S3694" t="str">
        <f t="shared" si="346"/>
        <v>theater</v>
      </c>
      <c r="T3694" t="str">
        <f t="shared" si="347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</v>
      </c>
      <c r="P3695" s="10">
        <f t="shared" si="343"/>
        <v>42309.191307870366</v>
      </c>
      <c r="Q3695" s="10">
        <f t="shared" si="344"/>
        <v>42338.9375</v>
      </c>
      <c r="R3695">
        <f t="shared" si="345"/>
        <v>31</v>
      </c>
      <c r="S3695" t="str">
        <f t="shared" si="346"/>
        <v>theater</v>
      </c>
      <c r="T3695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</v>
      </c>
      <c r="P3696" s="10">
        <f t="shared" si="343"/>
        <v>42490.133877314816</v>
      </c>
      <c r="Q3696" s="10">
        <f t="shared" si="344"/>
        <v>42527.083333333328</v>
      </c>
      <c r="R3696">
        <f t="shared" si="345"/>
        <v>63</v>
      </c>
      <c r="S3696" t="str">
        <f t="shared" si="346"/>
        <v>theater</v>
      </c>
      <c r="T3696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</v>
      </c>
      <c r="P3697" s="10">
        <f t="shared" si="343"/>
        <v>41995.870486111111</v>
      </c>
      <c r="Q3697" s="10">
        <f t="shared" si="344"/>
        <v>42015.870486111111</v>
      </c>
      <c r="R3697">
        <f t="shared" si="345"/>
        <v>121</v>
      </c>
      <c r="S3697" t="str">
        <f t="shared" si="346"/>
        <v>theater</v>
      </c>
      <c r="T3697" t="str">
        <f t="shared" si="347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10">
        <f t="shared" si="343"/>
        <v>41988.617083333331</v>
      </c>
      <c r="Q3698" s="10">
        <f t="shared" si="344"/>
        <v>42048.617083333331</v>
      </c>
      <c r="R3698">
        <f t="shared" si="345"/>
        <v>40</v>
      </c>
      <c r="S3698" t="str">
        <f t="shared" si="346"/>
        <v>theater</v>
      </c>
      <c r="T3698" t="str">
        <f t="shared" si="347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10">
        <f t="shared" si="343"/>
        <v>42479.465833333335</v>
      </c>
      <c r="Q3699" s="10">
        <f t="shared" si="344"/>
        <v>42500.465833333335</v>
      </c>
      <c r="R3699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111</v>
      </c>
      <c r="P3700" s="10">
        <f t="shared" si="343"/>
        <v>42401.806562500002</v>
      </c>
      <c r="Q3700" s="10">
        <f t="shared" si="344"/>
        <v>42431.806562500002</v>
      </c>
      <c r="R3700">
        <f t="shared" si="345"/>
        <v>41</v>
      </c>
      <c r="S3700" t="str">
        <f t="shared" si="346"/>
        <v>theater</v>
      </c>
      <c r="T3700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101</v>
      </c>
      <c r="P3701" s="10">
        <f t="shared" si="343"/>
        <v>41897.602037037039</v>
      </c>
      <c r="Q3701" s="10">
        <f t="shared" si="344"/>
        <v>41927.602037037039</v>
      </c>
      <c r="R3701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</v>
      </c>
      <c r="P3702" s="10">
        <f t="shared" si="343"/>
        <v>41882.585648148146</v>
      </c>
      <c r="Q3702" s="10">
        <f t="shared" si="344"/>
        <v>41912.666666666664</v>
      </c>
      <c r="R3702">
        <f t="shared" si="345"/>
        <v>34</v>
      </c>
      <c r="S3702" t="str">
        <f t="shared" si="346"/>
        <v>theater</v>
      </c>
      <c r="T3702" t="str">
        <f t="shared" si="347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</v>
      </c>
      <c r="P3703" s="10">
        <f t="shared" si="343"/>
        <v>42129.541585648149</v>
      </c>
      <c r="Q3703" s="10">
        <f t="shared" si="344"/>
        <v>42159.541585648149</v>
      </c>
      <c r="R3703">
        <f t="shared" si="345"/>
        <v>39</v>
      </c>
      <c r="S3703" t="str">
        <f t="shared" si="346"/>
        <v>theater</v>
      </c>
      <c r="T3703" t="str">
        <f t="shared" si="347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</v>
      </c>
      <c r="P3704" s="10">
        <f t="shared" si="343"/>
        <v>42524.53800925926</v>
      </c>
      <c r="Q3704" s="10">
        <f t="shared" si="344"/>
        <v>42561.957638888889</v>
      </c>
      <c r="R3704">
        <f t="shared" si="345"/>
        <v>156</v>
      </c>
      <c r="S3704" t="str">
        <f t="shared" si="346"/>
        <v>theater</v>
      </c>
      <c r="T3704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</v>
      </c>
      <c r="P3705" s="10">
        <f t="shared" si="343"/>
        <v>42556.504490740743</v>
      </c>
      <c r="Q3705" s="10">
        <f t="shared" si="344"/>
        <v>42595.290972222225</v>
      </c>
      <c r="R3705">
        <f t="shared" si="345"/>
        <v>43</v>
      </c>
      <c r="S3705" t="str">
        <f t="shared" si="346"/>
        <v>theater</v>
      </c>
      <c r="T3705" t="str">
        <f t="shared" si="347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</v>
      </c>
      <c r="P3706" s="10">
        <f t="shared" si="343"/>
        <v>42461.689745370371</v>
      </c>
      <c r="Q3706" s="10">
        <f t="shared" si="344"/>
        <v>42521.689745370371</v>
      </c>
      <c r="R3706">
        <f t="shared" si="345"/>
        <v>15</v>
      </c>
      <c r="S3706" t="str">
        <f t="shared" si="346"/>
        <v>theater</v>
      </c>
      <c r="T3706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</v>
      </c>
      <c r="P3707" s="10">
        <f t="shared" si="343"/>
        <v>41792.542986111112</v>
      </c>
      <c r="Q3707" s="10">
        <f t="shared" si="344"/>
        <v>41813.75</v>
      </c>
      <c r="R3707">
        <f t="shared" si="345"/>
        <v>84</v>
      </c>
      <c r="S3707" t="str">
        <f t="shared" si="346"/>
        <v>theater</v>
      </c>
      <c r="T3707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</v>
      </c>
      <c r="P3708" s="10">
        <f t="shared" si="343"/>
        <v>41879.913761574076</v>
      </c>
      <c r="Q3708" s="10">
        <f t="shared" si="344"/>
        <v>41894.913761574076</v>
      </c>
      <c r="R3708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10">
        <f t="shared" si="343"/>
        <v>42552.048356481479</v>
      </c>
      <c r="Q3709" s="10">
        <f t="shared" si="344"/>
        <v>42573.226388888885</v>
      </c>
      <c r="R3709">
        <f t="shared" si="345"/>
        <v>81</v>
      </c>
      <c r="S3709" t="str">
        <f t="shared" si="346"/>
        <v>theater</v>
      </c>
      <c r="T3709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10">
        <f t="shared" si="343"/>
        <v>41810.142199074071</v>
      </c>
      <c r="Q3710" s="10">
        <f t="shared" si="344"/>
        <v>41824.142199074071</v>
      </c>
      <c r="R3710">
        <f t="shared" si="345"/>
        <v>54</v>
      </c>
      <c r="S3710" t="str">
        <f t="shared" si="346"/>
        <v>theater</v>
      </c>
      <c r="T3710" t="str">
        <f t="shared" si="347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</v>
      </c>
      <c r="P3711" s="10">
        <f t="shared" si="343"/>
        <v>41785.707708333335</v>
      </c>
      <c r="Q3711" s="10">
        <f t="shared" si="344"/>
        <v>41815.707708333335</v>
      </c>
      <c r="R3711">
        <f t="shared" si="345"/>
        <v>31</v>
      </c>
      <c r="S3711" t="str">
        <f t="shared" si="346"/>
        <v>theater</v>
      </c>
      <c r="T3711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</v>
      </c>
      <c r="P3712" s="10">
        <f t="shared" si="343"/>
        <v>42072.576249999998</v>
      </c>
      <c r="Q3712" s="10">
        <f t="shared" si="344"/>
        <v>42097.576249999998</v>
      </c>
      <c r="R3712">
        <f t="shared" si="345"/>
        <v>68</v>
      </c>
      <c r="S3712" t="str">
        <f t="shared" si="346"/>
        <v>theater</v>
      </c>
      <c r="T3712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114</v>
      </c>
      <c r="P3713" s="10">
        <f t="shared" si="343"/>
        <v>41779.724224537036</v>
      </c>
      <c r="Q3713" s="10">
        <f t="shared" si="344"/>
        <v>41805.666666666664</v>
      </c>
      <c r="R3713">
        <f t="shared" si="345"/>
        <v>27</v>
      </c>
      <c r="S3713" t="str">
        <f t="shared" si="346"/>
        <v>theater</v>
      </c>
      <c r="T3713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154</v>
      </c>
      <c r="P3714" s="10">
        <f t="shared" si="343"/>
        <v>42134.172071759262</v>
      </c>
      <c r="Q3714" s="10">
        <f t="shared" si="344"/>
        <v>42155.290972222225</v>
      </c>
      <c r="R3714">
        <f t="shared" si="345"/>
        <v>111</v>
      </c>
      <c r="S3714" t="str">
        <f t="shared" si="346"/>
        <v>theater</v>
      </c>
      <c r="T3714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ROUND((E3715/D3715)*100,0)</f>
        <v>102</v>
      </c>
      <c r="P3715" s="10">
        <f t="shared" ref="P3715:P3778" si="349">(((J3715/60)/60)/24)+DATE(1970,1,1)</f>
        <v>42505.738032407404</v>
      </c>
      <c r="Q3715" s="10">
        <f t="shared" ref="Q3715:Q3778" si="350">(((I3715/60)/60)/24)+DATE(1970,1,1)</f>
        <v>42525.738032407404</v>
      </c>
      <c r="R3715">
        <f t="shared" ref="R3715:R3778" si="351">ROUND(E3715/L3715,0)</f>
        <v>107</v>
      </c>
      <c r="S3715" t="str">
        <f t="shared" ref="S3715:S3778" si="352">LEFT(N3715,FIND("/",N3715)-1)</f>
        <v>theater</v>
      </c>
      <c r="T3715" t="str">
        <f t="shared" ref="T3715:T3778" si="353">RIGHT(N3715,LEN(N3715)-FIND("/",N3715))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</v>
      </c>
      <c r="P3716" s="10">
        <f t="shared" si="349"/>
        <v>42118.556331018524</v>
      </c>
      <c r="Q3716" s="10">
        <f t="shared" si="350"/>
        <v>42150.165972222225</v>
      </c>
      <c r="R3716">
        <f t="shared" si="351"/>
        <v>106</v>
      </c>
      <c r="S3716" t="str">
        <f t="shared" si="352"/>
        <v>theater</v>
      </c>
      <c r="T3716" t="str">
        <f t="shared" si="353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103</v>
      </c>
      <c r="P3717" s="10">
        <f t="shared" si="349"/>
        <v>42036.995590277773</v>
      </c>
      <c r="Q3717" s="10">
        <f t="shared" si="350"/>
        <v>42094.536111111112</v>
      </c>
      <c r="R3717">
        <f t="shared" si="351"/>
        <v>133</v>
      </c>
      <c r="S3717" t="str">
        <f t="shared" si="352"/>
        <v>theater</v>
      </c>
      <c r="T3717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156</v>
      </c>
      <c r="P3718" s="10">
        <f t="shared" si="349"/>
        <v>42360.887835648144</v>
      </c>
      <c r="Q3718" s="10">
        <f t="shared" si="350"/>
        <v>42390.887835648144</v>
      </c>
      <c r="R3718">
        <f t="shared" si="351"/>
        <v>52</v>
      </c>
      <c r="S3718" t="str">
        <f t="shared" si="352"/>
        <v>theater</v>
      </c>
      <c r="T3718" t="str">
        <f t="shared" si="353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101</v>
      </c>
      <c r="P3719" s="10">
        <f t="shared" si="349"/>
        <v>42102.866307870368</v>
      </c>
      <c r="Q3719" s="10">
        <f t="shared" si="350"/>
        <v>42133.866307870368</v>
      </c>
      <c r="R3719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</v>
      </c>
      <c r="P3720" s="10">
        <f t="shared" si="349"/>
        <v>42032.716145833328</v>
      </c>
      <c r="Q3720" s="10">
        <f t="shared" si="350"/>
        <v>42062.716145833328</v>
      </c>
      <c r="R3720">
        <f t="shared" si="351"/>
        <v>26</v>
      </c>
      <c r="S3720" t="str">
        <f t="shared" si="352"/>
        <v>theater</v>
      </c>
      <c r="T3720" t="str">
        <f t="shared" si="353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10">
        <f t="shared" si="349"/>
        <v>42147.729930555557</v>
      </c>
      <c r="Q3721" s="10">
        <f t="shared" si="350"/>
        <v>42177.729930555557</v>
      </c>
      <c r="R3721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105</v>
      </c>
      <c r="P3722" s="10">
        <f t="shared" si="349"/>
        <v>42165.993125000001</v>
      </c>
      <c r="Q3722" s="10">
        <f t="shared" si="350"/>
        <v>42187.993125000001</v>
      </c>
      <c r="R3722">
        <f t="shared" si="351"/>
        <v>86</v>
      </c>
      <c r="S3722" t="str">
        <f t="shared" si="352"/>
        <v>theater</v>
      </c>
      <c r="T3722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101</v>
      </c>
      <c r="P3723" s="10">
        <f t="shared" si="349"/>
        <v>41927.936157407406</v>
      </c>
      <c r="Q3723" s="10">
        <f t="shared" si="350"/>
        <v>41948.977824074071</v>
      </c>
      <c r="R3723">
        <f t="shared" si="351"/>
        <v>115</v>
      </c>
      <c r="S3723" t="str">
        <f t="shared" si="352"/>
        <v>theater</v>
      </c>
      <c r="T3723" t="str">
        <f t="shared" si="353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</v>
      </c>
      <c r="P3724" s="10">
        <f t="shared" si="349"/>
        <v>42381.671840277777</v>
      </c>
      <c r="Q3724" s="10">
        <f t="shared" si="350"/>
        <v>42411.957638888889</v>
      </c>
      <c r="R3724">
        <f t="shared" si="351"/>
        <v>48</v>
      </c>
      <c r="S3724" t="str">
        <f t="shared" si="352"/>
        <v>theater</v>
      </c>
      <c r="T3724" t="str">
        <f t="shared" si="353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</v>
      </c>
      <c r="P3725" s="10">
        <f t="shared" si="349"/>
        <v>41943.753032407411</v>
      </c>
      <c r="Q3725" s="10">
        <f t="shared" si="350"/>
        <v>41973.794699074075</v>
      </c>
      <c r="R3725">
        <f t="shared" si="351"/>
        <v>73</v>
      </c>
      <c r="S3725" t="str">
        <f t="shared" si="352"/>
        <v>theater</v>
      </c>
      <c r="T3725" t="str">
        <f t="shared" si="353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103</v>
      </c>
      <c r="P3726" s="10">
        <f t="shared" si="349"/>
        <v>42465.491435185191</v>
      </c>
      <c r="Q3726" s="10">
        <f t="shared" si="350"/>
        <v>42494.958333333328</v>
      </c>
      <c r="R3726">
        <f t="shared" si="351"/>
        <v>50</v>
      </c>
      <c r="S3726" t="str">
        <f t="shared" si="352"/>
        <v>theater</v>
      </c>
      <c r="T3726" t="str">
        <f t="shared" si="353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10">
        <f t="shared" si="349"/>
        <v>42401.945219907408</v>
      </c>
      <c r="Q3727" s="10">
        <f t="shared" si="350"/>
        <v>42418.895833333328</v>
      </c>
      <c r="R3727">
        <f t="shared" si="351"/>
        <v>25</v>
      </c>
      <c r="S3727" t="str">
        <f t="shared" si="352"/>
        <v>theater</v>
      </c>
      <c r="T3727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339</v>
      </c>
      <c r="P3728" s="10">
        <f t="shared" si="349"/>
        <v>42462.140868055561</v>
      </c>
      <c r="Q3728" s="10">
        <f t="shared" si="350"/>
        <v>42489.875</v>
      </c>
      <c r="R3728">
        <f t="shared" si="351"/>
        <v>63</v>
      </c>
      <c r="S3728" t="str">
        <f t="shared" si="352"/>
        <v>theater</v>
      </c>
      <c r="T3728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101</v>
      </c>
      <c r="P3729" s="10">
        <f t="shared" si="349"/>
        <v>42632.348310185189</v>
      </c>
      <c r="Q3729" s="10">
        <f t="shared" si="350"/>
        <v>42663.204861111109</v>
      </c>
      <c r="R3729">
        <f t="shared" si="351"/>
        <v>61</v>
      </c>
      <c r="S3729" t="str">
        <f t="shared" si="352"/>
        <v>theater</v>
      </c>
      <c r="T3729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</v>
      </c>
      <c r="P3730" s="10">
        <f t="shared" si="349"/>
        <v>42205.171018518522</v>
      </c>
      <c r="Q3730" s="10">
        <f t="shared" si="350"/>
        <v>42235.171018518522</v>
      </c>
      <c r="R3730">
        <f t="shared" si="351"/>
        <v>60</v>
      </c>
      <c r="S3730" t="str">
        <f t="shared" si="352"/>
        <v>theater</v>
      </c>
      <c r="T3730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</v>
      </c>
      <c r="P3731" s="10">
        <f t="shared" si="349"/>
        <v>42041.205000000002</v>
      </c>
      <c r="Q3731" s="10">
        <f t="shared" si="350"/>
        <v>42086.16333333333</v>
      </c>
      <c r="R3731">
        <f t="shared" si="351"/>
        <v>72</v>
      </c>
      <c r="S3731" t="str">
        <f t="shared" si="352"/>
        <v>theater</v>
      </c>
      <c r="T3731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10">
        <f t="shared" si="349"/>
        <v>42203.677766203706</v>
      </c>
      <c r="Q3732" s="10">
        <f t="shared" si="350"/>
        <v>42233.677766203706</v>
      </c>
      <c r="R3732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</v>
      </c>
      <c r="P3733" s="10">
        <f t="shared" si="349"/>
        <v>41983.752847222218</v>
      </c>
      <c r="Q3733" s="10">
        <f t="shared" si="350"/>
        <v>42014.140972222223</v>
      </c>
      <c r="R3733">
        <f t="shared" si="351"/>
        <v>52</v>
      </c>
      <c r="S3733" t="str">
        <f t="shared" si="352"/>
        <v>theater</v>
      </c>
      <c r="T3733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</v>
      </c>
      <c r="P3734" s="10">
        <f t="shared" si="349"/>
        <v>41968.677465277782</v>
      </c>
      <c r="Q3734" s="10">
        <f t="shared" si="350"/>
        <v>42028.5</v>
      </c>
      <c r="R3734">
        <f t="shared" si="351"/>
        <v>33</v>
      </c>
      <c r="S3734" t="str">
        <f t="shared" si="352"/>
        <v>theater</v>
      </c>
      <c r="T3734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10">
        <f t="shared" si="349"/>
        <v>42103.024398148147</v>
      </c>
      <c r="Q3735" s="10">
        <f t="shared" si="350"/>
        <v>42112.9375</v>
      </c>
      <c r="R3735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</v>
      </c>
      <c r="P3736" s="10">
        <f t="shared" si="349"/>
        <v>42089.901574074072</v>
      </c>
      <c r="Q3736" s="10">
        <f t="shared" si="350"/>
        <v>42149.901574074072</v>
      </c>
      <c r="R373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</v>
      </c>
      <c r="P3737" s="10">
        <f t="shared" si="349"/>
        <v>42122.693159722221</v>
      </c>
      <c r="Q3737" s="10">
        <f t="shared" si="350"/>
        <v>42152.693159722221</v>
      </c>
      <c r="R3737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1</v>
      </c>
      <c r="P3738" s="10">
        <f t="shared" si="349"/>
        <v>42048.711724537032</v>
      </c>
      <c r="Q3738" s="10">
        <f t="shared" si="350"/>
        <v>42086.75</v>
      </c>
      <c r="R3738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</v>
      </c>
      <c r="P3739" s="10">
        <f t="shared" si="349"/>
        <v>42297.691006944442</v>
      </c>
      <c r="Q3739" s="10">
        <f t="shared" si="350"/>
        <v>42320.290972222225</v>
      </c>
      <c r="R3739">
        <f t="shared" si="351"/>
        <v>38</v>
      </c>
      <c r="S3739" t="str">
        <f t="shared" si="352"/>
        <v>theater</v>
      </c>
      <c r="T3739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10">
        <f t="shared" si="349"/>
        <v>41813.938715277778</v>
      </c>
      <c r="Q3740" s="10">
        <f t="shared" si="350"/>
        <v>41835.916666666664</v>
      </c>
      <c r="R3740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</v>
      </c>
      <c r="P3741" s="10">
        <f t="shared" si="349"/>
        <v>42548.449861111112</v>
      </c>
      <c r="Q3741" s="10">
        <f t="shared" si="350"/>
        <v>42568.449861111112</v>
      </c>
      <c r="R3741">
        <f t="shared" si="351"/>
        <v>101</v>
      </c>
      <c r="S3741" t="str">
        <f t="shared" si="352"/>
        <v>theater</v>
      </c>
      <c r="T3741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18</v>
      </c>
      <c r="P3742" s="10">
        <f t="shared" si="349"/>
        <v>41833.089756944442</v>
      </c>
      <c r="Q3742" s="10">
        <f t="shared" si="350"/>
        <v>41863.079143518517</v>
      </c>
      <c r="R3742">
        <f t="shared" si="351"/>
        <v>26</v>
      </c>
      <c r="S3742" t="str">
        <f t="shared" si="352"/>
        <v>theater</v>
      </c>
      <c r="T3742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10">
        <f t="shared" si="349"/>
        <v>42325.920717592591</v>
      </c>
      <c r="Q3743" s="10">
        <f t="shared" si="350"/>
        <v>42355.920717592591</v>
      </c>
      <c r="R3743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10">
        <f t="shared" si="349"/>
        <v>41858.214629629627</v>
      </c>
      <c r="Q3744" s="10">
        <f t="shared" si="350"/>
        <v>41888.214629629627</v>
      </c>
      <c r="R3744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10">
        <f t="shared" si="349"/>
        <v>41793.710231481484</v>
      </c>
      <c r="Q3745" s="10">
        <f t="shared" si="350"/>
        <v>41823.710231481484</v>
      </c>
      <c r="R3745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10">
        <f t="shared" si="349"/>
        <v>41793.814259259263</v>
      </c>
      <c r="Q3746" s="10">
        <f t="shared" si="350"/>
        <v>41825.165972222225</v>
      </c>
      <c r="R374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10">
        <f t="shared" si="349"/>
        <v>41831.697939814818</v>
      </c>
      <c r="Q3747" s="10">
        <f t="shared" si="350"/>
        <v>41861.697939814818</v>
      </c>
      <c r="R3747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</v>
      </c>
      <c r="P3748" s="10">
        <f t="shared" si="349"/>
        <v>42621.389340277776</v>
      </c>
      <c r="Q3748" s="10">
        <f t="shared" si="350"/>
        <v>42651.389340277776</v>
      </c>
      <c r="R3748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10">
        <f t="shared" si="349"/>
        <v>42164.299722222218</v>
      </c>
      <c r="Q3749" s="10">
        <f t="shared" si="350"/>
        <v>42190.957638888889</v>
      </c>
      <c r="R3749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104</v>
      </c>
      <c r="P3750" s="10">
        <f t="shared" si="349"/>
        <v>42395.706435185188</v>
      </c>
      <c r="Q3750" s="10">
        <f t="shared" si="350"/>
        <v>42416.249305555553</v>
      </c>
      <c r="R3750">
        <f t="shared" si="351"/>
        <v>100</v>
      </c>
      <c r="S3750" t="str">
        <f t="shared" si="352"/>
        <v>theater</v>
      </c>
      <c r="T3750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10">
        <f t="shared" si="349"/>
        <v>42458.127175925925</v>
      </c>
      <c r="Q3751" s="10">
        <f t="shared" si="350"/>
        <v>42489.165972222225</v>
      </c>
      <c r="R3751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</v>
      </c>
      <c r="P3752" s="10">
        <f t="shared" si="349"/>
        <v>42016.981574074074</v>
      </c>
      <c r="Q3752" s="10">
        <f t="shared" si="350"/>
        <v>42045.332638888889</v>
      </c>
      <c r="R3752">
        <f t="shared" si="351"/>
        <v>215</v>
      </c>
      <c r="S3752" t="str">
        <f t="shared" si="352"/>
        <v>theater</v>
      </c>
      <c r="T3752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133</v>
      </c>
      <c r="P3753" s="10">
        <f t="shared" si="349"/>
        <v>42403.035567129627</v>
      </c>
      <c r="Q3753" s="10">
        <f t="shared" si="350"/>
        <v>42462.993900462956</v>
      </c>
      <c r="R3753">
        <f t="shared" si="351"/>
        <v>121</v>
      </c>
      <c r="S3753" t="str">
        <f t="shared" si="352"/>
        <v>theater</v>
      </c>
      <c r="T3753" t="str">
        <f t="shared" si="353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113</v>
      </c>
      <c r="P3754" s="10">
        <f t="shared" si="349"/>
        <v>42619.802488425921</v>
      </c>
      <c r="Q3754" s="10">
        <f t="shared" si="350"/>
        <v>42659.875</v>
      </c>
      <c r="R3754">
        <f t="shared" si="351"/>
        <v>38</v>
      </c>
      <c r="S3754" t="str">
        <f t="shared" si="352"/>
        <v>theater</v>
      </c>
      <c r="T3754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</v>
      </c>
      <c r="P3755" s="10">
        <f t="shared" si="349"/>
        <v>42128.824074074073</v>
      </c>
      <c r="Q3755" s="10">
        <f t="shared" si="350"/>
        <v>42158</v>
      </c>
      <c r="R3755">
        <f t="shared" si="351"/>
        <v>172</v>
      </c>
      <c r="S3755" t="str">
        <f t="shared" si="352"/>
        <v>theater</v>
      </c>
      <c r="T3755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10">
        <f t="shared" si="349"/>
        <v>41808.881215277775</v>
      </c>
      <c r="Q3756" s="10">
        <f t="shared" si="350"/>
        <v>41846.207638888889</v>
      </c>
      <c r="R3756">
        <f t="shared" si="351"/>
        <v>111</v>
      </c>
      <c r="S3756" t="str">
        <f t="shared" si="352"/>
        <v>theater</v>
      </c>
      <c r="T3756" t="str">
        <f t="shared" si="353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130</v>
      </c>
      <c r="P3757" s="10">
        <f t="shared" si="349"/>
        <v>42445.866979166662</v>
      </c>
      <c r="Q3757" s="10">
        <f t="shared" si="350"/>
        <v>42475.866979166662</v>
      </c>
      <c r="R3757">
        <f t="shared" si="351"/>
        <v>25</v>
      </c>
      <c r="S3757" t="str">
        <f t="shared" si="352"/>
        <v>theater</v>
      </c>
      <c r="T3757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</v>
      </c>
      <c r="P3758" s="10">
        <f t="shared" si="349"/>
        <v>41771.814791666664</v>
      </c>
      <c r="Q3758" s="10">
        <f t="shared" si="350"/>
        <v>41801.814791666664</v>
      </c>
      <c r="R3758">
        <f t="shared" si="351"/>
        <v>268</v>
      </c>
      <c r="S3758" t="str">
        <f t="shared" si="352"/>
        <v>theater</v>
      </c>
      <c r="T3758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109</v>
      </c>
      <c r="P3759" s="10">
        <f t="shared" si="349"/>
        <v>41954.850868055553</v>
      </c>
      <c r="Q3759" s="10">
        <f t="shared" si="350"/>
        <v>41974.850868055553</v>
      </c>
      <c r="R3759">
        <f t="shared" si="351"/>
        <v>76</v>
      </c>
      <c r="S3759" t="str">
        <f t="shared" si="352"/>
        <v>theater</v>
      </c>
      <c r="T3759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</v>
      </c>
      <c r="P3760" s="10">
        <f t="shared" si="349"/>
        <v>41747.471504629626</v>
      </c>
      <c r="Q3760" s="10">
        <f t="shared" si="350"/>
        <v>41778.208333333336</v>
      </c>
      <c r="R3760">
        <f t="shared" si="351"/>
        <v>59</v>
      </c>
      <c r="S3760" t="str">
        <f t="shared" si="352"/>
        <v>theater</v>
      </c>
      <c r="T3760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</v>
      </c>
      <c r="P3761" s="10">
        <f t="shared" si="349"/>
        <v>42182.108252314814</v>
      </c>
      <c r="Q3761" s="10">
        <f t="shared" si="350"/>
        <v>42242.108252314814</v>
      </c>
      <c r="R3761">
        <f t="shared" si="351"/>
        <v>50</v>
      </c>
      <c r="S3761" t="str">
        <f t="shared" si="352"/>
        <v>theater</v>
      </c>
      <c r="T3761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</v>
      </c>
      <c r="P3762" s="10">
        <f t="shared" si="349"/>
        <v>41739.525300925925</v>
      </c>
      <c r="Q3762" s="10">
        <f t="shared" si="350"/>
        <v>41764.525300925925</v>
      </c>
      <c r="R3762">
        <f t="shared" si="351"/>
        <v>56</v>
      </c>
      <c r="S3762" t="str">
        <f t="shared" si="352"/>
        <v>theater</v>
      </c>
      <c r="T3762" t="str">
        <f t="shared" si="353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10">
        <f t="shared" si="349"/>
        <v>42173.466863425929</v>
      </c>
      <c r="Q3763" s="10">
        <f t="shared" si="350"/>
        <v>42226.958333333328</v>
      </c>
      <c r="R3763">
        <f t="shared" si="351"/>
        <v>167</v>
      </c>
      <c r="S3763" t="str">
        <f t="shared" si="352"/>
        <v>theater</v>
      </c>
      <c r="T3763" t="str">
        <f t="shared" si="353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</v>
      </c>
      <c r="P3764" s="10">
        <f t="shared" si="349"/>
        <v>42193.813530092593</v>
      </c>
      <c r="Q3764" s="10">
        <f t="shared" si="350"/>
        <v>42218.813530092593</v>
      </c>
      <c r="R3764">
        <f t="shared" si="351"/>
        <v>47</v>
      </c>
      <c r="S3764" t="str">
        <f t="shared" si="352"/>
        <v>theater</v>
      </c>
      <c r="T3764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10">
        <f t="shared" si="349"/>
        <v>42065.750300925924</v>
      </c>
      <c r="Q3765" s="10">
        <f t="shared" si="350"/>
        <v>42095.708634259259</v>
      </c>
      <c r="R3765">
        <f t="shared" si="351"/>
        <v>65</v>
      </c>
      <c r="S3765" t="str">
        <f t="shared" si="352"/>
        <v>theater</v>
      </c>
      <c r="T3765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10">
        <f t="shared" si="349"/>
        <v>42499.842962962968</v>
      </c>
      <c r="Q3766" s="10">
        <f t="shared" si="350"/>
        <v>42519.024999999994</v>
      </c>
      <c r="R3766">
        <f t="shared" si="351"/>
        <v>56</v>
      </c>
      <c r="S3766" t="str">
        <f t="shared" si="352"/>
        <v>theater</v>
      </c>
      <c r="T3766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</v>
      </c>
      <c r="P3767" s="10">
        <f t="shared" si="349"/>
        <v>41820.776412037041</v>
      </c>
      <c r="Q3767" s="10">
        <f t="shared" si="350"/>
        <v>41850.776412037041</v>
      </c>
      <c r="R3767">
        <f t="shared" si="351"/>
        <v>74</v>
      </c>
      <c r="S3767" t="str">
        <f t="shared" si="352"/>
        <v>theater</v>
      </c>
      <c r="T3767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103</v>
      </c>
      <c r="P3768" s="10">
        <f t="shared" si="349"/>
        <v>41788.167187500003</v>
      </c>
      <c r="Q3768" s="10">
        <f t="shared" si="350"/>
        <v>41823.167187500003</v>
      </c>
      <c r="R3768">
        <f t="shared" si="351"/>
        <v>107</v>
      </c>
      <c r="S3768" t="str">
        <f t="shared" si="352"/>
        <v>theater</v>
      </c>
      <c r="T3768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117</v>
      </c>
      <c r="P3769" s="10">
        <f t="shared" si="349"/>
        <v>42050.019641203704</v>
      </c>
      <c r="Q3769" s="10">
        <f t="shared" si="350"/>
        <v>42064.207638888889</v>
      </c>
      <c r="R3769">
        <f t="shared" si="351"/>
        <v>42</v>
      </c>
      <c r="S3769" t="str">
        <f t="shared" si="352"/>
        <v>theater</v>
      </c>
      <c r="T3769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108</v>
      </c>
      <c r="P3770" s="10">
        <f t="shared" si="349"/>
        <v>41772.727893518517</v>
      </c>
      <c r="Q3770" s="10">
        <f t="shared" si="350"/>
        <v>41802.727893518517</v>
      </c>
      <c r="R3770">
        <f t="shared" si="351"/>
        <v>74</v>
      </c>
      <c r="S3770" t="str">
        <f t="shared" si="352"/>
        <v>theater</v>
      </c>
      <c r="T3770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10">
        <f t="shared" si="349"/>
        <v>42445.598136574074</v>
      </c>
      <c r="Q3771" s="10">
        <f t="shared" si="350"/>
        <v>42475.598136574074</v>
      </c>
      <c r="R3771">
        <f t="shared" si="351"/>
        <v>73</v>
      </c>
      <c r="S3771" t="str">
        <f t="shared" si="352"/>
        <v>theater</v>
      </c>
      <c r="T3771" t="str">
        <f t="shared" si="353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10">
        <f t="shared" si="349"/>
        <v>42138.930671296301</v>
      </c>
      <c r="Q3772" s="10">
        <f t="shared" si="350"/>
        <v>42168.930671296301</v>
      </c>
      <c r="R3772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10">
        <f t="shared" si="349"/>
        <v>42493.857083333336</v>
      </c>
      <c r="Q3773" s="10">
        <f t="shared" si="350"/>
        <v>42508</v>
      </c>
      <c r="R3773">
        <f t="shared" si="351"/>
        <v>38</v>
      </c>
      <c r="S3773" t="str">
        <f t="shared" si="352"/>
        <v>theater</v>
      </c>
      <c r="T3773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</v>
      </c>
      <c r="P3774" s="10">
        <f t="shared" si="349"/>
        <v>42682.616967592592</v>
      </c>
      <c r="Q3774" s="10">
        <f t="shared" si="350"/>
        <v>42703.25</v>
      </c>
      <c r="R3774">
        <f t="shared" si="351"/>
        <v>167</v>
      </c>
      <c r="S3774" t="str">
        <f t="shared" si="352"/>
        <v>theater</v>
      </c>
      <c r="T3774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</v>
      </c>
      <c r="P3775" s="10">
        <f t="shared" si="349"/>
        <v>42656.005173611105</v>
      </c>
      <c r="Q3775" s="10">
        <f t="shared" si="350"/>
        <v>42689.088888888888</v>
      </c>
      <c r="R3775">
        <f t="shared" si="351"/>
        <v>95</v>
      </c>
      <c r="S3775" t="str">
        <f t="shared" si="352"/>
        <v>theater</v>
      </c>
      <c r="T3775" t="str">
        <f t="shared" si="353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10">
        <f t="shared" si="349"/>
        <v>42087.792303240742</v>
      </c>
      <c r="Q3776" s="10">
        <f t="shared" si="350"/>
        <v>42103.792303240742</v>
      </c>
      <c r="R377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</v>
      </c>
      <c r="P3777" s="10">
        <f t="shared" si="349"/>
        <v>42075.942627314813</v>
      </c>
      <c r="Q3777" s="10">
        <f t="shared" si="350"/>
        <v>42103.166666666672</v>
      </c>
      <c r="R3777">
        <f t="shared" si="351"/>
        <v>143</v>
      </c>
      <c r="S3777" t="str">
        <f t="shared" si="352"/>
        <v>theater</v>
      </c>
      <c r="T3777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107</v>
      </c>
      <c r="P3778" s="10">
        <f t="shared" si="349"/>
        <v>41814.367800925924</v>
      </c>
      <c r="Q3778" s="10">
        <f t="shared" si="350"/>
        <v>41852.041666666664</v>
      </c>
      <c r="R3778">
        <f t="shared" si="351"/>
        <v>91</v>
      </c>
      <c r="S3778" t="str">
        <f t="shared" si="352"/>
        <v>theater</v>
      </c>
      <c r="T3778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ROUND((E3779/D3779)*100,0)</f>
        <v>143</v>
      </c>
      <c r="P3779" s="10">
        <f t="shared" ref="P3779:P3842" si="355">(((J3779/60)/60)/24)+DATE(1970,1,1)</f>
        <v>41887.111354166671</v>
      </c>
      <c r="Q3779" s="10">
        <f t="shared" ref="Q3779:Q3842" si="356">(((I3779/60)/60)/24)+DATE(1970,1,1)</f>
        <v>41909.166666666664</v>
      </c>
      <c r="R3779">
        <f t="shared" ref="R3779:R3842" si="357">ROUND(E3779/L3779,0)</f>
        <v>49</v>
      </c>
      <c r="S3779" t="str">
        <f t="shared" ref="S3779:S3842" si="358">LEFT(N3779,FIND("/",N3779)-1)</f>
        <v>theater</v>
      </c>
      <c r="T3779" t="str">
        <f t="shared" ref="T3779:T3842" si="359">RIGHT(N3779,LEN(N3779)-FIND("/",N3779))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</v>
      </c>
      <c r="P3780" s="10">
        <f t="shared" si="355"/>
        <v>41989.819212962961</v>
      </c>
      <c r="Q3780" s="10">
        <f t="shared" si="356"/>
        <v>42049.819212962961</v>
      </c>
      <c r="R3780">
        <f t="shared" si="357"/>
        <v>70</v>
      </c>
      <c r="S3780" t="str">
        <f t="shared" si="358"/>
        <v>theater</v>
      </c>
      <c r="T3780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104</v>
      </c>
      <c r="P3781" s="10">
        <f t="shared" si="355"/>
        <v>42425.735416666663</v>
      </c>
      <c r="Q3781" s="10">
        <f t="shared" si="356"/>
        <v>42455.693750000006</v>
      </c>
      <c r="R3781">
        <f t="shared" si="357"/>
        <v>136</v>
      </c>
      <c r="S3781" t="str">
        <f t="shared" si="358"/>
        <v>theater</v>
      </c>
      <c r="T3781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10">
        <f t="shared" si="355"/>
        <v>42166.219733796301</v>
      </c>
      <c r="Q3782" s="10">
        <f t="shared" si="356"/>
        <v>42198.837499999994</v>
      </c>
      <c r="R3782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110</v>
      </c>
      <c r="P3783" s="10">
        <f t="shared" si="355"/>
        <v>41865.882928240739</v>
      </c>
      <c r="Q3783" s="10">
        <f t="shared" si="356"/>
        <v>41890.882928240739</v>
      </c>
      <c r="R3783">
        <f t="shared" si="357"/>
        <v>95</v>
      </c>
      <c r="S3783" t="str">
        <f t="shared" si="358"/>
        <v>theater</v>
      </c>
      <c r="T3783" t="str">
        <f t="shared" si="35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102</v>
      </c>
      <c r="P3784" s="10">
        <f t="shared" si="355"/>
        <v>42546.862233796302</v>
      </c>
      <c r="Q3784" s="10">
        <f t="shared" si="356"/>
        <v>42575.958333333328</v>
      </c>
      <c r="R3784">
        <f t="shared" si="357"/>
        <v>75</v>
      </c>
      <c r="S3784" t="str">
        <f t="shared" si="358"/>
        <v>theater</v>
      </c>
      <c r="T3784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129</v>
      </c>
      <c r="P3785" s="10">
        <f t="shared" si="355"/>
        <v>42420.140277777777</v>
      </c>
      <c r="Q3785" s="10">
        <f t="shared" si="356"/>
        <v>42444.666666666672</v>
      </c>
      <c r="R3785">
        <f t="shared" si="357"/>
        <v>64</v>
      </c>
      <c r="S3785" t="str">
        <f t="shared" si="358"/>
        <v>theater</v>
      </c>
      <c r="T3785" t="str">
        <f t="shared" si="35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115</v>
      </c>
      <c r="P3786" s="10">
        <f t="shared" si="355"/>
        <v>42531.980694444443</v>
      </c>
      <c r="Q3786" s="10">
        <f t="shared" si="356"/>
        <v>42561.980694444443</v>
      </c>
      <c r="R378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151</v>
      </c>
      <c r="P3787" s="10">
        <f t="shared" si="355"/>
        <v>42548.63853009259</v>
      </c>
      <c r="Q3787" s="10">
        <f t="shared" si="356"/>
        <v>42584.418749999997</v>
      </c>
      <c r="R3787">
        <f t="shared" si="357"/>
        <v>101</v>
      </c>
      <c r="S3787" t="str">
        <f t="shared" si="358"/>
        <v>theater</v>
      </c>
      <c r="T3787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111</v>
      </c>
      <c r="P3788" s="10">
        <f t="shared" si="355"/>
        <v>42487.037905092591</v>
      </c>
      <c r="Q3788" s="10">
        <f t="shared" si="356"/>
        <v>42517.037905092591</v>
      </c>
      <c r="R3788">
        <f t="shared" si="357"/>
        <v>94</v>
      </c>
      <c r="S3788" t="str">
        <f t="shared" si="358"/>
        <v>theater</v>
      </c>
      <c r="T3788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</v>
      </c>
      <c r="P3789" s="10">
        <f t="shared" si="355"/>
        <v>42167.534791666665</v>
      </c>
      <c r="Q3789" s="10">
        <f t="shared" si="356"/>
        <v>42196.165972222225</v>
      </c>
      <c r="R3789">
        <f t="shared" si="357"/>
        <v>35</v>
      </c>
      <c r="S3789" t="str">
        <f t="shared" si="358"/>
        <v>theater</v>
      </c>
      <c r="T3789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1</v>
      </c>
      <c r="P3790" s="10">
        <f t="shared" si="355"/>
        <v>42333.695821759262</v>
      </c>
      <c r="Q3790" s="10">
        <f t="shared" si="356"/>
        <v>42361.679166666669</v>
      </c>
      <c r="R3790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</v>
      </c>
      <c r="P3791" s="10">
        <f t="shared" si="355"/>
        <v>42138.798819444448</v>
      </c>
      <c r="Q3791" s="10">
        <f t="shared" si="356"/>
        <v>42170.798819444448</v>
      </c>
      <c r="R3791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10">
        <f t="shared" si="355"/>
        <v>42666.666932870372</v>
      </c>
      <c r="Q3792" s="10">
        <f t="shared" si="356"/>
        <v>42696.708599537036</v>
      </c>
      <c r="R3792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10">
        <f t="shared" si="355"/>
        <v>41766.692037037035</v>
      </c>
      <c r="Q3793" s="10">
        <f t="shared" si="356"/>
        <v>41826.692037037035</v>
      </c>
      <c r="R3793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</v>
      </c>
      <c r="P3794" s="10">
        <f t="shared" si="355"/>
        <v>42170.447013888886</v>
      </c>
      <c r="Q3794" s="10">
        <f t="shared" si="356"/>
        <v>42200.447013888886</v>
      </c>
      <c r="R3794">
        <f t="shared" si="357"/>
        <v>18</v>
      </c>
      <c r="S3794" t="str">
        <f t="shared" si="358"/>
        <v>theater</v>
      </c>
      <c r="T3794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60</v>
      </c>
      <c r="P3795" s="10">
        <f t="shared" si="355"/>
        <v>41968.938993055555</v>
      </c>
      <c r="Q3795" s="10">
        <f t="shared" si="356"/>
        <v>41989.938993055555</v>
      </c>
      <c r="R3795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10">
        <f t="shared" si="355"/>
        <v>42132.58048611111</v>
      </c>
      <c r="Q3796" s="10">
        <f t="shared" si="356"/>
        <v>42162.58048611111</v>
      </c>
      <c r="R379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2</v>
      </c>
      <c r="P3797" s="10">
        <f t="shared" si="355"/>
        <v>42201.436226851853</v>
      </c>
      <c r="Q3797" s="10">
        <f t="shared" si="356"/>
        <v>42244.9375</v>
      </c>
      <c r="R3797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0</v>
      </c>
      <c r="P3798" s="10">
        <f t="shared" si="355"/>
        <v>42689.029583333337</v>
      </c>
      <c r="Q3798" s="10">
        <f t="shared" si="356"/>
        <v>42749.029583333337</v>
      </c>
      <c r="R3798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90</v>
      </c>
      <c r="P3799" s="10">
        <f t="shared" si="355"/>
        <v>42084.881539351853</v>
      </c>
      <c r="Q3799" s="10">
        <f t="shared" si="356"/>
        <v>42114.881539351853</v>
      </c>
      <c r="R3799">
        <f t="shared" si="357"/>
        <v>145</v>
      </c>
      <c r="S3799" t="str">
        <f t="shared" si="358"/>
        <v>theater</v>
      </c>
      <c r="T3799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</v>
      </c>
      <c r="P3800" s="10">
        <f t="shared" si="355"/>
        <v>41831.722777777781</v>
      </c>
      <c r="Q3800" s="10">
        <f t="shared" si="356"/>
        <v>41861.722777777781</v>
      </c>
      <c r="R3800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</v>
      </c>
      <c r="P3801" s="10">
        <f t="shared" si="355"/>
        <v>42410.93105324074</v>
      </c>
      <c r="Q3801" s="10">
        <f t="shared" si="356"/>
        <v>42440.93105324074</v>
      </c>
      <c r="R3801">
        <f t="shared" si="357"/>
        <v>101</v>
      </c>
      <c r="S3801" t="str">
        <f t="shared" si="358"/>
        <v>theater</v>
      </c>
      <c r="T3801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</v>
      </c>
      <c r="P3802" s="10">
        <f t="shared" si="355"/>
        <v>41982.737071759257</v>
      </c>
      <c r="Q3802" s="10">
        <f t="shared" si="356"/>
        <v>42015.207638888889</v>
      </c>
      <c r="R3802">
        <f t="shared" si="357"/>
        <v>55</v>
      </c>
      <c r="S3802" t="str">
        <f t="shared" si="358"/>
        <v>theater</v>
      </c>
      <c r="T3802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9</v>
      </c>
      <c r="P3803" s="10">
        <f t="shared" si="355"/>
        <v>41975.676111111112</v>
      </c>
      <c r="Q3803" s="10">
        <f t="shared" si="356"/>
        <v>42006.676111111112</v>
      </c>
      <c r="R3803">
        <f t="shared" si="357"/>
        <v>47</v>
      </c>
      <c r="S3803" t="str">
        <f t="shared" si="358"/>
        <v>theater</v>
      </c>
      <c r="T3803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10">
        <f t="shared" si="355"/>
        <v>42269.126226851848</v>
      </c>
      <c r="Q3804" s="10">
        <f t="shared" si="356"/>
        <v>42299.126226851848</v>
      </c>
      <c r="R3804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20</v>
      </c>
      <c r="P3805" s="10">
        <f t="shared" si="355"/>
        <v>42403.971851851849</v>
      </c>
      <c r="Q3805" s="10">
        <f t="shared" si="356"/>
        <v>42433.971851851849</v>
      </c>
      <c r="R3805">
        <f t="shared" si="357"/>
        <v>59</v>
      </c>
      <c r="S3805" t="str">
        <f t="shared" si="358"/>
        <v>theater</v>
      </c>
      <c r="T3805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10">
        <f t="shared" si="355"/>
        <v>42527.00953703704</v>
      </c>
      <c r="Q3806" s="10">
        <f t="shared" si="356"/>
        <v>42582.291666666672</v>
      </c>
      <c r="R380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0</v>
      </c>
      <c r="P3807" s="10">
        <f t="shared" si="355"/>
        <v>41849.887037037035</v>
      </c>
      <c r="Q3807" s="10">
        <f t="shared" si="356"/>
        <v>41909.887037037035</v>
      </c>
      <c r="R3807">
        <f t="shared" si="357"/>
        <v>2</v>
      </c>
      <c r="S3807" t="str">
        <f t="shared" si="358"/>
        <v>theater</v>
      </c>
      <c r="T3807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0</v>
      </c>
      <c r="P3808" s="10">
        <f t="shared" si="355"/>
        <v>41799.259039351848</v>
      </c>
      <c r="Q3808" s="10">
        <f t="shared" si="356"/>
        <v>41819.259039351848</v>
      </c>
      <c r="R3808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</v>
      </c>
      <c r="P3809" s="10">
        <f t="shared" si="355"/>
        <v>42090.909016203703</v>
      </c>
      <c r="Q3809" s="10">
        <f t="shared" si="356"/>
        <v>42097.909016203703</v>
      </c>
      <c r="R3809">
        <f t="shared" si="357"/>
        <v>51</v>
      </c>
      <c r="S3809" t="str">
        <f t="shared" si="358"/>
        <v>theater</v>
      </c>
      <c r="T3809" t="str">
        <f t="shared" si="35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10">
        <f t="shared" si="355"/>
        <v>42059.453923611116</v>
      </c>
      <c r="Q3810" s="10">
        <f t="shared" si="356"/>
        <v>42119.412256944444</v>
      </c>
      <c r="R3810">
        <f t="shared" si="357"/>
        <v>42</v>
      </c>
      <c r="S3810" t="str">
        <f t="shared" si="358"/>
        <v>theater</v>
      </c>
      <c r="T3810" t="str">
        <f t="shared" si="35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</v>
      </c>
      <c r="P3811" s="10">
        <f t="shared" si="355"/>
        <v>41800.526701388888</v>
      </c>
      <c r="Q3811" s="10">
        <f t="shared" si="356"/>
        <v>41850.958333333336</v>
      </c>
      <c r="R3811">
        <f t="shared" si="357"/>
        <v>53</v>
      </c>
      <c r="S3811" t="str">
        <f t="shared" si="358"/>
        <v>theater</v>
      </c>
      <c r="T3811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122</v>
      </c>
      <c r="P3812" s="10">
        <f t="shared" si="355"/>
        <v>42054.849050925928</v>
      </c>
      <c r="Q3812" s="10">
        <f t="shared" si="356"/>
        <v>42084.807384259257</v>
      </c>
      <c r="R3812">
        <f t="shared" si="357"/>
        <v>70</v>
      </c>
      <c r="S3812" t="str">
        <f t="shared" si="358"/>
        <v>theater</v>
      </c>
      <c r="T3812" t="str">
        <f t="shared" si="35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10">
        <f t="shared" si="355"/>
        <v>42487.62700231481</v>
      </c>
      <c r="Q3813" s="10">
        <f t="shared" si="356"/>
        <v>42521.458333333328</v>
      </c>
      <c r="R3813">
        <f t="shared" si="357"/>
        <v>43</v>
      </c>
      <c r="S3813" t="str">
        <f t="shared" si="358"/>
        <v>theater</v>
      </c>
      <c r="T3813" t="str">
        <f t="shared" si="35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110</v>
      </c>
      <c r="P3814" s="10">
        <f t="shared" si="355"/>
        <v>42109.751250000001</v>
      </c>
      <c r="Q3814" s="10">
        <f t="shared" si="356"/>
        <v>42156.165972222225</v>
      </c>
      <c r="R3814">
        <f t="shared" si="357"/>
        <v>199</v>
      </c>
      <c r="S3814" t="str">
        <f t="shared" si="358"/>
        <v>theater</v>
      </c>
      <c r="T3814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101</v>
      </c>
      <c r="P3815" s="10">
        <f t="shared" si="355"/>
        <v>42497.275706018518</v>
      </c>
      <c r="Q3815" s="10">
        <f t="shared" si="356"/>
        <v>42535.904861111107</v>
      </c>
      <c r="R3815">
        <f t="shared" si="357"/>
        <v>79</v>
      </c>
      <c r="S3815" t="str">
        <f t="shared" si="358"/>
        <v>theater</v>
      </c>
      <c r="T3815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</v>
      </c>
      <c r="P3816" s="10">
        <f t="shared" si="355"/>
        <v>42058.904074074075</v>
      </c>
      <c r="Q3816" s="10">
        <f t="shared" si="356"/>
        <v>42095.165972222225</v>
      </c>
      <c r="R3816">
        <f t="shared" si="357"/>
        <v>62</v>
      </c>
      <c r="S3816" t="str">
        <f t="shared" si="358"/>
        <v>theater</v>
      </c>
      <c r="T3816" t="str">
        <f t="shared" si="35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</v>
      </c>
      <c r="P3817" s="10">
        <f t="shared" si="355"/>
        <v>42207.259918981479</v>
      </c>
      <c r="Q3817" s="10">
        <f t="shared" si="356"/>
        <v>42236.958333333328</v>
      </c>
      <c r="R3817">
        <f t="shared" si="357"/>
        <v>50</v>
      </c>
      <c r="S3817" t="str">
        <f t="shared" si="358"/>
        <v>theater</v>
      </c>
      <c r="T3817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</v>
      </c>
      <c r="P3818" s="10">
        <f t="shared" si="355"/>
        <v>41807.690081018518</v>
      </c>
      <c r="Q3818" s="10">
        <f t="shared" si="356"/>
        <v>41837.690081018518</v>
      </c>
      <c r="R3818">
        <f t="shared" si="357"/>
        <v>48</v>
      </c>
      <c r="S3818" t="str">
        <f t="shared" si="358"/>
        <v>theater</v>
      </c>
      <c r="T3818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</v>
      </c>
      <c r="P3819" s="10">
        <f t="shared" si="355"/>
        <v>42284.69694444444</v>
      </c>
      <c r="Q3819" s="10">
        <f t="shared" si="356"/>
        <v>42301.165972222225</v>
      </c>
      <c r="R3819">
        <f t="shared" si="357"/>
        <v>107</v>
      </c>
      <c r="S3819" t="str">
        <f t="shared" si="358"/>
        <v>theater</v>
      </c>
      <c r="T3819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228</v>
      </c>
      <c r="P3820" s="10">
        <f t="shared" si="355"/>
        <v>42045.84238425926</v>
      </c>
      <c r="Q3820" s="10">
        <f t="shared" si="356"/>
        <v>42075.800717592589</v>
      </c>
      <c r="R3820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</v>
      </c>
      <c r="P3821" s="10">
        <f t="shared" si="355"/>
        <v>42184.209537037037</v>
      </c>
      <c r="Q3821" s="10">
        <f t="shared" si="356"/>
        <v>42202.876388888893</v>
      </c>
      <c r="R3821">
        <f t="shared" si="357"/>
        <v>41</v>
      </c>
      <c r="S3821" t="str">
        <f t="shared" si="358"/>
        <v>theater</v>
      </c>
      <c r="T3821" t="str">
        <f t="shared" si="35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</v>
      </c>
      <c r="P3822" s="10">
        <f t="shared" si="355"/>
        <v>42160.651817129634</v>
      </c>
      <c r="Q3822" s="10">
        <f t="shared" si="356"/>
        <v>42190.651817129634</v>
      </c>
      <c r="R3822">
        <f t="shared" si="357"/>
        <v>22</v>
      </c>
      <c r="S3822" t="str">
        <f t="shared" si="358"/>
        <v>theater</v>
      </c>
      <c r="T3822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105</v>
      </c>
      <c r="P3823" s="10">
        <f t="shared" si="355"/>
        <v>42341.180636574078</v>
      </c>
      <c r="Q3823" s="10">
        <f t="shared" si="356"/>
        <v>42373.180636574078</v>
      </c>
      <c r="R3823">
        <f t="shared" si="357"/>
        <v>80</v>
      </c>
      <c r="S3823" t="str">
        <f t="shared" si="358"/>
        <v>theater</v>
      </c>
      <c r="T3823" t="str">
        <f t="shared" si="35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</v>
      </c>
      <c r="P3824" s="10">
        <f t="shared" si="355"/>
        <v>42329.838159722218</v>
      </c>
      <c r="Q3824" s="10">
        <f t="shared" si="356"/>
        <v>42388.957638888889</v>
      </c>
      <c r="R3824">
        <f t="shared" si="357"/>
        <v>72</v>
      </c>
      <c r="S3824" t="str">
        <f t="shared" si="358"/>
        <v>theater</v>
      </c>
      <c r="T3824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10">
        <f t="shared" si="355"/>
        <v>42170.910231481481</v>
      </c>
      <c r="Q3825" s="10">
        <f t="shared" si="356"/>
        <v>42205.165972222225</v>
      </c>
      <c r="R3825">
        <f t="shared" si="357"/>
        <v>65</v>
      </c>
      <c r="S3825" t="str">
        <f t="shared" si="358"/>
        <v>theater</v>
      </c>
      <c r="T3825" t="str">
        <f t="shared" si="35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10">
        <f t="shared" si="355"/>
        <v>42571.626192129625</v>
      </c>
      <c r="Q3826" s="10">
        <f t="shared" si="356"/>
        <v>42583.570138888885</v>
      </c>
      <c r="R3826">
        <f t="shared" si="357"/>
        <v>39</v>
      </c>
      <c r="S3826" t="str">
        <f t="shared" si="358"/>
        <v>theater</v>
      </c>
      <c r="T3826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</v>
      </c>
      <c r="P3827" s="10">
        <f t="shared" si="355"/>
        <v>42151.069606481484</v>
      </c>
      <c r="Q3827" s="10">
        <f t="shared" si="356"/>
        <v>42172.069606481484</v>
      </c>
      <c r="R3827">
        <f t="shared" si="357"/>
        <v>108</v>
      </c>
      <c r="S3827" t="str">
        <f t="shared" si="358"/>
        <v>theater</v>
      </c>
      <c r="T3827" t="str">
        <f t="shared" si="35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</v>
      </c>
      <c r="P3828" s="10">
        <f t="shared" si="355"/>
        <v>42101.423541666663</v>
      </c>
      <c r="Q3828" s="10">
        <f t="shared" si="356"/>
        <v>42131.423541666663</v>
      </c>
      <c r="R3828">
        <f t="shared" si="357"/>
        <v>28</v>
      </c>
      <c r="S3828" t="str">
        <f t="shared" si="358"/>
        <v>theater</v>
      </c>
      <c r="T3828" t="str">
        <f t="shared" si="35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153</v>
      </c>
      <c r="P3829" s="10">
        <f t="shared" si="355"/>
        <v>42034.928252314814</v>
      </c>
      <c r="Q3829" s="10">
        <f t="shared" si="356"/>
        <v>42090</v>
      </c>
      <c r="R3829">
        <f t="shared" si="357"/>
        <v>70</v>
      </c>
      <c r="S3829" t="str">
        <f t="shared" si="358"/>
        <v>theater</v>
      </c>
      <c r="T3829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10">
        <f t="shared" si="355"/>
        <v>41944.527627314819</v>
      </c>
      <c r="Q3830" s="10">
        <f t="shared" si="356"/>
        <v>42004.569293981483</v>
      </c>
      <c r="R3830">
        <f t="shared" si="357"/>
        <v>179</v>
      </c>
      <c r="S3830" t="str">
        <f t="shared" si="358"/>
        <v>theater</v>
      </c>
      <c r="T3830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</v>
      </c>
      <c r="P3831" s="10">
        <f t="shared" si="355"/>
        <v>42593.865405092598</v>
      </c>
      <c r="Q3831" s="10">
        <f t="shared" si="356"/>
        <v>42613.865405092598</v>
      </c>
      <c r="R3831">
        <f t="shared" si="357"/>
        <v>63</v>
      </c>
      <c r="S3831" t="str">
        <f t="shared" si="358"/>
        <v>theater</v>
      </c>
      <c r="T3831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10">
        <f t="shared" si="355"/>
        <v>42503.740868055553</v>
      </c>
      <c r="Q3832" s="10">
        <f t="shared" si="356"/>
        <v>42517.740868055553</v>
      </c>
      <c r="R3832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</v>
      </c>
      <c r="P3833" s="10">
        <f t="shared" si="355"/>
        <v>41927.848900462966</v>
      </c>
      <c r="Q3833" s="10">
        <f t="shared" si="356"/>
        <v>41948.890567129631</v>
      </c>
      <c r="R3833">
        <f t="shared" si="357"/>
        <v>59</v>
      </c>
      <c r="S3833" t="str">
        <f t="shared" si="358"/>
        <v>theater</v>
      </c>
      <c r="T3833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105</v>
      </c>
      <c r="P3834" s="10">
        <f t="shared" si="355"/>
        <v>42375.114988425921</v>
      </c>
      <c r="Q3834" s="10">
        <f t="shared" si="356"/>
        <v>42420.114988425921</v>
      </c>
      <c r="R3834">
        <f t="shared" si="357"/>
        <v>140</v>
      </c>
      <c r="S3834" t="str">
        <f t="shared" si="358"/>
        <v>theater</v>
      </c>
      <c r="T3834" t="str">
        <f t="shared" si="35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117</v>
      </c>
      <c r="P3835" s="10">
        <f t="shared" si="355"/>
        <v>41963.872361111105</v>
      </c>
      <c r="Q3835" s="10">
        <f t="shared" si="356"/>
        <v>41974.797916666663</v>
      </c>
      <c r="R3835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</v>
      </c>
      <c r="P3836" s="10">
        <f t="shared" si="355"/>
        <v>42143.445219907408</v>
      </c>
      <c r="Q3836" s="10">
        <f t="shared" si="356"/>
        <v>42173.445219907408</v>
      </c>
      <c r="R3836">
        <f t="shared" si="357"/>
        <v>57</v>
      </c>
      <c r="S3836" t="str">
        <f t="shared" si="358"/>
        <v>theater</v>
      </c>
      <c r="T3836" t="str">
        <f t="shared" si="35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10">
        <f t="shared" si="355"/>
        <v>42460.94222222222</v>
      </c>
      <c r="Q3837" s="10">
        <f t="shared" si="356"/>
        <v>42481.94222222222</v>
      </c>
      <c r="R3837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113</v>
      </c>
      <c r="P3838" s="10">
        <f t="shared" si="355"/>
        <v>42553.926527777774</v>
      </c>
      <c r="Q3838" s="10">
        <f t="shared" si="356"/>
        <v>42585.172916666663</v>
      </c>
      <c r="R3838">
        <f t="shared" si="357"/>
        <v>64</v>
      </c>
      <c r="S3838" t="str">
        <f t="shared" si="358"/>
        <v>theater</v>
      </c>
      <c r="T3838" t="str">
        <f t="shared" si="35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</v>
      </c>
      <c r="P3839" s="10">
        <f t="shared" si="355"/>
        <v>42152.765717592592</v>
      </c>
      <c r="Q3839" s="10">
        <f t="shared" si="356"/>
        <v>42188.765717592592</v>
      </c>
      <c r="R3839">
        <f t="shared" si="357"/>
        <v>120</v>
      </c>
      <c r="S3839" t="str">
        <f t="shared" si="358"/>
        <v>theater</v>
      </c>
      <c r="T3839" t="str">
        <f t="shared" si="35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101</v>
      </c>
      <c r="P3840" s="10">
        <f t="shared" si="355"/>
        <v>42116.710752314815</v>
      </c>
      <c r="Q3840" s="10">
        <f t="shared" si="356"/>
        <v>42146.710752314815</v>
      </c>
      <c r="R3840">
        <f t="shared" si="357"/>
        <v>1008</v>
      </c>
      <c r="S3840" t="str">
        <f t="shared" si="358"/>
        <v>theater</v>
      </c>
      <c r="T3840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</v>
      </c>
      <c r="P3841" s="10">
        <f t="shared" si="355"/>
        <v>42155.142638888887</v>
      </c>
      <c r="Q3841" s="10">
        <f t="shared" si="356"/>
        <v>42215.142638888887</v>
      </c>
      <c r="R3841">
        <f t="shared" si="357"/>
        <v>63</v>
      </c>
      <c r="S3841" t="str">
        <f t="shared" si="358"/>
        <v>theater</v>
      </c>
      <c r="T3841" t="str">
        <f t="shared" si="35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10">
        <f t="shared" si="355"/>
        <v>42432.701724537037</v>
      </c>
      <c r="Q3842" s="10">
        <f t="shared" si="356"/>
        <v>42457.660057870366</v>
      </c>
      <c r="R3842">
        <f t="shared" si="357"/>
        <v>22</v>
      </c>
      <c r="S3842" t="str">
        <f t="shared" si="358"/>
        <v>theater</v>
      </c>
      <c r="T3842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ROUND((E3843/D3843)*100,0)</f>
        <v>9</v>
      </c>
      <c r="P3843" s="10">
        <f t="shared" ref="P3843:P3906" si="361">(((J3843/60)/60)/24)+DATE(1970,1,1)</f>
        <v>41780.785729166666</v>
      </c>
      <c r="Q3843" s="10">
        <f t="shared" ref="Q3843:Q3906" si="362">(((I3843/60)/60)/24)+DATE(1970,1,1)</f>
        <v>41840.785729166666</v>
      </c>
      <c r="R3843">
        <f t="shared" ref="R3843:R3906" si="363">ROUND(E3843/L3843,0)</f>
        <v>26</v>
      </c>
      <c r="S3843" t="str">
        <f t="shared" ref="S3843:S3906" si="364">LEFT(N3843,FIND("/",N3843)-1)</f>
        <v>theater</v>
      </c>
      <c r="T3843" t="str">
        <f t="shared" ref="T3843:T3906" si="365">RIGHT(N3843,LEN(N3843)-FIND("/",N3843))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22</v>
      </c>
      <c r="P3844" s="10">
        <f t="shared" si="361"/>
        <v>41740.493657407409</v>
      </c>
      <c r="Q3844" s="10">
        <f t="shared" si="362"/>
        <v>41770.493657407409</v>
      </c>
      <c r="R3844">
        <f t="shared" si="363"/>
        <v>48</v>
      </c>
      <c r="S3844" t="str">
        <f t="shared" si="364"/>
        <v>theater</v>
      </c>
      <c r="T3844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</v>
      </c>
      <c r="P3845" s="10">
        <f t="shared" si="361"/>
        <v>41766.072500000002</v>
      </c>
      <c r="Q3845" s="10">
        <f t="shared" si="362"/>
        <v>41791.072500000002</v>
      </c>
      <c r="R3845">
        <f t="shared" si="363"/>
        <v>56</v>
      </c>
      <c r="S3845" t="str">
        <f t="shared" si="364"/>
        <v>theater</v>
      </c>
      <c r="T3845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</v>
      </c>
      <c r="P3846" s="10">
        <f t="shared" si="361"/>
        <v>41766.617291666669</v>
      </c>
      <c r="Q3846" s="10">
        <f t="shared" si="362"/>
        <v>41793.290972222225</v>
      </c>
      <c r="R3846">
        <f t="shared" si="363"/>
        <v>81</v>
      </c>
      <c r="S3846" t="str">
        <f t="shared" si="364"/>
        <v>theater</v>
      </c>
      <c r="T3846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</v>
      </c>
      <c r="P3847" s="10">
        <f t="shared" si="361"/>
        <v>42248.627013888887</v>
      </c>
      <c r="Q3847" s="10">
        <f t="shared" si="362"/>
        <v>42278.627013888887</v>
      </c>
      <c r="R3847">
        <f t="shared" si="363"/>
        <v>70</v>
      </c>
      <c r="S3847" t="str">
        <f t="shared" si="364"/>
        <v>theater</v>
      </c>
      <c r="T3847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3</v>
      </c>
      <c r="P3848" s="10">
        <f t="shared" si="361"/>
        <v>41885.221550925926</v>
      </c>
      <c r="Q3848" s="10">
        <f t="shared" si="362"/>
        <v>41916.290972222225</v>
      </c>
      <c r="R3848">
        <f t="shared" si="363"/>
        <v>24</v>
      </c>
      <c r="S3848" t="str">
        <f t="shared" si="364"/>
        <v>theater</v>
      </c>
      <c r="T3848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</v>
      </c>
      <c r="P3849" s="10">
        <f t="shared" si="361"/>
        <v>42159.224432870367</v>
      </c>
      <c r="Q3849" s="10">
        <f t="shared" si="362"/>
        <v>42204.224432870367</v>
      </c>
      <c r="R3849">
        <f t="shared" si="363"/>
        <v>189</v>
      </c>
      <c r="S3849" t="str">
        <f t="shared" si="364"/>
        <v>theater</v>
      </c>
      <c r="T3849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</v>
      </c>
      <c r="P3850" s="10">
        <f t="shared" si="361"/>
        <v>42265.817002314812</v>
      </c>
      <c r="Q3850" s="10">
        <f t="shared" si="362"/>
        <v>42295.817002314812</v>
      </c>
      <c r="R3850">
        <f t="shared" si="363"/>
        <v>50</v>
      </c>
      <c r="S3850" t="str">
        <f t="shared" si="364"/>
        <v>theater</v>
      </c>
      <c r="T3850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</v>
      </c>
      <c r="P3851" s="10">
        <f t="shared" si="361"/>
        <v>42136.767175925925</v>
      </c>
      <c r="Q3851" s="10">
        <f t="shared" si="362"/>
        <v>42166.767175925925</v>
      </c>
      <c r="R3851">
        <f t="shared" si="363"/>
        <v>75</v>
      </c>
      <c r="S3851" t="str">
        <f t="shared" si="364"/>
        <v>theater</v>
      </c>
      <c r="T3851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4</v>
      </c>
      <c r="P3852" s="10">
        <f t="shared" si="361"/>
        <v>41975.124340277776</v>
      </c>
      <c r="Q3852" s="10">
        <f t="shared" si="362"/>
        <v>42005.124340277776</v>
      </c>
      <c r="R3852">
        <f t="shared" si="363"/>
        <v>10</v>
      </c>
      <c r="S3852" t="str">
        <f t="shared" si="364"/>
        <v>theater</v>
      </c>
      <c r="T3852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</v>
      </c>
      <c r="P3853" s="10">
        <f t="shared" si="361"/>
        <v>42172.439571759256</v>
      </c>
      <c r="Q3853" s="10">
        <f t="shared" si="362"/>
        <v>42202.439571759256</v>
      </c>
      <c r="R3853">
        <f t="shared" si="363"/>
        <v>36</v>
      </c>
      <c r="S3853" t="str">
        <f t="shared" si="364"/>
        <v>theater</v>
      </c>
      <c r="T3853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</v>
      </c>
      <c r="P3854" s="10">
        <f t="shared" si="361"/>
        <v>42065.190694444449</v>
      </c>
      <c r="Q3854" s="10">
        <f t="shared" si="362"/>
        <v>42090.149027777778</v>
      </c>
      <c r="R3854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0</v>
      </c>
      <c r="P3855" s="10">
        <f t="shared" si="361"/>
        <v>41848.84002314815</v>
      </c>
      <c r="Q3855" s="10">
        <f t="shared" si="362"/>
        <v>41883.84002314815</v>
      </c>
      <c r="R3855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</v>
      </c>
      <c r="P3856" s="10">
        <f t="shared" si="361"/>
        <v>42103.884930555556</v>
      </c>
      <c r="Q3856" s="10">
        <f t="shared" si="362"/>
        <v>42133.884930555556</v>
      </c>
      <c r="R3856">
        <f t="shared" si="363"/>
        <v>89</v>
      </c>
      <c r="S3856" t="str">
        <f t="shared" si="364"/>
        <v>theater</v>
      </c>
      <c r="T3856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3</v>
      </c>
      <c r="P3857" s="10">
        <f t="shared" si="361"/>
        <v>42059.970729166671</v>
      </c>
      <c r="Q3857" s="10">
        <f t="shared" si="362"/>
        <v>42089.929062499999</v>
      </c>
      <c r="R3857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</v>
      </c>
      <c r="P3858" s="10">
        <f t="shared" si="361"/>
        <v>42041.743090277778</v>
      </c>
      <c r="Q3858" s="10">
        <f t="shared" si="362"/>
        <v>42071.701423611114</v>
      </c>
      <c r="R3858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</v>
      </c>
      <c r="P3859" s="10">
        <f t="shared" si="361"/>
        <v>41829.73715277778</v>
      </c>
      <c r="Q3859" s="10">
        <f t="shared" si="362"/>
        <v>41852.716666666667</v>
      </c>
      <c r="R3859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10">
        <f t="shared" si="361"/>
        <v>42128.431064814817</v>
      </c>
      <c r="Q3860" s="10">
        <f t="shared" si="362"/>
        <v>42146.875</v>
      </c>
      <c r="R3860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</v>
      </c>
      <c r="P3861" s="10">
        <f t="shared" si="361"/>
        <v>41789.893599537041</v>
      </c>
      <c r="Q3861" s="10">
        <f t="shared" si="362"/>
        <v>41815.875</v>
      </c>
      <c r="R3861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18</v>
      </c>
      <c r="P3862" s="10">
        <f t="shared" si="361"/>
        <v>41833.660995370366</v>
      </c>
      <c r="Q3862" s="10">
        <f t="shared" si="362"/>
        <v>41863.660995370366</v>
      </c>
      <c r="R3862">
        <f t="shared" si="363"/>
        <v>82</v>
      </c>
      <c r="S3862" t="str">
        <f t="shared" si="364"/>
        <v>theater</v>
      </c>
      <c r="T3862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10">
        <f t="shared" si="361"/>
        <v>41914.590011574073</v>
      </c>
      <c r="Q3863" s="10">
        <f t="shared" si="362"/>
        <v>41955.907638888893</v>
      </c>
      <c r="R3863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0</v>
      </c>
      <c r="P3864" s="10">
        <f t="shared" si="361"/>
        <v>42611.261064814811</v>
      </c>
      <c r="Q3864" s="10">
        <f t="shared" si="362"/>
        <v>42625.707638888889</v>
      </c>
      <c r="R3864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10">
        <f t="shared" si="361"/>
        <v>42253.633159722223</v>
      </c>
      <c r="Q3865" s="10">
        <f t="shared" si="362"/>
        <v>42313.674826388888</v>
      </c>
      <c r="R3865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</v>
      </c>
      <c r="P3866" s="10">
        <f t="shared" si="361"/>
        <v>42295.891828703709</v>
      </c>
      <c r="Q3866" s="10">
        <f t="shared" si="362"/>
        <v>42325.933495370366</v>
      </c>
      <c r="R386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27</v>
      </c>
      <c r="P3867" s="10">
        <f t="shared" si="361"/>
        <v>41841.651597222226</v>
      </c>
      <c r="Q3867" s="10">
        <f t="shared" si="362"/>
        <v>41881.229166666664</v>
      </c>
      <c r="R3867">
        <f t="shared" si="363"/>
        <v>46</v>
      </c>
      <c r="S3867" t="str">
        <f t="shared" si="364"/>
        <v>theater</v>
      </c>
      <c r="T3867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1</v>
      </c>
      <c r="P3868" s="10">
        <f t="shared" si="361"/>
        <v>42402.947002314817</v>
      </c>
      <c r="Q3868" s="10">
        <f t="shared" si="362"/>
        <v>42452.145138888889</v>
      </c>
      <c r="R3868">
        <f t="shared" si="363"/>
        <v>6</v>
      </c>
      <c r="S3868" t="str">
        <f t="shared" si="364"/>
        <v>theater</v>
      </c>
      <c r="T3868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13</v>
      </c>
      <c r="P3869" s="10">
        <f t="shared" si="361"/>
        <v>42509.814108796301</v>
      </c>
      <c r="Q3869" s="10">
        <f t="shared" si="362"/>
        <v>42539.814108796301</v>
      </c>
      <c r="R3869">
        <f t="shared" si="363"/>
        <v>50</v>
      </c>
      <c r="S3869" t="str">
        <f t="shared" si="364"/>
        <v>theater</v>
      </c>
      <c r="T3869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</v>
      </c>
      <c r="P3870" s="10">
        <f t="shared" si="361"/>
        <v>41865.659780092588</v>
      </c>
      <c r="Q3870" s="10">
        <f t="shared" si="362"/>
        <v>41890.659780092588</v>
      </c>
      <c r="R3870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</v>
      </c>
      <c r="P3871" s="10">
        <f t="shared" si="361"/>
        <v>42047.724444444444</v>
      </c>
      <c r="Q3871" s="10">
        <f t="shared" si="362"/>
        <v>42077.132638888885</v>
      </c>
      <c r="R3871">
        <f t="shared" si="363"/>
        <v>30</v>
      </c>
      <c r="S3871" t="str">
        <f t="shared" si="364"/>
        <v>theater</v>
      </c>
      <c r="T3871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10">
        <f t="shared" si="361"/>
        <v>41793.17219907407</v>
      </c>
      <c r="Q3872" s="10">
        <f t="shared" si="362"/>
        <v>41823.17219907407</v>
      </c>
      <c r="R3872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3</v>
      </c>
      <c r="P3873" s="10">
        <f t="shared" si="361"/>
        <v>42763.780671296292</v>
      </c>
      <c r="Q3873" s="10">
        <f t="shared" si="362"/>
        <v>42823.739004629635</v>
      </c>
      <c r="R3873">
        <f t="shared" si="363"/>
        <v>13</v>
      </c>
      <c r="S3873" t="str">
        <f t="shared" si="364"/>
        <v>theater</v>
      </c>
      <c r="T3873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10">
        <f t="shared" si="361"/>
        <v>42180.145787037036</v>
      </c>
      <c r="Q3874" s="10">
        <f t="shared" si="362"/>
        <v>42230.145787037036</v>
      </c>
      <c r="R3874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10">
        <f t="shared" si="361"/>
        <v>42255.696006944447</v>
      </c>
      <c r="Q3875" s="10">
        <f t="shared" si="362"/>
        <v>42285.696006944447</v>
      </c>
      <c r="R3875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10">
        <f t="shared" si="361"/>
        <v>42007.016458333332</v>
      </c>
      <c r="Q3876" s="10">
        <f t="shared" si="362"/>
        <v>42028.041666666672</v>
      </c>
      <c r="R387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10">
        <f t="shared" si="361"/>
        <v>42615.346817129626</v>
      </c>
      <c r="Q3877" s="10">
        <f t="shared" si="362"/>
        <v>42616.416666666672</v>
      </c>
      <c r="R3877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53</v>
      </c>
      <c r="P3878" s="10">
        <f t="shared" si="361"/>
        <v>42372.624166666668</v>
      </c>
      <c r="Q3878" s="10">
        <f t="shared" si="362"/>
        <v>42402.624166666668</v>
      </c>
      <c r="R3878">
        <f t="shared" si="363"/>
        <v>45</v>
      </c>
      <c r="S3878" t="str">
        <f t="shared" si="364"/>
        <v>theater</v>
      </c>
      <c r="T3878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5</v>
      </c>
      <c r="P3879" s="10">
        <f t="shared" si="361"/>
        <v>42682.67768518519</v>
      </c>
      <c r="Q3879" s="10">
        <f t="shared" si="362"/>
        <v>42712.67768518519</v>
      </c>
      <c r="R3879">
        <f t="shared" si="363"/>
        <v>89</v>
      </c>
      <c r="S3879" t="str">
        <f t="shared" si="364"/>
        <v>theater</v>
      </c>
      <c r="T3879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0</v>
      </c>
      <c r="P3880" s="10">
        <f t="shared" si="361"/>
        <v>42154.818819444445</v>
      </c>
      <c r="Q3880" s="10">
        <f t="shared" si="362"/>
        <v>42185.165972222225</v>
      </c>
      <c r="R3880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10">
        <f t="shared" si="361"/>
        <v>41999.861064814817</v>
      </c>
      <c r="Q3881" s="10">
        <f t="shared" si="362"/>
        <v>42029.861064814817</v>
      </c>
      <c r="R3881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</v>
      </c>
      <c r="P3882" s="10">
        <f t="shared" si="361"/>
        <v>41815.815046296295</v>
      </c>
      <c r="Q3882" s="10">
        <f t="shared" si="362"/>
        <v>41850.958333333336</v>
      </c>
      <c r="R3882">
        <f t="shared" si="363"/>
        <v>58</v>
      </c>
      <c r="S3882" t="str">
        <f t="shared" si="364"/>
        <v>theater</v>
      </c>
      <c r="T3882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10">
        <f t="shared" si="361"/>
        <v>42756.018506944441</v>
      </c>
      <c r="Q3883" s="10">
        <f t="shared" si="362"/>
        <v>42786.018506944441</v>
      </c>
      <c r="R3883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10">
        <f t="shared" si="361"/>
        <v>42373.983449074076</v>
      </c>
      <c r="Q3884" s="10">
        <f t="shared" si="362"/>
        <v>42400.960416666669</v>
      </c>
      <c r="R3884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10">
        <f t="shared" si="361"/>
        <v>41854.602650462963</v>
      </c>
      <c r="Q3885" s="10">
        <f t="shared" si="362"/>
        <v>41884.602650462963</v>
      </c>
      <c r="R3885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10">
        <f t="shared" si="361"/>
        <v>42065.791574074072</v>
      </c>
      <c r="Q3886" s="10">
        <f t="shared" si="362"/>
        <v>42090.749907407408</v>
      </c>
      <c r="R388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10">
        <f t="shared" si="361"/>
        <v>42469.951284722221</v>
      </c>
      <c r="Q3887" s="10">
        <f t="shared" si="362"/>
        <v>42499.951284722221</v>
      </c>
      <c r="R3887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10">
        <f t="shared" si="361"/>
        <v>41954.228032407409</v>
      </c>
      <c r="Q3888" s="10">
        <f t="shared" si="362"/>
        <v>41984.228032407409</v>
      </c>
      <c r="R3888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2</v>
      </c>
      <c r="P3889" s="10">
        <f t="shared" si="361"/>
        <v>42079.857974537037</v>
      </c>
      <c r="Q3889" s="10">
        <f t="shared" si="362"/>
        <v>42125.916666666672</v>
      </c>
      <c r="R3889">
        <f t="shared" si="363"/>
        <v>18</v>
      </c>
      <c r="S3889" t="str">
        <f t="shared" si="364"/>
        <v>theater</v>
      </c>
      <c r="T3889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</v>
      </c>
      <c r="P3890" s="10">
        <f t="shared" si="361"/>
        <v>42762.545810185184</v>
      </c>
      <c r="Q3890" s="10">
        <f t="shared" si="362"/>
        <v>42792.545810185184</v>
      </c>
      <c r="R3890">
        <f t="shared" si="363"/>
        <v>39</v>
      </c>
      <c r="S3890" t="str">
        <f t="shared" si="364"/>
        <v>theater</v>
      </c>
      <c r="T3890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</v>
      </c>
      <c r="P3891" s="10">
        <f t="shared" si="361"/>
        <v>41977.004976851851</v>
      </c>
      <c r="Q3891" s="10">
        <f t="shared" si="362"/>
        <v>42008.976388888885</v>
      </c>
      <c r="R3891">
        <f t="shared" si="363"/>
        <v>13</v>
      </c>
      <c r="S3891" t="str">
        <f t="shared" si="364"/>
        <v>theater</v>
      </c>
      <c r="T3891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17</v>
      </c>
      <c r="P3892" s="10">
        <f t="shared" si="361"/>
        <v>42171.758611111116</v>
      </c>
      <c r="Q3892" s="10">
        <f t="shared" si="362"/>
        <v>42231.758611111116</v>
      </c>
      <c r="R3892">
        <f t="shared" si="363"/>
        <v>316</v>
      </c>
      <c r="S3892" t="str">
        <f t="shared" si="364"/>
        <v>theater</v>
      </c>
      <c r="T3892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33</v>
      </c>
      <c r="P3893" s="10">
        <f t="shared" si="361"/>
        <v>42056.1324537037</v>
      </c>
      <c r="Q3893" s="10">
        <f t="shared" si="362"/>
        <v>42086.207638888889</v>
      </c>
      <c r="R3893">
        <f t="shared" si="363"/>
        <v>37</v>
      </c>
      <c r="S3893" t="str">
        <f t="shared" si="364"/>
        <v>theater</v>
      </c>
      <c r="T3893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10">
        <f t="shared" si="361"/>
        <v>41867.652280092596</v>
      </c>
      <c r="Q3894" s="10">
        <f t="shared" si="362"/>
        <v>41875.291666666664</v>
      </c>
      <c r="R3894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22</v>
      </c>
      <c r="P3895" s="10">
        <f t="shared" si="361"/>
        <v>41779.657870370371</v>
      </c>
      <c r="Q3895" s="10">
        <f t="shared" si="362"/>
        <v>41821.25</v>
      </c>
      <c r="R3895">
        <f t="shared" si="363"/>
        <v>128</v>
      </c>
      <c r="S3895" t="str">
        <f t="shared" si="364"/>
        <v>theater</v>
      </c>
      <c r="T3895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</v>
      </c>
      <c r="P3896" s="10">
        <f t="shared" si="361"/>
        <v>42679.958472222221</v>
      </c>
      <c r="Q3896" s="10">
        <f t="shared" si="362"/>
        <v>42710.207638888889</v>
      </c>
      <c r="R3896">
        <f t="shared" si="363"/>
        <v>47</v>
      </c>
      <c r="S3896" t="str">
        <f t="shared" si="364"/>
        <v>theater</v>
      </c>
      <c r="T3896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10">
        <f t="shared" si="361"/>
        <v>42032.250208333338</v>
      </c>
      <c r="Q3897" s="10">
        <f t="shared" si="362"/>
        <v>42063.250208333338</v>
      </c>
      <c r="R3897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11</v>
      </c>
      <c r="P3898" s="10">
        <f t="shared" si="361"/>
        <v>41793.191875000004</v>
      </c>
      <c r="Q3898" s="10">
        <f t="shared" si="362"/>
        <v>41807.191875000004</v>
      </c>
      <c r="R3898">
        <f t="shared" si="363"/>
        <v>43</v>
      </c>
      <c r="S3898" t="str">
        <f t="shared" si="364"/>
        <v>theater</v>
      </c>
      <c r="T3898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18</v>
      </c>
      <c r="P3899" s="10">
        <f t="shared" si="361"/>
        <v>41982.87364583333</v>
      </c>
      <c r="Q3899" s="10">
        <f t="shared" si="362"/>
        <v>42012.87364583333</v>
      </c>
      <c r="R3899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33</v>
      </c>
      <c r="P3900" s="10">
        <f t="shared" si="361"/>
        <v>42193.482291666667</v>
      </c>
      <c r="Q3900" s="10">
        <f t="shared" si="362"/>
        <v>42233.666666666672</v>
      </c>
      <c r="R3900">
        <f t="shared" si="363"/>
        <v>51</v>
      </c>
      <c r="S3900" t="str">
        <f t="shared" si="364"/>
        <v>theater</v>
      </c>
      <c r="T3900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</v>
      </c>
      <c r="P3901" s="10">
        <f t="shared" si="361"/>
        <v>41843.775011574071</v>
      </c>
      <c r="Q3901" s="10">
        <f t="shared" si="362"/>
        <v>41863.775011574071</v>
      </c>
      <c r="R3901">
        <f t="shared" si="363"/>
        <v>63</v>
      </c>
      <c r="S3901" t="str">
        <f t="shared" si="364"/>
        <v>theater</v>
      </c>
      <c r="T3901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</v>
      </c>
      <c r="P3902" s="10">
        <f t="shared" si="361"/>
        <v>42136.092488425929</v>
      </c>
      <c r="Q3902" s="10">
        <f t="shared" si="362"/>
        <v>42166.092488425929</v>
      </c>
      <c r="R3902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1</v>
      </c>
      <c r="P3903" s="10">
        <f t="shared" si="361"/>
        <v>42317.826377314821</v>
      </c>
      <c r="Q3903" s="10">
        <f t="shared" si="362"/>
        <v>42357.826377314821</v>
      </c>
      <c r="R3903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49</v>
      </c>
      <c r="P3904" s="10">
        <f t="shared" si="361"/>
        <v>42663.468078703707</v>
      </c>
      <c r="Q3904" s="10">
        <f t="shared" si="362"/>
        <v>42688.509745370371</v>
      </c>
      <c r="R3904">
        <f t="shared" si="363"/>
        <v>47</v>
      </c>
      <c r="S3904" t="str">
        <f t="shared" si="364"/>
        <v>theater</v>
      </c>
      <c r="T3904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10">
        <f t="shared" si="361"/>
        <v>42186.01116898148</v>
      </c>
      <c r="Q3905" s="10">
        <f t="shared" si="362"/>
        <v>42230.818055555559</v>
      </c>
      <c r="R3905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</v>
      </c>
      <c r="P3906" s="10">
        <f t="shared" si="361"/>
        <v>42095.229166666672</v>
      </c>
      <c r="Q3906" s="10">
        <f t="shared" si="362"/>
        <v>42109.211111111115</v>
      </c>
      <c r="R3906">
        <f t="shared" si="363"/>
        <v>2</v>
      </c>
      <c r="S3906" t="str">
        <f t="shared" si="364"/>
        <v>theater</v>
      </c>
      <c r="T3906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ROUND((E3907/D3907)*100,0)</f>
        <v>12</v>
      </c>
      <c r="P3907" s="10">
        <f t="shared" ref="P3907:P3970" si="367">(((J3907/60)/60)/24)+DATE(1970,1,1)</f>
        <v>42124.623877314814</v>
      </c>
      <c r="Q3907" s="10">
        <f t="shared" ref="Q3907:Q3970" si="368">(((I3907/60)/60)/24)+DATE(1970,1,1)</f>
        <v>42166.958333333328</v>
      </c>
      <c r="R3907">
        <f t="shared" ref="R3907:R3970" si="369">ROUND(E3907/L3907,0)</f>
        <v>25</v>
      </c>
      <c r="S3907" t="str">
        <f t="shared" ref="S3907:S3970" si="370">LEFT(N3907,FIND("/",N3907)-1)</f>
        <v>theater</v>
      </c>
      <c r="T3907" t="str">
        <f t="shared" ref="T3907:T3970" si="371">RIGHT(N3907,LEN(N3907)-FIND("/",N3907))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</v>
      </c>
      <c r="P3908" s="10">
        <f t="shared" si="367"/>
        <v>42143.917743055557</v>
      </c>
      <c r="Q3908" s="10">
        <f t="shared" si="368"/>
        <v>42181.559027777781</v>
      </c>
      <c r="R3908">
        <f t="shared" si="369"/>
        <v>63</v>
      </c>
      <c r="S3908" t="str">
        <f t="shared" si="370"/>
        <v>theater</v>
      </c>
      <c r="T3908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</v>
      </c>
      <c r="P3909" s="10">
        <f t="shared" si="367"/>
        <v>41906.819513888891</v>
      </c>
      <c r="Q3909" s="10">
        <f t="shared" si="368"/>
        <v>41938.838888888888</v>
      </c>
      <c r="R3909">
        <f t="shared" si="369"/>
        <v>38</v>
      </c>
      <c r="S3909" t="str">
        <f t="shared" si="370"/>
        <v>theater</v>
      </c>
      <c r="T3909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9</v>
      </c>
      <c r="P3910" s="10">
        <f t="shared" si="367"/>
        <v>41834.135370370372</v>
      </c>
      <c r="Q3910" s="10">
        <f t="shared" si="368"/>
        <v>41849.135370370372</v>
      </c>
      <c r="R3910">
        <f t="shared" si="369"/>
        <v>16</v>
      </c>
      <c r="S3910" t="str">
        <f t="shared" si="370"/>
        <v>theater</v>
      </c>
      <c r="T3910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</v>
      </c>
      <c r="P3911" s="10">
        <f t="shared" si="367"/>
        <v>41863.359282407408</v>
      </c>
      <c r="Q3911" s="10">
        <f t="shared" si="368"/>
        <v>41893.359282407408</v>
      </c>
      <c r="R3911">
        <f t="shared" si="369"/>
        <v>34</v>
      </c>
      <c r="S3911" t="str">
        <f t="shared" si="370"/>
        <v>theater</v>
      </c>
      <c r="T3911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</v>
      </c>
      <c r="P3912" s="10">
        <f t="shared" si="367"/>
        <v>42224.756909722222</v>
      </c>
      <c r="Q3912" s="10">
        <f t="shared" si="368"/>
        <v>42254.756909722222</v>
      </c>
      <c r="R3912">
        <f t="shared" si="369"/>
        <v>62</v>
      </c>
      <c r="S3912" t="str">
        <f t="shared" si="370"/>
        <v>theater</v>
      </c>
      <c r="T3912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</v>
      </c>
      <c r="P3913" s="10">
        <f t="shared" si="367"/>
        <v>41939.8122337963</v>
      </c>
      <c r="Q3913" s="10">
        <f t="shared" si="368"/>
        <v>41969.853900462964</v>
      </c>
      <c r="R3913">
        <f t="shared" si="369"/>
        <v>83</v>
      </c>
      <c r="S3913" t="str">
        <f t="shared" si="370"/>
        <v>theater</v>
      </c>
      <c r="T3913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0</v>
      </c>
      <c r="P3914" s="10">
        <f t="shared" si="367"/>
        <v>42059.270023148143</v>
      </c>
      <c r="Q3914" s="10">
        <f t="shared" si="368"/>
        <v>42119.190972222219</v>
      </c>
      <c r="R3914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10">
        <f t="shared" si="367"/>
        <v>42308.211215277777</v>
      </c>
      <c r="Q3915" s="10">
        <f t="shared" si="368"/>
        <v>42338.252881944441</v>
      </c>
      <c r="R3915">
        <f t="shared" si="369"/>
        <v>143</v>
      </c>
      <c r="S3915" t="str">
        <f t="shared" si="370"/>
        <v>theater</v>
      </c>
      <c r="T3915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</v>
      </c>
      <c r="P3916" s="10">
        <f t="shared" si="367"/>
        <v>42114.818935185183</v>
      </c>
      <c r="Q3916" s="10">
        <f t="shared" si="368"/>
        <v>42134.957638888889</v>
      </c>
      <c r="R3916">
        <f t="shared" si="369"/>
        <v>34</v>
      </c>
      <c r="S3916" t="str">
        <f t="shared" si="370"/>
        <v>theater</v>
      </c>
      <c r="T3916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</v>
      </c>
      <c r="P3917" s="10">
        <f t="shared" si="367"/>
        <v>42492.98505787037</v>
      </c>
      <c r="Q3917" s="10">
        <f t="shared" si="368"/>
        <v>42522.98505787037</v>
      </c>
      <c r="R3917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10">
        <f t="shared" si="367"/>
        <v>42494.471666666665</v>
      </c>
      <c r="Q3918" s="10">
        <f t="shared" si="368"/>
        <v>42524.471666666665</v>
      </c>
      <c r="R3918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</v>
      </c>
      <c r="P3919" s="10">
        <f t="shared" si="367"/>
        <v>41863.527326388888</v>
      </c>
      <c r="Q3919" s="10">
        <f t="shared" si="368"/>
        <v>41893.527326388888</v>
      </c>
      <c r="R3919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</v>
      </c>
      <c r="P3920" s="10">
        <f t="shared" si="367"/>
        <v>41843.664618055554</v>
      </c>
      <c r="Q3920" s="10">
        <f t="shared" si="368"/>
        <v>41855.666666666664</v>
      </c>
      <c r="R3920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2</v>
      </c>
      <c r="P3921" s="10">
        <f t="shared" si="367"/>
        <v>42358.684872685189</v>
      </c>
      <c r="Q3921" s="10">
        <f t="shared" si="368"/>
        <v>42387</v>
      </c>
      <c r="R3921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</v>
      </c>
      <c r="P3922" s="10">
        <f t="shared" si="367"/>
        <v>42657.38726851852</v>
      </c>
      <c r="Q3922" s="10">
        <f t="shared" si="368"/>
        <v>42687.428935185191</v>
      </c>
      <c r="R3922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10">
        <f t="shared" si="367"/>
        <v>41926.542303240742</v>
      </c>
      <c r="Q3923" s="10">
        <f t="shared" si="368"/>
        <v>41938.75</v>
      </c>
      <c r="R3923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</v>
      </c>
      <c r="P3924" s="10">
        <f t="shared" si="367"/>
        <v>42020.768634259264</v>
      </c>
      <c r="Q3924" s="10">
        <f t="shared" si="368"/>
        <v>42065.958333333328</v>
      </c>
      <c r="R3924">
        <f t="shared" si="369"/>
        <v>10</v>
      </c>
      <c r="S3924" t="str">
        <f t="shared" si="370"/>
        <v>theater</v>
      </c>
      <c r="T3924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</v>
      </c>
      <c r="P3925" s="10">
        <f t="shared" si="367"/>
        <v>42075.979988425926</v>
      </c>
      <c r="Q3925" s="10">
        <f t="shared" si="368"/>
        <v>42103.979988425926</v>
      </c>
      <c r="R3925">
        <f t="shared" si="369"/>
        <v>81</v>
      </c>
      <c r="S3925" t="str">
        <f t="shared" si="370"/>
        <v>theater</v>
      </c>
      <c r="T3925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</v>
      </c>
      <c r="P3926" s="10">
        <f t="shared" si="367"/>
        <v>41786.959745370368</v>
      </c>
      <c r="Q3926" s="10">
        <f t="shared" si="368"/>
        <v>41816.959745370368</v>
      </c>
      <c r="R3926">
        <f t="shared" si="369"/>
        <v>57</v>
      </c>
      <c r="S3926" t="str">
        <f t="shared" si="370"/>
        <v>theater</v>
      </c>
      <c r="T3926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10">
        <f t="shared" si="367"/>
        <v>41820.870821759258</v>
      </c>
      <c r="Q3927" s="10">
        <f t="shared" si="368"/>
        <v>41850.870821759258</v>
      </c>
      <c r="R3927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</v>
      </c>
      <c r="P3928" s="10">
        <f t="shared" si="367"/>
        <v>41970.085046296299</v>
      </c>
      <c r="Q3928" s="10">
        <f t="shared" si="368"/>
        <v>42000.085046296299</v>
      </c>
      <c r="R3928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10">
        <f t="shared" si="367"/>
        <v>41830.267407407409</v>
      </c>
      <c r="Q3929" s="10">
        <f t="shared" si="368"/>
        <v>41860.267407407409</v>
      </c>
      <c r="R3929">
        <f t="shared" si="369"/>
        <v>13</v>
      </c>
      <c r="S3929" t="str">
        <f t="shared" si="370"/>
        <v>theater</v>
      </c>
      <c r="T3929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</v>
      </c>
      <c r="P3930" s="10">
        <f t="shared" si="367"/>
        <v>42265.683182870373</v>
      </c>
      <c r="Q3930" s="10">
        <f t="shared" si="368"/>
        <v>42293.207638888889</v>
      </c>
      <c r="R3930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</v>
      </c>
      <c r="P3931" s="10">
        <f t="shared" si="367"/>
        <v>42601.827141203699</v>
      </c>
      <c r="Q3931" s="10">
        <f t="shared" si="368"/>
        <v>42631.827141203699</v>
      </c>
      <c r="R3931">
        <f t="shared" si="369"/>
        <v>32</v>
      </c>
      <c r="S3931" t="str">
        <f t="shared" si="370"/>
        <v>theater</v>
      </c>
      <c r="T3931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10">
        <f t="shared" si="367"/>
        <v>42433.338749999995</v>
      </c>
      <c r="Q3932" s="10">
        <f t="shared" si="368"/>
        <v>42461.25</v>
      </c>
      <c r="R3932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10">
        <f t="shared" si="367"/>
        <v>42228.151701388888</v>
      </c>
      <c r="Q3933" s="10">
        <f t="shared" si="368"/>
        <v>42253.151701388888</v>
      </c>
      <c r="R3933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0</v>
      </c>
      <c r="P3934" s="10">
        <f t="shared" si="367"/>
        <v>42415.168564814812</v>
      </c>
      <c r="Q3934" s="10">
        <f t="shared" si="368"/>
        <v>42445.126898148148</v>
      </c>
      <c r="R3934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16</v>
      </c>
      <c r="P3935" s="10">
        <f t="shared" si="367"/>
        <v>42538.968310185184</v>
      </c>
      <c r="Q3935" s="10">
        <f t="shared" si="368"/>
        <v>42568.029861111107</v>
      </c>
      <c r="R3935">
        <f t="shared" si="369"/>
        <v>92</v>
      </c>
      <c r="S3935" t="str">
        <f t="shared" si="370"/>
        <v>theater</v>
      </c>
      <c r="T3935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10">
        <f t="shared" si="367"/>
        <v>42233.671747685185</v>
      </c>
      <c r="Q3936" s="10">
        <f t="shared" si="368"/>
        <v>42278.541666666672</v>
      </c>
      <c r="R3936">
        <f t="shared" si="369"/>
        <v>46</v>
      </c>
      <c r="S3936" t="str">
        <f t="shared" si="370"/>
        <v>theater</v>
      </c>
      <c r="T3936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44</v>
      </c>
      <c r="P3937" s="10">
        <f t="shared" si="367"/>
        <v>42221.656782407401</v>
      </c>
      <c r="Q3937" s="10">
        <f t="shared" si="368"/>
        <v>42281.656782407401</v>
      </c>
      <c r="R3937">
        <f t="shared" si="369"/>
        <v>57</v>
      </c>
      <c r="S3937" t="str">
        <f t="shared" si="370"/>
        <v>theater</v>
      </c>
      <c r="T3937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10">
        <f t="shared" si="367"/>
        <v>42675.262962962966</v>
      </c>
      <c r="Q3938" s="10">
        <f t="shared" si="368"/>
        <v>42705.304629629631</v>
      </c>
      <c r="R3938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</v>
      </c>
      <c r="P3939" s="10">
        <f t="shared" si="367"/>
        <v>42534.631481481483</v>
      </c>
      <c r="Q3939" s="10">
        <f t="shared" si="368"/>
        <v>42562.631481481483</v>
      </c>
      <c r="R3939">
        <f t="shared" si="369"/>
        <v>249</v>
      </c>
      <c r="S3939" t="str">
        <f t="shared" si="370"/>
        <v>theater</v>
      </c>
      <c r="T3939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</v>
      </c>
      <c r="P3940" s="10">
        <f t="shared" si="367"/>
        <v>42151.905717592599</v>
      </c>
      <c r="Q3940" s="10">
        <f t="shared" si="368"/>
        <v>42182.905717592599</v>
      </c>
      <c r="R3940">
        <f t="shared" si="369"/>
        <v>79</v>
      </c>
      <c r="S3940" t="str">
        <f t="shared" si="370"/>
        <v>theater</v>
      </c>
      <c r="T3940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</v>
      </c>
      <c r="P3941" s="10">
        <f t="shared" si="367"/>
        <v>41915.400219907409</v>
      </c>
      <c r="Q3941" s="10">
        <f t="shared" si="368"/>
        <v>41919.1875</v>
      </c>
      <c r="R3941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</v>
      </c>
      <c r="P3942" s="10">
        <f t="shared" si="367"/>
        <v>41961.492488425924</v>
      </c>
      <c r="Q3942" s="10">
        <f t="shared" si="368"/>
        <v>42006.492488425924</v>
      </c>
      <c r="R3942">
        <f t="shared" si="369"/>
        <v>6</v>
      </c>
      <c r="S3942" t="str">
        <f t="shared" si="370"/>
        <v>theater</v>
      </c>
      <c r="T3942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1</v>
      </c>
      <c r="P3943" s="10">
        <f t="shared" si="367"/>
        <v>41940.587233796294</v>
      </c>
      <c r="Q3943" s="10">
        <f t="shared" si="368"/>
        <v>41968.041666666672</v>
      </c>
      <c r="R3943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10">
        <f t="shared" si="367"/>
        <v>42111.904097222221</v>
      </c>
      <c r="Q3944" s="10">
        <f t="shared" si="368"/>
        <v>42171.904097222221</v>
      </c>
      <c r="R3944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36</v>
      </c>
      <c r="P3945" s="10">
        <f t="shared" si="367"/>
        <v>42279.778564814813</v>
      </c>
      <c r="Q3945" s="10">
        <f t="shared" si="368"/>
        <v>42310.701388888891</v>
      </c>
      <c r="R3945">
        <f t="shared" si="369"/>
        <v>137</v>
      </c>
      <c r="S3945" t="str">
        <f t="shared" si="370"/>
        <v>theater</v>
      </c>
      <c r="T3945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10">
        <f t="shared" si="367"/>
        <v>42213.662905092591</v>
      </c>
      <c r="Q3946" s="10">
        <f t="shared" si="368"/>
        <v>42243.662905092591</v>
      </c>
      <c r="R394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</v>
      </c>
      <c r="P3947" s="10">
        <f t="shared" si="367"/>
        <v>42109.801712962959</v>
      </c>
      <c r="Q3947" s="10">
        <f t="shared" si="368"/>
        <v>42139.801712962959</v>
      </c>
      <c r="R3947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</v>
      </c>
      <c r="P3948" s="10">
        <f t="shared" si="367"/>
        <v>42031.833587962959</v>
      </c>
      <c r="Q3948" s="10">
        <f t="shared" si="368"/>
        <v>42063.333333333328</v>
      </c>
      <c r="R3948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</v>
      </c>
      <c r="P3949" s="10">
        <f t="shared" si="367"/>
        <v>42615.142870370371</v>
      </c>
      <c r="Q3949" s="10">
        <f t="shared" si="368"/>
        <v>42645.142870370371</v>
      </c>
      <c r="R3949">
        <f t="shared" si="369"/>
        <v>51</v>
      </c>
      <c r="S3949" t="str">
        <f t="shared" si="370"/>
        <v>theater</v>
      </c>
      <c r="T3949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10">
        <f t="shared" si="367"/>
        <v>41829.325497685182</v>
      </c>
      <c r="Q3950" s="10">
        <f t="shared" si="368"/>
        <v>41889.325497685182</v>
      </c>
      <c r="R3950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16</v>
      </c>
      <c r="P3951" s="10">
        <f t="shared" si="367"/>
        <v>42016.120613425926</v>
      </c>
      <c r="Q3951" s="10">
        <f t="shared" si="368"/>
        <v>42046.120613425926</v>
      </c>
      <c r="R3951">
        <f t="shared" si="369"/>
        <v>49</v>
      </c>
      <c r="S3951" t="str">
        <f t="shared" si="370"/>
        <v>theater</v>
      </c>
      <c r="T3951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1</v>
      </c>
      <c r="P3952" s="10">
        <f t="shared" si="367"/>
        <v>42439.702314814815</v>
      </c>
      <c r="Q3952" s="10">
        <f t="shared" si="368"/>
        <v>42468.774305555555</v>
      </c>
      <c r="R3952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0</v>
      </c>
      <c r="P3953" s="10">
        <f t="shared" si="367"/>
        <v>42433.825717592597</v>
      </c>
      <c r="Q3953" s="10">
        <f t="shared" si="368"/>
        <v>42493.784050925926</v>
      </c>
      <c r="R3953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0</v>
      </c>
      <c r="P3954" s="10">
        <f t="shared" si="367"/>
        <v>42243.790393518517</v>
      </c>
      <c r="Q3954" s="10">
        <f t="shared" si="368"/>
        <v>42303.790393518517</v>
      </c>
      <c r="R3954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10">
        <f t="shared" si="367"/>
        <v>42550.048449074078</v>
      </c>
      <c r="Q3955" s="10">
        <f t="shared" si="368"/>
        <v>42580.978472222225</v>
      </c>
      <c r="R3955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10">
        <f t="shared" si="367"/>
        <v>41774.651203703703</v>
      </c>
      <c r="Q3956" s="10">
        <f t="shared" si="368"/>
        <v>41834.651203703703</v>
      </c>
      <c r="R395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</v>
      </c>
      <c r="P3957" s="10">
        <f t="shared" si="367"/>
        <v>42306.848854166667</v>
      </c>
      <c r="Q3957" s="10">
        <f t="shared" si="368"/>
        <v>42336.890520833331</v>
      </c>
      <c r="R3957">
        <f t="shared" si="369"/>
        <v>53</v>
      </c>
      <c r="S3957" t="str">
        <f t="shared" si="370"/>
        <v>theater</v>
      </c>
      <c r="T3957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10">
        <f t="shared" si="367"/>
        <v>42457.932025462964</v>
      </c>
      <c r="Q3958" s="10">
        <f t="shared" si="368"/>
        <v>42485.013888888891</v>
      </c>
      <c r="R3958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0</v>
      </c>
      <c r="P3959" s="10">
        <f t="shared" si="367"/>
        <v>42513.976319444439</v>
      </c>
      <c r="Q3959" s="10">
        <f t="shared" si="368"/>
        <v>42559.976319444439</v>
      </c>
      <c r="R3959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</v>
      </c>
      <c r="P3960" s="10">
        <f t="shared" si="367"/>
        <v>41816.950370370374</v>
      </c>
      <c r="Q3960" s="10">
        <f t="shared" si="368"/>
        <v>41853.583333333336</v>
      </c>
      <c r="R3960">
        <f t="shared" si="369"/>
        <v>40</v>
      </c>
      <c r="S3960" t="str">
        <f t="shared" si="370"/>
        <v>theater</v>
      </c>
      <c r="T3960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</v>
      </c>
      <c r="P3961" s="10">
        <f t="shared" si="367"/>
        <v>41880.788842592592</v>
      </c>
      <c r="Q3961" s="10">
        <f t="shared" si="368"/>
        <v>41910.788842592592</v>
      </c>
      <c r="R3961">
        <f t="shared" si="369"/>
        <v>24</v>
      </c>
      <c r="S3961" t="str">
        <f t="shared" si="370"/>
        <v>theater</v>
      </c>
      <c r="T3961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2</v>
      </c>
      <c r="P3962" s="10">
        <f t="shared" si="367"/>
        <v>42342.845555555556</v>
      </c>
      <c r="Q3962" s="10">
        <f t="shared" si="368"/>
        <v>42372.845555555556</v>
      </c>
      <c r="R3962">
        <f t="shared" si="369"/>
        <v>11</v>
      </c>
      <c r="S3962" t="str">
        <f t="shared" si="370"/>
        <v>theater</v>
      </c>
      <c r="T3962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</v>
      </c>
      <c r="P3963" s="10">
        <f t="shared" si="367"/>
        <v>41745.891319444447</v>
      </c>
      <c r="Q3963" s="10">
        <f t="shared" si="368"/>
        <v>41767.891319444447</v>
      </c>
      <c r="R3963">
        <f t="shared" si="369"/>
        <v>11</v>
      </c>
      <c r="S3963" t="str">
        <f t="shared" si="370"/>
        <v>theater</v>
      </c>
      <c r="T3963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</v>
      </c>
      <c r="P3964" s="10">
        <f t="shared" si="367"/>
        <v>42311.621458333335</v>
      </c>
      <c r="Q3964" s="10">
        <f t="shared" si="368"/>
        <v>42336.621458333335</v>
      </c>
      <c r="R3964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10">
        <f t="shared" si="367"/>
        <v>42296.154131944444</v>
      </c>
      <c r="Q3965" s="10">
        <f t="shared" si="368"/>
        <v>42326.195798611108</v>
      </c>
      <c r="R3965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</v>
      </c>
      <c r="P3966" s="10">
        <f t="shared" si="367"/>
        <v>42053.722060185188</v>
      </c>
      <c r="Q3966" s="10">
        <f t="shared" si="368"/>
        <v>42113.680393518516</v>
      </c>
      <c r="R396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</v>
      </c>
      <c r="P3967" s="10">
        <f t="shared" si="367"/>
        <v>42414.235879629632</v>
      </c>
      <c r="Q3967" s="10">
        <f t="shared" si="368"/>
        <v>42474.194212962961</v>
      </c>
      <c r="R3967">
        <f t="shared" si="369"/>
        <v>71</v>
      </c>
      <c r="S3967" t="str">
        <f t="shared" si="370"/>
        <v>theater</v>
      </c>
      <c r="T3967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1</v>
      </c>
      <c r="P3968" s="10">
        <f t="shared" si="367"/>
        <v>41801.711550925924</v>
      </c>
      <c r="Q3968" s="10">
        <f t="shared" si="368"/>
        <v>41844.124305555553</v>
      </c>
      <c r="R3968">
        <f t="shared" si="369"/>
        <v>23</v>
      </c>
      <c r="S3968" t="str">
        <f t="shared" si="370"/>
        <v>theater</v>
      </c>
      <c r="T3968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</v>
      </c>
      <c r="P3969" s="10">
        <f t="shared" si="367"/>
        <v>42770.290590277778</v>
      </c>
      <c r="Q3969" s="10">
        <f t="shared" si="368"/>
        <v>42800.290590277778</v>
      </c>
      <c r="R3969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11</v>
      </c>
      <c r="P3970" s="10">
        <f t="shared" si="367"/>
        <v>42452.815659722226</v>
      </c>
      <c r="Q3970" s="10">
        <f t="shared" si="368"/>
        <v>42512.815659722226</v>
      </c>
      <c r="R3970">
        <f t="shared" si="369"/>
        <v>48</v>
      </c>
      <c r="S3970" t="str">
        <f t="shared" si="370"/>
        <v>theater</v>
      </c>
      <c r="T3970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ROUND((E3971/D3971)*100,0)</f>
        <v>7</v>
      </c>
      <c r="P3971" s="10">
        <f t="shared" ref="P3971:P4034" si="373">(((J3971/60)/60)/24)+DATE(1970,1,1)</f>
        <v>42601.854699074072</v>
      </c>
      <c r="Q3971" s="10">
        <f t="shared" ref="Q3971:Q4034" si="374">(((I3971/60)/60)/24)+DATE(1970,1,1)</f>
        <v>42611.163194444445</v>
      </c>
      <c r="R3971">
        <f t="shared" ref="R3971:R4034" si="375">ROUND(E3971/L3971,0)</f>
        <v>35</v>
      </c>
      <c r="S3971" t="str">
        <f t="shared" ref="S3971:S4034" si="376">LEFT(N3971,FIND("/",N3971)-1)</f>
        <v>theater</v>
      </c>
      <c r="T3971" t="str">
        <f t="shared" ref="T3971:T4034" si="377">RIGHT(N3971,LEN(N3971)-FIND("/",N3971))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0</v>
      </c>
      <c r="P3972" s="10">
        <f t="shared" si="373"/>
        <v>42447.863553240735</v>
      </c>
      <c r="Q3972" s="10">
        <f t="shared" si="374"/>
        <v>42477.863553240735</v>
      </c>
      <c r="R3972">
        <f t="shared" si="375"/>
        <v>6</v>
      </c>
      <c r="S3972" t="str">
        <f t="shared" si="376"/>
        <v>theater</v>
      </c>
      <c r="T3972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1</v>
      </c>
      <c r="P3973" s="10">
        <f t="shared" si="373"/>
        <v>41811.536180555559</v>
      </c>
      <c r="Q3973" s="10">
        <f t="shared" si="374"/>
        <v>41841.536180555559</v>
      </c>
      <c r="R3973">
        <f t="shared" si="375"/>
        <v>23</v>
      </c>
      <c r="S3973" t="str">
        <f t="shared" si="376"/>
        <v>theater</v>
      </c>
      <c r="T3973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</v>
      </c>
      <c r="P3974" s="10">
        <f t="shared" si="373"/>
        <v>41981.067523148144</v>
      </c>
      <c r="Q3974" s="10">
        <f t="shared" si="374"/>
        <v>42041.067523148144</v>
      </c>
      <c r="R3974">
        <f t="shared" si="375"/>
        <v>26</v>
      </c>
      <c r="S3974" t="str">
        <f t="shared" si="376"/>
        <v>theater</v>
      </c>
      <c r="T3974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</v>
      </c>
      <c r="P3975" s="10">
        <f t="shared" si="373"/>
        <v>42469.68414351852</v>
      </c>
      <c r="Q3975" s="10">
        <f t="shared" si="374"/>
        <v>42499.166666666672</v>
      </c>
      <c r="R3975">
        <f t="shared" si="375"/>
        <v>106</v>
      </c>
      <c r="S3975" t="str">
        <f t="shared" si="376"/>
        <v>theater</v>
      </c>
      <c r="T3975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10">
        <f t="shared" si="373"/>
        <v>42493.546851851846</v>
      </c>
      <c r="Q3976" s="10">
        <f t="shared" si="374"/>
        <v>42523.546851851846</v>
      </c>
      <c r="R3976">
        <f t="shared" si="375"/>
        <v>29</v>
      </c>
      <c r="S3976" t="str">
        <f t="shared" si="376"/>
        <v>theater</v>
      </c>
      <c r="T3976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10">
        <f t="shared" si="373"/>
        <v>42534.866875</v>
      </c>
      <c r="Q3977" s="10">
        <f t="shared" si="374"/>
        <v>42564.866875</v>
      </c>
      <c r="R3977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48</v>
      </c>
      <c r="P3978" s="10">
        <f t="shared" si="373"/>
        <v>41830.858344907407</v>
      </c>
      <c r="Q3978" s="10">
        <f t="shared" si="374"/>
        <v>41852.291666666664</v>
      </c>
      <c r="R3978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</v>
      </c>
      <c r="P3979" s="10">
        <f t="shared" si="373"/>
        <v>42543.788564814815</v>
      </c>
      <c r="Q3979" s="10">
        <f t="shared" si="374"/>
        <v>42573.788564814815</v>
      </c>
      <c r="R3979">
        <f t="shared" si="375"/>
        <v>218</v>
      </c>
      <c r="S3979" t="str">
        <f t="shared" si="376"/>
        <v>theater</v>
      </c>
      <c r="T3979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11</v>
      </c>
      <c r="P3980" s="10">
        <f t="shared" si="373"/>
        <v>41975.642974537041</v>
      </c>
      <c r="Q3980" s="10">
        <f t="shared" si="374"/>
        <v>42035.642974537041</v>
      </c>
      <c r="R3980">
        <f t="shared" si="375"/>
        <v>27</v>
      </c>
      <c r="S3980" t="str">
        <f t="shared" si="376"/>
        <v>theater</v>
      </c>
      <c r="T3980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2</v>
      </c>
      <c r="P3981" s="10">
        <f t="shared" si="373"/>
        <v>42069.903437500005</v>
      </c>
      <c r="Q3981" s="10">
        <f t="shared" si="374"/>
        <v>42092.833333333328</v>
      </c>
      <c r="R3981">
        <f t="shared" si="375"/>
        <v>18</v>
      </c>
      <c r="S3981" t="str">
        <f t="shared" si="376"/>
        <v>theater</v>
      </c>
      <c r="T3981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10">
        <f t="shared" si="373"/>
        <v>41795.598923611113</v>
      </c>
      <c r="Q3982" s="10">
        <f t="shared" si="374"/>
        <v>41825.598923611113</v>
      </c>
      <c r="R3982">
        <f t="shared" si="375"/>
        <v>64</v>
      </c>
      <c r="S3982" t="str">
        <f t="shared" si="376"/>
        <v>theater</v>
      </c>
      <c r="T3982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</v>
      </c>
      <c r="P3983" s="10">
        <f t="shared" si="373"/>
        <v>42508.179965277777</v>
      </c>
      <c r="Q3983" s="10">
        <f t="shared" si="374"/>
        <v>42568.179965277777</v>
      </c>
      <c r="R3983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10">
        <f t="shared" si="373"/>
        <v>42132.809953703705</v>
      </c>
      <c r="Q3984" s="10">
        <f t="shared" si="374"/>
        <v>42192.809953703705</v>
      </c>
      <c r="R3984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35</v>
      </c>
      <c r="P3985" s="10">
        <f t="shared" si="373"/>
        <v>41747.86986111111</v>
      </c>
      <c r="Q3985" s="10">
        <f t="shared" si="374"/>
        <v>41779.290972222225</v>
      </c>
      <c r="R3985">
        <f t="shared" si="375"/>
        <v>84</v>
      </c>
      <c r="S3985" t="str">
        <f t="shared" si="376"/>
        <v>theater</v>
      </c>
      <c r="T3985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</v>
      </c>
      <c r="P3986" s="10">
        <f t="shared" si="373"/>
        <v>41920.963472222218</v>
      </c>
      <c r="Q3986" s="10">
        <f t="shared" si="374"/>
        <v>41951</v>
      </c>
      <c r="R3986">
        <f t="shared" si="375"/>
        <v>10</v>
      </c>
      <c r="S3986" t="str">
        <f t="shared" si="376"/>
        <v>theater</v>
      </c>
      <c r="T3986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</v>
      </c>
      <c r="P3987" s="10">
        <f t="shared" si="373"/>
        <v>42399.707407407404</v>
      </c>
      <c r="Q3987" s="10">
        <f t="shared" si="374"/>
        <v>42420.878472222219</v>
      </c>
      <c r="R3987">
        <f t="shared" si="375"/>
        <v>34</v>
      </c>
      <c r="S3987" t="str">
        <f t="shared" si="376"/>
        <v>theater</v>
      </c>
      <c r="T3987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10</v>
      </c>
      <c r="P3988" s="10">
        <f t="shared" si="373"/>
        <v>42467.548541666663</v>
      </c>
      <c r="Q3988" s="10">
        <f t="shared" si="374"/>
        <v>42496.544444444444</v>
      </c>
      <c r="R3988">
        <f t="shared" si="375"/>
        <v>38</v>
      </c>
      <c r="S3988" t="str">
        <f t="shared" si="376"/>
        <v>theater</v>
      </c>
      <c r="T3988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38</v>
      </c>
      <c r="P3989" s="10">
        <f t="shared" si="373"/>
        <v>41765.92465277778</v>
      </c>
      <c r="Q3989" s="10">
        <f t="shared" si="374"/>
        <v>41775.92465277778</v>
      </c>
      <c r="R3989">
        <f t="shared" si="375"/>
        <v>12</v>
      </c>
      <c r="S3989" t="str">
        <f t="shared" si="376"/>
        <v>theater</v>
      </c>
      <c r="T3989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</v>
      </c>
      <c r="P3990" s="10">
        <f t="shared" si="373"/>
        <v>42230.08116898148</v>
      </c>
      <c r="Q3990" s="10">
        <f t="shared" si="374"/>
        <v>42245.08116898148</v>
      </c>
      <c r="R3990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10">
        <f t="shared" si="373"/>
        <v>42286.749780092592</v>
      </c>
      <c r="Q3991" s="10">
        <f t="shared" si="374"/>
        <v>42316.791446759264</v>
      </c>
      <c r="R3991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</v>
      </c>
      <c r="P3992" s="10">
        <f t="shared" si="373"/>
        <v>42401.672372685185</v>
      </c>
      <c r="Q3992" s="10">
        <f t="shared" si="374"/>
        <v>42431.672372685185</v>
      </c>
      <c r="R3992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10">
        <f t="shared" si="373"/>
        <v>42125.644467592589</v>
      </c>
      <c r="Q3993" s="10">
        <f t="shared" si="374"/>
        <v>42155.644467592589</v>
      </c>
      <c r="R3993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</v>
      </c>
      <c r="P3994" s="10">
        <f t="shared" si="373"/>
        <v>42289.94049768518</v>
      </c>
      <c r="Q3994" s="10">
        <f t="shared" si="374"/>
        <v>42349.982164351852</v>
      </c>
      <c r="R3994">
        <f t="shared" si="375"/>
        <v>60</v>
      </c>
      <c r="S3994" t="str">
        <f t="shared" si="376"/>
        <v>theater</v>
      </c>
      <c r="T3994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0</v>
      </c>
      <c r="P3995" s="10">
        <f t="shared" si="373"/>
        <v>42107.864722222221</v>
      </c>
      <c r="Q3995" s="10">
        <f t="shared" si="374"/>
        <v>42137.864722222221</v>
      </c>
      <c r="R3995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</v>
      </c>
      <c r="P3996" s="10">
        <f t="shared" si="373"/>
        <v>41809.389930555553</v>
      </c>
      <c r="Q3996" s="10">
        <f t="shared" si="374"/>
        <v>41839.389930555553</v>
      </c>
      <c r="R399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10">
        <f t="shared" si="373"/>
        <v>42019.683761574073</v>
      </c>
      <c r="Q3997" s="10">
        <f t="shared" si="374"/>
        <v>42049.477083333331</v>
      </c>
      <c r="R3997">
        <f t="shared" si="375"/>
        <v>18</v>
      </c>
      <c r="S3997" t="str">
        <f t="shared" si="376"/>
        <v>theater</v>
      </c>
      <c r="T3997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17</v>
      </c>
      <c r="P3998" s="10">
        <f t="shared" si="373"/>
        <v>41950.26694444444</v>
      </c>
      <c r="Q3998" s="10">
        <f t="shared" si="374"/>
        <v>41963.669444444444</v>
      </c>
      <c r="R3998">
        <f t="shared" si="375"/>
        <v>29</v>
      </c>
      <c r="S3998" t="str">
        <f t="shared" si="376"/>
        <v>theater</v>
      </c>
      <c r="T3998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10">
        <f t="shared" si="373"/>
        <v>42069.391446759255</v>
      </c>
      <c r="Q3999" s="10">
        <f t="shared" si="374"/>
        <v>42099.349780092598</v>
      </c>
      <c r="R3999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</v>
      </c>
      <c r="P4000" s="10">
        <f t="shared" si="373"/>
        <v>42061.963263888887</v>
      </c>
      <c r="Q4000" s="10">
        <f t="shared" si="374"/>
        <v>42091.921597222223</v>
      </c>
      <c r="R4000">
        <f t="shared" si="375"/>
        <v>60</v>
      </c>
      <c r="S4000" t="str">
        <f t="shared" si="376"/>
        <v>theater</v>
      </c>
      <c r="T4000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17</v>
      </c>
      <c r="P4001" s="10">
        <f t="shared" si="373"/>
        <v>41842.828680555554</v>
      </c>
      <c r="Q4001" s="10">
        <f t="shared" si="374"/>
        <v>41882.827650462961</v>
      </c>
      <c r="R4001">
        <f t="shared" si="375"/>
        <v>83</v>
      </c>
      <c r="S4001" t="str">
        <f t="shared" si="376"/>
        <v>theater</v>
      </c>
      <c r="T4001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</v>
      </c>
      <c r="P4002" s="10">
        <f t="shared" si="373"/>
        <v>42437.64534722222</v>
      </c>
      <c r="Q4002" s="10">
        <f t="shared" si="374"/>
        <v>42497.603680555556</v>
      </c>
      <c r="R4002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38</v>
      </c>
      <c r="P4003" s="10">
        <f t="shared" si="373"/>
        <v>42775.964212962965</v>
      </c>
      <c r="Q4003" s="10">
        <f t="shared" si="374"/>
        <v>42795.791666666672</v>
      </c>
      <c r="R4003">
        <f t="shared" si="375"/>
        <v>32</v>
      </c>
      <c r="S4003" t="str">
        <f t="shared" si="376"/>
        <v>theater</v>
      </c>
      <c r="T4003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2</v>
      </c>
      <c r="P4004" s="10">
        <f t="shared" si="373"/>
        <v>41879.043530092589</v>
      </c>
      <c r="Q4004" s="10">
        <f t="shared" si="374"/>
        <v>41909.043530092589</v>
      </c>
      <c r="R4004">
        <f t="shared" si="375"/>
        <v>6</v>
      </c>
      <c r="S4004" t="str">
        <f t="shared" si="376"/>
        <v>theater</v>
      </c>
      <c r="T4004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</v>
      </c>
      <c r="P4005" s="10">
        <f t="shared" si="373"/>
        <v>42020.587349537032</v>
      </c>
      <c r="Q4005" s="10">
        <f t="shared" si="374"/>
        <v>42050.587349537032</v>
      </c>
      <c r="R4005">
        <f t="shared" si="375"/>
        <v>101</v>
      </c>
      <c r="S4005" t="str">
        <f t="shared" si="376"/>
        <v>theater</v>
      </c>
      <c r="T4005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</v>
      </c>
      <c r="P4006" s="10">
        <f t="shared" si="373"/>
        <v>41890.16269675926</v>
      </c>
      <c r="Q4006" s="10">
        <f t="shared" si="374"/>
        <v>41920.16269675926</v>
      </c>
      <c r="R400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</v>
      </c>
      <c r="P4007" s="10">
        <f t="shared" si="373"/>
        <v>41872.807696759257</v>
      </c>
      <c r="Q4007" s="10">
        <f t="shared" si="374"/>
        <v>41932.807696759257</v>
      </c>
      <c r="R4007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0</v>
      </c>
      <c r="P4008" s="10">
        <f t="shared" si="373"/>
        <v>42391.772997685184</v>
      </c>
      <c r="Q4008" s="10">
        <f t="shared" si="374"/>
        <v>42416.772997685184</v>
      </c>
      <c r="R4008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</v>
      </c>
      <c r="P4009" s="10">
        <f t="shared" si="373"/>
        <v>41848.772928240738</v>
      </c>
      <c r="Q4009" s="10">
        <f t="shared" si="374"/>
        <v>41877.686111111114</v>
      </c>
      <c r="R4009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10">
        <f t="shared" si="373"/>
        <v>42177.964201388888</v>
      </c>
      <c r="Q4010" s="10">
        <f t="shared" si="374"/>
        <v>42207.964201388888</v>
      </c>
      <c r="R4010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4</v>
      </c>
      <c r="P4011" s="10">
        <f t="shared" si="373"/>
        <v>41851.700925925928</v>
      </c>
      <c r="Q4011" s="10">
        <f t="shared" si="374"/>
        <v>41891.700925925928</v>
      </c>
      <c r="R4011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</v>
      </c>
      <c r="P4012" s="10">
        <f t="shared" si="373"/>
        <v>41921.770439814813</v>
      </c>
      <c r="Q4012" s="10">
        <f t="shared" si="374"/>
        <v>41938.770439814813</v>
      </c>
      <c r="R4012">
        <f t="shared" si="375"/>
        <v>46</v>
      </c>
      <c r="S4012" t="str">
        <f t="shared" si="376"/>
        <v>theater</v>
      </c>
      <c r="T4012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8</v>
      </c>
      <c r="P4013" s="10">
        <f t="shared" si="373"/>
        <v>42002.54488425926</v>
      </c>
      <c r="Q4013" s="10">
        <f t="shared" si="374"/>
        <v>42032.54488425926</v>
      </c>
      <c r="R4013">
        <f t="shared" si="375"/>
        <v>5</v>
      </c>
      <c r="S4013" t="str">
        <f t="shared" si="376"/>
        <v>theater</v>
      </c>
      <c r="T4013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10">
        <f t="shared" si="373"/>
        <v>42096.544548611113</v>
      </c>
      <c r="Q4014" s="10">
        <f t="shared" si="374"/>
        <v>42126.544548611113</v>
      </c>
      <c r="R4014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</v>
      </c>
      <c r="P4015" s="10">
        <f t="shared" si="373"/>
        <v>42021.301192129627</v>
      </c>
      <c r="Q4015" s="10">
        <f t="shared" si="374"/>
        <v>42051.301192129627</v>
      </c>
      <c r="R4015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10">
        <f t="shared" si="373"/>
        <v>42419.246168981481</v>
      </c>
      <c r="Q4016" s="10">
        <f t="shared" si="374"/>
        <v>42434.246168981481</v>
      </c>
      <c r="R401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0</v>
      </c>
      <c r="P4017" s="10">
        <f t="shared" si="373"/>
        <v>42174.780821759254</v>
      </c>
      <c r="Q4017" s="10">
        <f t="shared" si="374"/>
        <v>42204.780821759254</v>
      </c>
      <c r="R4017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</v>
      </c>
      <c r="P4018" s="10">
        <f t="shared" si="373"/>
        <v>41869.872685185182</v>
      </c>
      <c r="Q4018" s="10">
        <f t="shared" si="374"/>
        <v>41899.872685185182</v>
      </c>
      <c r="R4018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</v>
      </c>
      <c r="P4019" s="10">
        <f t="shared" si="373"/>
        <v>41856.672152777777</v>
      </c>
      <c r="Q4019" s="10">
        <f t="shared" si="374"/>
        <v>41886.672152777777</v>
      </c>
      <c r="R4019">
        <f t="shared" si="375"/>
        <v>53</v>
      </c>
      <c r="S4019" t="str">
        <f t="shared" si="376"/>
        <v>theater</v>
      </c>
      <c r="T4019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9</v>
      </c>
      <c r="P4020" s="10">
        <f t="shared" si="373"/>
        <v>42620.91097222222</v>
      </c>
      <c r="Q4020" s="10">
        <f t="shared" si="374"/>
        <v>42650.91097222222</v>
      </c>
      <c r="R4020">
        <f t="shared" si="375"/>
        <v>33</v>
      </c>
      <c r="S4020" t="str">
        <f t="shared" si="376"/>
        <v>theater</v>
      </c>
      <c r="T4020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1</v>
      </c>
      <c r="P4021" s="10">
        <f t="shared" si="373"/>
        <v>42417.675879629634</v>
      </c>
      <c r="Q4021" s="10">
        <f t="shared" si="374"/>
        <v>42475.686111111107</v>
      </c>
      <c r="R4021">
        <f t="shared" si="375"/>
        <v>7</v>
      </c>
      <c r="S4021" t="str">
        <f t="shared" si="376"/>
        <v>theater</v>
      </c>
      <c r="T4021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17</v>
      </c>
      <c r="P4022" s="10">
        <f t="shared" si="373"/>
        <v>42057.190960648149</v>
      </c>
      <c r="Q4022" s="10">
        <f t="shared" si="374"/>
        <v>42087.149293981478</v>
      </c>
      <c r="R4022">
        <f t="shared" si="375"/>
        <v>33</v>
      </c>
      <c r="S4022" t="str">
        <f t="shared" si="376"/>
        <v>theater</v>
      </c>
      <c r="T4022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1</v>
      </c>
      <c r="P4023" s="10">
        <f t="shared" si="373"/>
        <v>41878.911550925928</v>
      </c>
      <c r="Q4023" s="10">
        <f t="shared" si="374"/>
        <v>41938.911550925928</v>
      </c>
      <c r="R4023">
        <f t="shared" si="375"/>
        <v>63</v>
      </c>
      <c r="S4023" t="str">
        <f t="shared" si="376"/>
        <v>theater</v>
      </c>
      <c r="T4023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70</v>
      </c>
      <c r="P4024" s="10">
        <f t="shared" si="373"/>
        <v>41990.584108796291</v>
      </c>
      <c r="Q4024" s="10">
        <f t="shared" si="374"/>
        <v>42036.120833333334</v>
      </c>
      <c r="R4024">
        <f t="shared" si="375"/>
        <v>64</v>
      </c>
      <c r="S4024" t="str">
        <f t="shared" si="376"/>
        <v>theater</v>
      </c>
      <c r="T4024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10">
        <f t="shared" si="373"/>
        <v>42408.999571759254</v>
      </c>
      <c r="Q4025" s="10">
        <f t="shared" si="374"/>
        <v>42453.957905092597</v>
      </c>
      <c r="R4025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</v>
      </c>
      <c r="P4026" s="10">
        <f t="shared" si="373"/>
        <v>42217.670104166667</v>
      </c>
      <c r="Q4026" s="10">
        <f t="shared" si="374"/>
        <v>42247.670104166667</v>
      </c>
      <c r="R402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10">
        <f t="shared" si="373"/>
        <v>42151.237685185188</v>
      </c>
      <c r="Q4027" s="10">
        <f t="shared" si="374"/>
        <v>42211.237685185188</v>
      </c>
      <c r="R4027">
        <f t="shared" si="375"/>
        <v>63</v>
      </c>
      <c r="S4027" t="str">
        <f t="shared" si="376"/>
        <v>theater</v>
      </c>
      <c r="T4027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10">
        <f t="shared" si="373"/>
        <v>42282.655543981484</v>
      </c>
      <c r="Q4028" s="10">
        <f t="shared" si="374"/>
        <v>42342.697210648148</v>
      </c>
      <c r="R4028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</v>
      </c>
      <c r="P4029" s="10">
        <f t="shared" si="373"/>
        <v>42768.97084490741</v>
      </c>
      <c r="Q4029" s="10">
        <f t="shared" si="374"/>
        <v>42789.041666666672</v>
      </c>
      <c r="R4029">
        <f t="shared" si="375"/>
        <v>31</v>
      </c>
      <c r="S4029" t="str">
        <f t="shared" si="376"/>
        <v>theater</v>
      </c>
      <c r="T4029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</v>
      </c>
      <c r="P4030" s="10">
        <f t="shared" si="373"/>
        <v>41765.938657407409</v>
      </c>
      <c r="Q4030" s="10">
        <f t="shared" si="374"/>
        <v>41795.938657407409</v>
      </c>
      <c r="R4030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10">
        <f t="shared" si="373"/>
        <v>42322.025115740747</v>
      </c>
      <c r="Q4031" s="10">
        <f t="shared" si="374"/>
        <v>42352.025115740747</v>
      </c>
      <c r="R4031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10">
        <f t="shared" si="373"/>
        <v>42374.655081018514</v>
      </c>
      <c r="Q4032" s="10">
        <f t="shared" si="374"/>
        <v>42403.784027777772</v>
      </c>
      <c r="R4032">
        <f t="shared" si="375"/>
        <v>67</v>
      </c>
      <c r="S4032" t="str">
        <f t="shared" si="376"/>
        <v>theater</v>
      </c>
      <c r="T4032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10">
        <f t="shared" si="373"/>
        <v>41941.585231481484</v>
      </c>
      <c r="Q4033" s="10">
        <f t="shared" si="374"/>
        <v>41991.626898148148</v>
      </c>
      <c r="R4033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7</v>
      </c>
      <c r="P4034" s="10">
        <f t="shared" si="373"/>
        <v>42293.809212962966</v>
      </c>
      <c r="Q4034" s="10">
        <f t="shared" si="374"/>
        <v>42353.85087962963</v>
      </c>
      <c r="R4034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ROUND((E4035/D4035)*100,0)</f>
        <v>26</v>
      </c>
      <c r="P4035" s="10">
        <f t="shared" ref="P4035:P4098" si="379">(((J4035/60)/60)/24)+DATE(1970,1,1)</f>
        <v>42614.268796296295</v>
      </c>
      <c r="Q4035" s="10">
        <f t="shared" ref="Q4035:Q4098" si="380">(((I4035/60)/60)/24)+DATE(1970,1,1)</f>
        <v>42645.375</v>
      </c>
      <c r="R4035">
        <f t="shared" ref="R4035:R4098" si="381">ROUND(E4035/L4035,0)</f>
        <v>65</v>
      </c>
      <c r="S4035" t="str">
        <f t="shared" ref="S4035:S4098" si="382">LEFT(N4035,FIND("/",N4035)-1)</f>
        <v>theater</v>
      </c>
      <c r="T4035" t="str">
        <f t="shared" ref="T4035:T4098" si="383">RIGHT(N4035,LEN(N4035)-FIND("/",N4035))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</v>
      </c>
      <c r="P4036" s="10">
        <f t="shared" si="379"/>
        <v>42067.947337962964</v>
      </c>
      <c r="Q4036" s="10">
        <f t="shared" si="380"/>
        <v>42097.905671296292</v>
      </c>
      <c r="R403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37</v>
      </c>
      <c r="P4037" s="10">
        <f t="shared" si="379"/>
        <v>41903.882951388885</v>
      </c>
      <c r="Q4037" s="10">
        <f t="shared" si="380"/>
        <v>41933.882951388885</v>
      </c>
      <c r="R4037">
        <f t="shared" si="381"/>
        <v>147</v>
      </c>
      <c r="S4037" t="str">
        <f t="shared" si="382"/>
        <v>theater</v>
      </c>
      <c r="T4037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</v>
      </c>
      <c r="P4038" s="10">
        <f t="shared" si="379"/>
        <v>41804.937083333331</v>
      </c>
      <c r="Q4038" s="10">
        <f t="shared" si="380"/>
        <v>41821.9375</v>
      </c>
      <c r="R4038">
        <f t="shared" si="381"/>
        <v>166</v>
      </c>
      <c r="S4038" t="str">
        <f t="shared" si="382"/>
        <v>theater</v>
      </c>
      <c r="T4038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</v>
      </c>
      <c r="P4039" s="10">
        <f t="shared" si="379"/>
        <v>42497.070775462969</v>
      </c>
      <c r="Q4039" s="10">
        <f t="shared" si="380"/>
        <v>42514.600694444445</v>
      </c>
      <c r="R4039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</v>
      </c>
      <c r="P4040" s="10">
        <f t="shared" si="379"/>
        <v>41869.798726851855</v>
      </c>
      <c r="Q4040" s="10">
        <f t="shared" si="380"/>
        <v>41929.798726851855</v>
      </c>
      <c r="R4040">
        <f t="shared" si="381"/>
        <v>75</v>
      </c>
      <c r="S4040" t="str">
        <f t="shared" si="382"/>
        <v>theater</v>
      </c>
      <c r="T4040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10">
        <f t="shared" si="379"/>
        <v>42305.670914351853</v>
      </c>
      <c r="Q4041" s="10">
        <f t="shared" si="380"/>
        <v>42339.249305555553</v>
      </c>
      <c r="R4041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</v>
      </c>
      <c r="P4042" s="10">
        <f t="shared" si="379"/>
        <v>42144.231527777782</v>
      </c>
      <c r="Q4042" s="10">
        <f t="shared" si="380"/>
        <v>42203.125</v>
      </c>
      <c r="R4042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</v>
      </c>
      <c r="P4043" s="10">
        <f t="shared" si="379"/>
        <v>42559.474004629628</v>
      </c>
      <c r="Q4043" s="10">
        <f t="shared" si="380"/>
        <v>42619.474004629628</v>
      </c>
      <c r="R4043">
        <f t="shared" si="381"/>
        <v>11</v>
      </c>
      <c r="S4043" t="str">
        <f t="shared" si="382"/>
        <v>theater</v>
      </c>
      <c r="T4043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</v>
      </c>
      <c r="P4044" s="10">
        <f t="shared" si="379"/>
        <v>41995.084074074075</v>
      </c>
      <c r="Q4044" s="10">
        <f t="shared" si="380"/>
        <v>42024.802777777775</v>
      </c>
      <c r="R4044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10">
        <f t="shared" si="379"/>
        <v>41948.957465277781</v>
      </c>
      <c r="Q4045" s="10">
        <f t="shared" si="380"/>
        <v>41963.957465277781</v>
      </c>
      <c r="R4045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38</v>
      </c>
      <c r="P4046" s="10">
        <f t="shared" si="379"/>
        <v>42074.219699074078</v>
      </c>
      <c r="Q4046" s="10">
        <f t="shared" si="380"/>
        <v>42104.208333333328</v>
      </c>
      <c r="R4046">
        <f t="shared" si="381"/>
        <v>56</v>
      </c>
      <c r="S4046" t="str">
        <f t="shared" si="382"/>
        <v>theater</v>
      </c>
      <c r="T4046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</v>
      </c>
      <c r="P4047" s="10">
        <f t="shared" si="379"/>
        <v>41842.201261574075</v>
      </c>
      <c r="Q4047" s="10">
        <f t="shared" si="380"/>
        <v>41872.201261574075</v>
      </c>
      <c r="R4047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</v>
      </c>
      <c r="P4048" s="10">
        <f t="shared" si="379"/>
        <v>41904.650578703702</v>
      </c>
      <c r="Q4048" s="10">
        <f t="shared" si="380"/>
        <v>41934.650578703702</v>
      </c>
      <c r="R4048">
        <f t="shared" si="381"/>
        <v>38</v>
      </c>
      <c r="S4048" t="str">
        <f t="shared" si="382"/>
        <v>theater</v>
      </c>
      <c r="T4048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</v>
      </c>
      <c r="P4049" s="10">
        <f t="shared" si="379"/>
        <v>41991.022488425922</v>
      </c>
      <c r="Q4049" s="10">
        <f t="shared" si="380"/>
        <v>42015.041666666672</v>
      </c>
      <c r="R4049">
        <f t="shared" si="381"/>
        <v>28</v>
      </c>
      <c r="S4049" t="str">
        <f t="shared" si="382"/>
        <v>theater</v>
      </c>
      <c r="T4049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18</v>
      </c>
      <c r="P4050" s="10">
        <f t="shared" si="379"/>
        <v>42436.509108796294</v>
      </c>
      <c r="Q4050" s="10">
        <f t="shared" si="380"/>
        <v>42471.467442129629</v>
      </c>
      <c r="R4050">
        <f t="shared" si="381"/>
        <v>33</v>
      </c>
      <c r="S4050" t="str">
        <f t="shared" si="382"/>
        <v>theater</v>
      </c>
      <c r="T4050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</v>
      </c>
      <c r="P4051" s="10">
        <f t="shared" si="379"/>
        <v>42169.958506944444</v>
      </c>
      <c r="Q4051" s="10">
        <f t="shared" si="380"/>
        <v>42199.958506944444</v>
      </c>
      <c r="R4051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0</v>
      </c>
      <c r="P4052" s="10">
        <f t="shared" si="379"/>
        <v>41905.636469907404</v>
      </c>
      <c r="Q4052" s="10">
        <f t="shared" si="380"/>
        <v>41935.636469907404</v>
      </c>
      <c r="R4052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10">
        <f t="shared" si="379"/>
        <v>41761.810150462967</v>
      </c>
      <c r="Q4053" s="10">
        <f t="shared" si="380"/>
        <v>41768.286805555559</v>
      </c>
      <c r="R4053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38</v>
      </c>
      <c r="P4054" s="10">
        <f t="shared" si="379"/>
        <v>41865.878657407404</v>
      </c>
      <c r="Q4054" s="10">
        <f t="shared" si="380"/>
        <v>41925.878657407404</v>
      </c>
      <c r="R4054">
        <f t="shared" si="381"/>
        <v>87</v>
      </c>
      <c r="S4054" t="str">
        <f t="shared" si="382"/>
        <v>theater</v>
      </c>
      <c r="T4054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10">
        <f t="shared" si="379"/>
        <v>41928.690138888887</v>
      </c>
      <c r="Q4055" s="10">
        <f t="shared" si="380"/>
        <v>41958.833333333328</v>
      </c>
      <c r="R4055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10">
        <f t="shared" si="379"/>
        <v>42613.841261574074</v>
      </c>
      <c r="Q4056" s="10">
        <f t="shared" si="380"/>
        <v>42644.166666666672</v>
      </c>
      <c r="R405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18</v>
      </c>
      <c r="P4057" s="10">
        <f t="shared" si="379"/>
        <v>41779.648506944446</v>
      </c>
      <c r="Q4057" s="10">
        <f t="shared" si="380"/>
        <v>41809.648506944446</v>
      </c>
      <c r="R4057">
        <f t="shared" si="381"/>
        <v>42</v>
      </c>
      <c r="S4057" t="str">
        <f t="shared" si="382"/>
        <v>theater</v>
      </c>
      <c r="T4057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10">
        <f t="shared" si="379"/>
        <v>42534.933321759265</v>
      </c>
      <c r="Q4058" s="10">
        <f t="shared" si="380"/>
        <v>42554.832638888889</v>
      </c>
      <c r="R4058">
        <f t="shared" si="381"/>
        <v>88</v>
      </c>
      <c r="S4058" t="str">
        <f t="shared" si="382"/>
        <v>theater</v>
      </c>
      <c r="T4058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</v>
      </c>
      <c r="P4059" s="10">
        <f t="shared" si="379"/>
        <v>42310.968518518523</v>
      </c>
      <c r="Q4059" s="10">
        <f t="shared" si="380"/>
        <v>42333.958333333328</v>
      </c>
      <c r="R4059">
        <f t="shared" si="381"/>
        <v>129</v>
      </c>
      <c r="S4059" t="str">
        <f t="shared" si="382"/>
        <v>theater</v>
      </c>
      <c r="T4059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3</v>
      </c>
      <c r="P4060" s="10">
        <f t="shared" si="379"/>
        <v>42446.060694444444</v>
      </c>
      <c r="Q4060" s="10">
        <f t="shared" si="380"/>
        <v>42461.165972222225</v>
      </c>
      <c r="R4060">
        <f t="shared" si="381"/>
        <v>24</v>
      </c>
      <c r="S4060" t="str">
        <f t="shared" si="382"/>
        <v>theater</v>
      </c>
      <c r="T4060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3</v>
      </c>
      <c r="P4061" s="10">
        <f t="shared" si="379"/>
        <v>41866.640648148146</v>
      </c>
      <c r="Q4061" s="10">
        <f t="shared" si="380"/>
        <v>41898.125</v>
      </c>
      <c r="R4061">
        <f t="shared" si="381"/>
        <v>36</v>
      </c>
      <c r="S4061" t="str">
        <f t="shared" si="382"/>
        <v>theater</v>
      </c>
      <c r="T4061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3</v>
      </c>
      <c r="P4062" s="10">
        <f t="shared" si="379"/>
        <v>41779.695092592592</v>
      </c>
      <c r="Q4062" s="10">
        <f t="shared" si="380"/>
        <v>41813.666666666664</v>
      </c>
      <c r="R4062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10">
        <f t="shared" si="379"/>
        <v>42421.141469907408</v>
      </c>
      <c r="Q4063" s="10">
        <f t="shared" si="380"/>
        <v>42481.099803240737</v>
      </c>
      <c r="R4063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</v>
      </c>
      <c r="P4064" s="10">
        <f t="shared" si="379"/>
        <v>42523.739212962959</v>
      </c>
      <c r="Q4064" s="10">
        <f t="shared" si="380"/>
        <v>42553.739212962959</v>
      </c>
      <c r="R4064">
        <f t="shared" si="381"/>
        <v>163</v>
      </c>
      <c r="S4064" t="str">
        <f t="shared" si="382"/>
        <v>theater</v>
      </c>
      <c r="T4064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</v>
      </c>
      <c r="P4065" s="10">
        <f t="shared" si="379"/>
        <v>41787.681527777779</v>
      </c>
      <c r="Q4065" s="10">
        <f t="shared" si="380"/>
        <v>41817.681527777779</v>
      </c>
      <c r="R4065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</v>
      </c>
      <c r="P4066" s="10">
        <f t="shared" si="379"/>
        <v>42093.588263888887</v>
      </c>
      <c r="Q4066" s="10">
        <f t="shared" si="380"/>
        <v>42123.588263888887</v>
      </c>
      <c r="R4066">
        <f t="shared" si="381"/>
        <v>64</v>
      </c>
      <c r="S4066" t="str">
        <f t="shared" si="382"/>
        <v>theater</v>
      </c>
      <c r="T4066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1</v>
      </c>
      <c r="P4067" s="10">
        <f t="shared" si="379"/>
        <v>41833.951516203706</v>
      </c>
      <c r="Q4067" s="10">
        <f t="shared" si="380"/>
        <v>41863.951516203706</v>
      </c>
      <c r="R4067">
        <f t="shared" si="381"/>
        <v>7</v>
      </c>
      <c r="S4067" t="str">
        <f t="shared" si="382"/>
        <v>theater</v>
      </c>
      <c r="T4067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</v>
      </c>
      <c r="P4068" s="10">
        <f t="shared" si="379"/>
        <v>42479.039212962962</v>
      </c>
      <c r="Q4068" s="10">
        <f t="shared" si="380"/>
        <v>42509.039212962962</v>
      </c>
      <c r="R4068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61</v>
      </c>
      <c r="P4069" s="10">
        <f t="shared" si="379"/>
        <v>42235.117476851854</v>
      </c>
      <c r="Q4069" s="10">
        <f t="shared" si="380"/>
        <v>42275.117476851854</v>
      </c>
      <c r="R4069">
        <f t="shared" si="381"/>
        <v>179</v>
      </c>
      <c r="S4069" t="str">
        <f t="shared" si="382"/>
        <v>theater</v>
      </c>
      <c r="T4069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10">
        <f t="shared" si="379"/>
        <v>42718.963599537034</v>
      </c>
      <c r="Q4070" s="10">
        <f t="shared" si="380"/>
        <v>42748.961805555555</v>
      </c>
      <c r="R4070">
        <f t="shared" si="381"/>
        <v>35</v>
      </c>
      <c r="S4070" t="str">
        <f t="shared" si="382"/>
        <v>theater</v>
      </c>
      <c r="T4070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</v>
      </c>
      <c r="P4071" s="10">
        <f t="shared" si="379"/>
        <v>42022.661527777775</v>
      </c>
      <c r="Q4071" s="10">
        <f t="shared" si="380"/>
        <v>42063.5</v>
      </c>
      <c r="R4071">
        <f t="shared" si="381"/>
        <v>33</v>
      </c>
      <c r="S4071" t="str">
        <f t="shared" si="382"/>
        <v>theater</v>
      </c>
      <c r="T4071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17</v>
      </c>
      <c r="P4072" s="10">
        <f t="shared" si="379"/>
        <v>42031.666898148149</v>
      </c>
      <c r="Q4072" s="10">
        <f t="shared" si="380"/>
        <v>42064.125</v>
      </c>
      <c r="R4072">
        <f t="shared" si="381"/>
        <v>28</v>
      </c>
      <c r="S4072" t="str">
        <f t="shared" si="382"/>
        <v>theater</v>
      </c>
      <c r="T4072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10">
        <f t="shared" si="379"/>
        <v>42700.804756944446</v>
      </c>
      <c r="Q4073" s="10">
        <f t="shared" si="380"/>
        <v>42730.804756944446</v>
      </c>
      <c r="R4073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</v>
      </c>
      <c r="P4074" s="10">
        <f t="shared" si="379"/>
        <v>41812.77443287037</v>
      </c>
      <c r="Q4074" s="10">
        <f t="shared" si="380"/>
        <v>41872.77443287037</v>
      </c>
      <c r="R4074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</v>
      </c>
      <c r="P4075" s="10">
        <f t="shared" si="379"/>
        <v>42078.34520833334</v>
      </c>
      <c r="Q4075" s="10">
        <f t="shared" si="380"/>
        <v>42133.166666666672</v>
      </c>
      <c r="R4075">
        <f t="shared" si="381"/>
        <v>19</v>
      </c>
      <c r="S4075" t="str">
        <f t="shared" si="382"/>
        <v>theater</v>
      </c>
      <c r="T4075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27</v>
      </c>
      <c r="P4076" s="10">
        <f t="shared" si="379"/>
        <v>42283.552951388891</v>
      </c>
      <c r="Q4076" s="10">
        <f t="shared" si="380"/>
        <v>42313.594618055555</v>
      </c>
      <c r="R407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29</v>
      </c>
      <c r="P4077" s="10">
        <f t="shared" si="379"/>
        <v>41779.045937499999</v>
      </c>
      <c r="Q4077" s="10">
        <f t="shared" si="380"/>
        <v>41820.727777777778</v>
      </c>
      <c r="R4077">
        <f t="shared" si="381"/>
        <v>44</v>
      </c>
      <c r="S4077" t="str">
        <f t="shared" si="382"/>
        <v>theater</v>
      </c>
      <c r="T4077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10">
        <f t="shared" si="379"/>
        <v>41905.795706018522</v>
      </c>
      <c r="Q4078" s="10">
        <f t="shared" si="380"/>
        <v>41933.82708333333</v>
      </c>
      <c r="R4078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9</v>
      </c>
      <c r="P4079" s="10">
        <f t="shared" si="379"/>
        <v>42695.7105787037</v>
      </c>
      <c r="Q4079" s="10">
        <f t="shared" si="380"/>
        <v>42725.7105787037</v>
      </c>
      <c r="R4079">
        <f t="shared" si="381"/>
        <v>223</v>
      </c>
      <c r="S4079" t="str">
        <f t="shared" si="382"/>
        <v>theater</v>
      </c>
      <c r="T4079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10">
        <f t="shared" si="379"/>
        <v>42732.787523148145</v>
      </c>
      <c r="Q4080" s="10">
        <f t="shared" si="380"/>
        <v>42762.787523148145</v>
      </c>
      <c r="R4080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</v>
      </c>
      <c r="P4081" s="10">
        <f t="shared" si="379"/>
        <v>42510.938900462963</v>
      </c>
      <c r="Q4081" s="10">
        <f t="shared" si="380"/>
        <v>42540.938900462963</v>
      </c>
      <c r="R4081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10">
        <f t="shared" si="379"/>
        <v>42511.698101851856</v>
      </c>
      <c r="Q4082" s="10">
        <f t="shared" si="380"/>
        <v>42535.787500000006</v>
      </c>
      <c r="R4082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16</v>
      </c>
      <c r="P4083" s="10">
        <f t="shared" si="379"/>
        <v>42041.581307870365</v>
      </c>
      <c r="Q4083" s="10">
        <f t="shared" si="380"/>
        <v>42071.539641203708</v>
      </c>
      <c r="R4083">
        <f t="shared" si="381"/>
        <v>29</v>
      </c>
      <c r="S4083" t="str">
        <f t="shared" si="382"/>
        <v>theater</v>
      </c>
      <c r="T4083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10">
        <f t="shared" si="379"/>
        <v>42307.189270833333</v>
      </c>
      <c r="Q4084" s="10">
        <f t="shared" si="380"/>
        <v>42322.958333333328</v>
      </c>
      <c r="R4084">
        <f t="shared" si="381"/>
        <v>2</v>
      </c>
      <c r="S4084" t="str">
        <f t="shared" si="382"/>
        <v>theater</v>
      </c>
      <c r="T4084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22</v>
      </c>
      <c r="P4085" s="10">
        <f t="shared" si="379"/>
        <v>42353.761759259258</v>
      </c>
      <c r="Q4085" s="10">
        <f t="shared" si="380"/>
        <v>42383.761759259258</v>
      </c>
      <c r="R4085">
        <f t="shared" si="381"/>
        <v>127</v>
      </c>
      <c r="S4085" t="str">
        <f t="shared" si="382"/>
        <v>theater</v>
      </c>
      <c r="T4085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</v>
      </c>
      <c r="P4086" s="10">
        <f t="shared" si="379"/>
        <v>42622.436412037037</v>
      </c>
      <c r="Q4086" s="10">
        <f t="shared" si="380"/>
        <v>42652.436412037037</v>
      </c>
      <c r="R408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</v>
      </c>
      <c r="P4087" s="10">
        <f t="shared" si="379"/>
        <v>42058.603877314818</v>
      </c>
      <c r="Q4087" s="10">
        <f t="shared" si="380"/>
        <v>42087.165972222225</v>
      </c>
      <c r="R4087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5</v>
      </c>
      <c r="P4088" s="10">
        <f t="shared" si="379"/>
        <v>42304.940960648149</v>
      </c>
      <c r="Q4088" s="10">
        <f t="shared" si="380"/>
        <v>42329.166666666672</v>
      </c>
      <c r="R4088">
        <f t="shared" si="381"/>
        <v>9</v>
      </c>
      <c r="S4088" t="str">
        <f t="shared" si="382"/>
        <v>theater</v>
      </c>
      <c r="T4088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10">
        <f t="shared" si="379"/>
        <v>42538.742893518516</v>
      </c>
      <c r="Q4089" s="10">
        <f t="shared" si="380"/>
        <v>42568.742893518516</v>
      </c>
      <c r="R4089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11</v>
      </c>
      <c r="P4090" s="10">
        <f t="shared" si="379"/>
        <v>41990.612546296295</v>
      </c>
      <c r="Q4090" s="10">
        <f t="shared" si="380"/>
        <v>42020.434722222228</v>
      </c>
      <c r="R4090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5</v>
      </c>
      <c r="P4091" s="10">
        <f t="shared" si="379"/>
        <v>42122.732499999998</v>
      </c>
      <c r="Q4091" s="10">
        <f t="shared" si="380"/>
        <v>42155.732638888891</v>
      </c>
      <c r="R4091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</v>
      </c>
      <c r="P4092" s="10">
        <f t="shared" si="379"/>
        <v>42209.67288194444</v>
      </c>
      <c r="Q4092" s="10">
        <f t="shared" si="380"/>
        <v>42223.625</v>
      </c>
      <c r="R4092">
        <f t="shared" si="381"/>
        <v>11</v>
      </c>
      <c r="S4092" t="str">
        <f t="shared" si="382"/>
        <v>theater</v>
      </c>
      <c r="T4092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13</v>
      </c>
      <c r="P4093" s="10">
        <f t="shared" si="379"/>
        <v>41990.506377314814</v>
      </c>
      <c r="Q4093" s="10">
        <f t="shared" si="380"/>
        <v>42020.506377314814</v>
      </c>
      <c r="R4093">
        <f t="shared" si="381"/>
        <v>26</v>
      </c>
      <c r="S4093" t="str">
        <f t="shared" si="382"/>
        <v>theater</v>
      </c>
      <c r="T4093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0</v>
      </c>
      <c r="P4094" s="10">
        <f t="shared" si="379"/>
        <v>42039.194988425923</v>
      </c>
      <c r="Q4094" s="10">
        <f t="shared" si="380"/>
        <v>42099.153321759266</v>
      </c>
      <c r="R4094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</v>
      </c>
      <c r="P4095" s="10">
        <f t="shared" si="379"/>
        <v>42178.815891203703</v>
      </c>
      <c r="Q4095" s="10">
        <f t="shared" si="380"/>
        <v>42238.815891203703</v>
      </c>
      <c r="R4095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37</v>
      </c>
      <c r="P4096" s="10">
        <f t="shared" si="379"/>
        <v>41890.086805555555</v>
      </c>
      <c r="Q4096" s="10">
        <f t="shared" si="380"/>
        <v>41934.207638888889</v>
      </c>
      <c r="R4096">
        <f t="shared" si="381"/>
        <v>91</v>
      </c>
      <c r="S4096" t="str">
        <f t="shared" si="382"/>
        <v>theater</v>
      </c>
      <c r="T4096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3</v>
      </c>
      <c r="P4097" s="10">
        <f t="shared" si="379"/>
        <v>42693.031828703708</v>
      </c>
      <c r="Q4097" s="10">
        <f t="shared" si="380"/>
        <v>42723.031828703708</v>
      </c>
      <c r="R4097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</v>
      </c>
      <c r="P4098" s="10">
        <f t="shared" si="379"/>
        <v>42750.530312499999</v>
      </c>
      <c r="Q4098" s="10">
        <f t="shared" si="380"/>
        <v>42794.368749999994</v>
      </c>
      <c r="R4098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ROUND((E4099/D4099)*100,0)</f>
        <v>0</v>
      </c>
      <c r="P4099" s="10">
        <f t="shared" ref="P4099:P4115" si="385">(((J4099/60)/60)/24)+DATE(1970,1,1)</f>
        <v>42344.824502314819</v>
      </c>
      <c r="Q4099" s="10">
        <f t="shared" ref="Q4099:Q4115" si="386">(((I4099/60)/60)/24)+DATE(1970,1,1)</f>
        <v>42400.996527777781</v>
      </c>
      <c r="R4099" t="e">
        <f t="shared" ref="R4099:R4115" si="387">ROUND(E4099/L4099,0)</f>
        <v>#DIV/0!</v>
      </c>
      <c r="S4099" t="str">
        <f t="shared" ref="S4099:S4115" si="388">LEFT(N4099,FIND("/",N4099)-1)</f>
        <v>theater</v>
      </c>
      <c r="T4099" t="str">
        <f t="shared" ref="T4099:T4115" si="389">RIGHT(N4099,LEN(N4099)-FIND("/",N4099))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10">
        <f t="shared" si="385"/>
        <v>42495.722187499996</v>
      </c>
      <c r="Q4100" s="10">
        <f t="shared" si="386"/>
        <v>42525.722187499996</v>
      </c>
      <c r="R4100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</v>
      </c>
      <c r="P4101" s="10">
        <f t="shared" si="385"/>
        <v>42570.850381944445</v>
      </c>
      <c r="Q4101" s="10">
        <f t="shared" si="386"/>
        <v>42615.850381944445</v>
      </c>
      <c r="R4101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10">
        <f t="shared" si="385"/>
        <v>41927.124884259261</v>
      </c>
      <c r="Q4102" s="10">
        <f t="shared" si="386"/>
        <v>41937.124884259261</v>
      </c>
      <c r="R4102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10">
        <f t="shared" si="385"/>
        <v>42730.903726851851</v>
      </c>
      <c r="Q4103" s="10">
        <f t="shared" si="386"/>
        <v>42760.903726851851</v>
      </c>
      <c r="R4103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</v>
      </c>
      <c r="P4104" s="10">
        <f t="shared" si="385"/>
        <v>42475.848067129627</v>
      </c>
      <c r="Q4104" s="10">
        <f t="shared" si="386"/>
        <v>42505.848067129627</v>
      </c>
      <c r="R4104">
        <f t="shared" si="387"/>
        <v>23</v>
      </c>
      <c r="S4104" t="str">
        <f t="shared" si="388"/>
        <v>theater</v>
      </c>
      <c r="T4104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10">
        <f t="shared" si="385"/>
        <v>42188.83293981482</v>
      </c>
      <c r="Q4105" s="10">
        <f t="shared" si="386"/>
        <v>42242.772222222222</v>
      </c>
      <c r="R4105">
        <f t="shared" si="387"/>
        <v>17</v>
      </c>
      <c r="S4105" t="str">
        <f t="shared" si="388"/>
        <v>theater</v>
      </c>
      <c r="T4105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</v>
      </c>
      <c r="P4106" s="10">
        <f t="shared" si="385"/>
        <v>42640.278171296297</v>
      </c>
      <c r="Q4106" s="10">
        <f t="shared" si="386"/>
        <v>42670.278171296297</v>
      </c>
      <c r="R4106">
        <f t="shared" si="387"/>
        <v>46</v>
      </c>
      <c r="S4106" t="str">
        <f t="shared" si="388"/>
        <v>theater</v>
      </c>
      <c r="T4106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7</v>
      </c>
      <c r="P4107" s="10">
        <f t="shared" si="385"/>
        <v>42697.010520833333</v>
      </c>
      <c r="Q4107" s="10">
        <f t="shared" si="386"/>
        <v>42730.010520833333</v>
      </c>
      <c r="R4107">
        <f t="shared" si="387"/>
        <v>383</v>
      </c>
      <c r="S4107" t="str">
        <f t="shared" si="388"/>
        <v>theater</v>
      </c>
      <c r="T4107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71</v>
      </c>
      <c r="P4108" s="10">
        <f t="shared" si="385"/>
        <v>42053.049375000002</v>
      </c>
      <c r="Q4108" s="10">
        <f t="shared" si="386"/>
        <v>42096.041666666672</v>
      </c>
      <c r="R4108">
        <f t="shared" si="387"/>
        <v>107</v>
      </c>
      <c r="S4108" t="str">
        <f t="shared" si="388"/>
        <v>theater</v>
      </c>
      <c r="T4108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</v>
      </c>
      <c r="P4109" s="10">
        <f t="shared" si="385"/>
        <v>41883.916678240741</v>
      </c>
      <c r="Q4109" s="10">
        <f t="shared" si="386"/>
        <v>41906.916678240741</v>
      </c>
      <c r="R4109">
        <f t="shared" si="387"/>
        <v>10</v>
      </c>
      <c r="S4109" t="str">
        <f t="shared" si="388"/>
        <v>theater</v>
      </c>
      <c r="T4109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2</v>
      </c>
      <c r="P4110" s="10">
        <f t="shared" si="385"/>
        <v>42767.031678240746</v>
      </c>
      <c r="Q4110" s="10">
        <f t="shared" si="386"/>
        <v>42797.208333333328</v>
      </c>
      <c r="R4110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10">
        <f t="shared" si="385"/>
        <v>42307.539398148147</v>
      </c>
      <c r="Q4111" s="10">
        <f t="shared" si="386"/>
        <v>42337.581064814818</v>
      </c>
      <c r="R4111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29</v>
      </c>
      <c r="P4112" s="10">
        <f t="shared" si="385"/>
        <v>42512.626747685179</v>
      </c>
      <c r="Q4112" s="10">
        <f t="shared" si="386"/>
        <v>42572.626747685179</v>
      </c>
      <c r="R4112">
        <f t="shared" si="387"/>
        <v>14</v>
      </c>
      <c r="S4112" t="str">
        <f t="shared" si="388"/>
        <v>theater</v>
      </c>
      <c r="T4112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</v>
      </c>
      <c r="P4113" s="10">
        <f t="shared" si="385"/>
        <v>42029.135879629626</v>
      </c>
      <c r="Q4113" s="10">
        <f t="shared" si="386"/>
        <v>42059.135879629626</v>
      </c>
      <c r="R4113">
        <f t="shared" si="387"/>
        <v>16</v>
      </c>
      <c r="S4113" t="str">
        <f t="shared" si="388"/>
        <v>theater</v>
      </c>
      <c r="T4113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</v>
      </c>
      <c r="P4114" s="10">
        <f t="shared" si="385"/>
        <v>42400.946597222224</v>
      </c>
      <c r="Q4114" s="10">
        <f t="shared" si="386"/>
        <v>42428</v>
      </c>
      <c r="R4114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</v>
      </c>
      <c r="P4115" s="10">
        <f t="shared" si="385"/>
        <v>42358.573182870372</v>
      </c>
      <c r="Q4115" s="10">
        <f t="shared" si="386"/>
        <v>42377.273611111115</v>
      </c>
      <c r="R4115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/>
  <conditionalFormatting sqref="F2:F4115">
    <cfRule type="cellIs" dxfId="15" priority="2" operator="equal">
      <formula>"live"</formula>
    </cfRule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"successful"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A3331D"/>
        <color rgb="FF92D050"/>
        <color theme="8" tint="-0.249977111117893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47"/>
  <sheetViews>
    <sheetView workbookViewId="0">
      <selection activeCell="D2" sqref="D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8" x14ac:dyDescent="0.35">
      <c r="A1" s="7" t="s">
        <v>8223</v>
      </c>
      <c r="B1" t="s">
        <v>8310</v>
      </c>
    </row>
    <row r="2" spans="1:8" x14ac:dyDescent="0.35">
      <c r="A2" s="7" t="s">
        <v>8308</v>
      </c>
      <c r="B2" t="s">
        <v>8310</v>
      </c>
    </row>
    <row r="4" spans="1:8" x14ac:dyDescent="0.35">
      <c r="A4" s="7" t="s">
        <v>8323</v>
      </c>
      <c r="B4" s="7" t="s">
        <v>8311</v>
      </c>
    </row>
    <row r="5" spans="1:8" x14ac:dyDescent="0.35">
      <c r="A5" s="7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8" x14ac:dyDescent="0.35">
      <c r="A6" s="8" t="s">
        <v>8324</v>
      </c>
      <c r="B6" s="9"/>
      <c r="C6" s="9">
        <v>100</v>
      </c>
      <c r="D6" s="9"/>
      <c r="E6" s="9"/>
      <c r="F6" s="9">
        <v>100</v>
      </c>
      <c r="G6" s="5"/>
      <c r="H6" s="5"/>
    </row>
    <row r="7" spans="1:8" x14ac:dyDescent="0.35">
      <c r="A7" s="8" t="s">
        <v>8325</v>
      </c>
      <c r="B7" s="9"/>
      <c r="C7" s="9"/>
      <c r="D7" s="9">
        <v>20</v>
      </c>
      <c r="E7" s="9"/>
      <c r="F7" s="9">
        <v>20</v>
      </c>
      <c r="G7" s="5"/>
      <c r="H7" s="5"/>
    </row>
    <row r="8" spans="1:8" x14ac:dyDescent="0.35">
      <c r="A8" s="8" t="s">
        <v>8326</v>
      </c>
      <c r="B8" s="9"/>
      <c r="C8" s="9"/>
      <c r="D8" s="9">
        <v>24</v>
      </c>
      <c r="E8" s="9"/>
      <c r="F8" s="9">
        <v>24</v>
      </c>
      <c r="G8" s="5"/>
      <c r="H8" s="5"/>
    </row>
    <row r="9" spans="1:8" x14ac:dyDescent="0.35">
      <c r="A9" s="8" t="s">
        <v>8327</v>
      </c>
      <c r="B9" s="9"/>
      <c r="C9" s="9">
        <v>40</v>
      </c>
      <c r="D9" s="9"/>
      <c r="E9" s="9"/>
      <c r="F9" s="9">
        <v>40</v>
      </c>
      <c r="G9" s="5"/>
      <c r="H9" s="5"/>
    </row>
    <row r="10" spans="1:8" x14ac:dyDescent="0.35">
      <c r="A10" s="8" t="s">
        <v>8328</v>
      </c>
      <c r="B10" s="9">
        <v>40</v>
      </c>
      <c r="C10" s="9"/>
      <c r="D10" s="9"/>
      <c r="E10" s="9"/>
      <c r="F10" s="9">
        <v>40</v>
      </c>
      <c r="G10" s="5"/>
      <c r="H10" s="5"/>
    </row>
    <row r="11" spans="1:8" x14ac:dyDescent="0.35">
      <c r="A11" s="8" t="s">
        <v>8329</v>
      </c>
      <c r="B11" s="9">
        <v>180</v>
      </c>
      <c r="C11" s="9"/>
      <c r="D11" s="9"/>
      <c r="E11" s="9"/>
      <c r="F11" s="9">
        <v>180</v>
      </c>
      <c r="G11" s="5"/>
      <c r="H11" s="5"/>
    </row>
    <row r="12" spans="1:8" x14ac:dyDescent="0.35">
      <c r="A12" s="8" t="s">
        <v>8330</v>
      </c>
      <c r="B12" s="9"/>
      <c r="C12" s="9">
        <v>80</v>
      </c>
      <c r="D12" s="9"/>
      <c r="E12" s="9"/>
      <c r="F12" s="9">
        <v>80</v>
      </c>
      <c r="G12" s="5"/>
      <c r="H12" s="5"/>
    </row>
    <row r="13" spans="1:8" x14ac:dyDescent="0.35">
      <c r="A13" s="8" t="s">
        <v>8331</v>
      </c>
      <c r="B13" s="9">
        <v>40</v>
      </c>
      <c r="C13" s="9"/>
      <c r="D13" s="9"/>
      <c r="E13" s="9"/>
      <c r="F13" s="9">
        <v>40</v>
      </c>
      <c r="G13" s="5"/>
      <c r="H13" s="5"/>
    </row>
    <row r="14" spans="1:8" x14ac:dyDescent="0.35">
      <c r="A14" s="8" t="s">
        <v>8332</v>
      </c>
      <c r="B14" s="9"/>
      <c r="C14" s="9">
        <v>40</v>
      </c>
      <c r="D14" s="9"/>
      <c r="E14" s="9">
        <v>20</v>
      </c>
      <c r="F14" s="9">
        <v>60</v>
      </c>
      <c r="G14" s="5"/>
      <c r="H14" s="5"/>
    </row>
    <row r="15" spans="1:8" x14ac:dyDescent="0.35">
      <c r="A15" s="8" t="s">
        <v>8333</v>
      </c>
      <c r="B15" s="9"/>
      <c r="C15" s="9">
        <v>40</v>
      </c>
      <c r="D15" s="9"/>
      <c r="E15" s="9"/>
      <c r="F15" s="9">
        <v>40</v>
      </c>
      <c r="G15" s="5"/>
      <c r="H15" s="5"/>
    </row>
    <row r="16" spans="1:8" x14ac:dyDescent="0.3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  <c r="G16" s="5"/>
      <c r="H16" s="5"/>
    </row>
    <row r="17" spans="1:8" x14ac:dyDescent="0.35">
      <c r="A17" s="8" t="s">
        <v>8335</v>
      </c>
      <c r="B17" s="9"/>
      <c r="C17" s="9">
        <v>20</v>
      </c>
      <c r="D17" s="9"/>
      <c r="E17" s="9"/>
      <c r="F17" s="9">
        <v>20</v>
      </c>
      <c r="G17" s="5"/>
      <c r="H17" s="5"/>
    </row>
    <row r="18" spans="1:8" x14ac:dyDescent="0.35">
      <c r="A18" s="8" t="s">
        <v>8336</v>
      </c>
      <c r="B18" s="9">
        <v>140</v>
      </c>
      <c r="C18" s="9"/>
      <c r="D18" s="9"/>
      <c r="E18" s="9"/>
      <c r="F18" s="9">
        <v>140</v>
      </c>
      <c r="G18" s="5"/>
      <c r="H18" s="5"/>
    </row>
    <row r="19" spans="1:8" x14ac:dyDescent="0.3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  <c r="G19" s="5"/>
      <c r="H19" s="5"/>
    </row>
    <row r="20" spans="1:8" x14ac:dyDescent="0.35">
      <c r="A20" s="8" t="s">
        <v>8338</v>
      </c>
      <c r="B20" s="9"/>
      <c r="C20" s="9">
        <v>60</v>
      </c>
      <c r="D20" s="9"/>
      <c r="E20" s="9"/>
      <c r="F20" s="9">
        <v>60</v>
      </c>
      <c r="G20" s="5"/>
      <c r="H20" s="5"/>
    </row>
    <row r="21" spans="1:8" x14ac:dyDescent="0.35">
      <c r="A21" s="8" t="s">
        <v>8339</v>
      </c>
      <c r="B21" s="9">
        <v>9</v>
      </c>
      <c r="C21" s="9">
        <v>11</v>
      </c>
      <c r="D21" s="9"/>
      <c r="E21" s="9"/>
      <c r="F21" s="9">
        <v>20</v>
      </c>
      <c r="G21" s="5"/>
      <c r="H21" s="5"/>
    </row>
    <row r="22" spans="1:8" x14ac:dyDescent="0.35">
      <c r="A22" s="8" t="s">
        <v>8340</v>
      </c>
      <c r="B22" s="9">
        <v>20</v>
      </c>
      <c r="C22" s="9"/>
      <c r="D22" s="9"/>
      <c r="E22" s="9"/>
      <c r="F22" s="9">
        <v>20</v>
      </c>
      <c r="G22" s="5"/>
      <c r="H22" s="5"/>
    </row>
    <row r="23" spans="1:8" x14ac:dyDescent="0.35">
      <c r="A23" s="8" t="s">
        <v>8341</v>
      </c>
      <c r="B23" s="9"/>
      <c r="C23" s="9">
        <v>40</v>
      </c>
      <c r="D23" s="9"/>
      <c r="E23" s="9"/>
      <c r="F23" s="9">
        <v>40</v>
      </c>
      <c r="G23" s="5"/>
      <c r="H23" s="5"/>
    </row>
    <row r="24" spans="1:8" x14ac:dyDescent="0.3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  <c r="G24" s="5"/>
      <c r="H24" s="5"/>
    </row>
    <row r="25" spans="1:8" x14ac:dyDescent="0.35">
      <c r="A25" s="8" t="s">
        <v>8343</v>
      </c>
      <c r="B25" s="9"/>
      <c r="C25" s="9">
        <v>20</v>
      </c>
      <c r="D25" s="9"/>
      <c r="E25" s="9"/>
      <c r="F25" s="9">
        <v>20</v>
      </c>
      <c r="G25" s="5"/>
      <c r="H25" s="5"/>
    </row>
    <row r="26" spans="1:8" x14ac:dyDescent="0.35">
      <c r="A26" s="8" t="s">
        <v>8344</v>
      </c>
      <c r="B26" s="9">
        <v>60</v>
      </c>
      <c r="C26" s="9"/>
      <c r="D26" s="9"/>
      <c r="E26" s="9"/>
      <c r="F26" s="9">
        <v>60</v>
      </c>
      <c r="G26" s="5"/>
      <c r="H26" s="5"/>
    </row>
    <row r="27" spans="1:8" x14ac:dyDescent="0.35">
      <c r="A27" s="8" t="s">
        <v>8345</v>
      </c>
      <c r="B27" s="9"/>
      <c r="C27" s="9">
        <v>20</v>
      </c>
      <c r="D27" s="9"/>
      <c r="E27" s="9"/>
      <c r="F27" s="9">
        <v>20</v>
      </c>
      <c r="G27" s="5"/>
      <c r="H27" s="5"/>
    </row>
    <row r="28" spans="1:8" x14ac:dyDescent="0.3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  <c r="G28" s="5"/>
      <c r="H28" s="5"/>
    </row>
    <row r="29" spans="1:8" x14ac:dyDescent="0.35">
      <c r="A29" s="8" t="s">
        <v>8347</v>
      </c>
      <c r="B29" s="9"/>
      <c r="C29" s="9">
        <v>20</v>
      </c>
      <c r="D29" s="9"/>
      <c r="E29" s="9"/>
      <c r="F29" s="9">
        <v>20</v>
      </c>
      <c r="G29" s="5"/>
      <c r="H29" s="5"/>
    </row>
    <row r="30" spans="1:8" x14ac:dyDescent="0.3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  <c r="G30" s="5"/>
      <c r="H30" s="5"/>
    </row>
    <row r="31" spans="1:8" x14ac:dyDescent="0.35">
      <c r="A31" s="8" t="s">
        <v>8349</v>
      </c>
      <c r="B31" s="9">
        <v>40</v>
      </c>
      <c r="C31" s="9"/>
      <c r="D31" s="9"/>
      <c r="E31" s="9"/>
      <c r="F31" s="9">
        <v>40</v>
      </c>
      <c r="G31" s="5"/>
      <c r="H31" s="5"/>
    </row>
    <row r="32" spans="1:8" x14ac:dyDescent="0.35">
      <c r="A32" s="8" t="s">
        <v>8350</v>
      </c>
      <c r="B32" s="9">
        <v>20</v>
      </c>
      <c r="C32" s="9"/>
      <c r="D32" s="9"/>
      <c r="E32" s="9"/>
      <c r="F32" s="9">
        <v>20</v>
      </c>
      <c r="G32" s="5"/>
      <c r="H32" s="5"/>
    </row>
    <row r="33" spans="1:8" x14ac:dyDescent="0.35">
      <c r="A33" s="8" t="s">
        <v>8351</v>
      </c>
      <c r="B33" s="9"/>
      <c r="C33" s="9">
        <v>20</v>
      </c>
      <c r="D33" s="9"/>
      <c r="E33" s="9"/>
      <c r="F33" s="9">
        <v>20</v>
      </c>
      <c r="G33" s="5"/>
      <c r="H33" s="5"/>
    </row>
    <row r="34" spans="1:8" x14ac:dyDescent="0.35">
      <c r="A34" s="8" t="s">
        <v>8352</v>
      </c>
      <c r="B34" s="9">
        <v>260</v>
      </c>
      <c r="C34" s="9"/>
      <c r="D34" s="9"/>
      <c r="E34" s="9"/>
      <c r="F34" s="9">
        <v>260</v>
      </c>
      <c r="G34" s="5"/>
      <c r="H34" s="5"/>
    </row>
    <row r="35" spans="1:8" x14ac:dyDescent="0.35">
      <c r="A35" s="8" t="s">
        <v>8353</v>
      </c>
      <c r="B35" s="9"/>
      <c r="C35" s="9"/>
      <c r="D35" s="9">
        <v>40</v>
      </c>
      <c r="E35" s="9"/>
      <c r="F35" s="9">
        <v>40</v>
      </c>
      <c r="G35" s="5"/>
      <c r="H35" s="5"/>
    </row>
    <row r="36" spans="1:8" x14ac:dyDescent="0.35">
      <c r="A36" s="8" t="s">
        <v>8354</v>
      </c>
      <c r="B36" s="9">
        <v>60</v>
      </c>
      <c r="C36" s="9"/>
      <c r="D36" s="9"/>
      <c r="E36" s="9"/>
      <c r="F36" s="9">
        <v>60</v>
      </c>
      <c r="G36" s="5"/>
      <c r="H36" s="5"/>
    </row>
    <row r="37" spans="1:8" x14ac:dyDescent="0.35">
      <c r="A37" s="8" t="s">
        <v>8355</v>
      </c>
      <c r="B37" s="9">
        <v>34</v>
      </c>
      <c r="C37" s="9"/>
      <c r="D37" s="9"/>
      <c r="E37" s="9">
        <v>6</v>
      </c>
      <c r="F37" s="9">
        <v>40</v>
      </c>
      <c r="G37" s="5"/>
      <c r="H37" s="5"/>
    </row>
    <row r="38" spans="1:8" x14ac:dyDescent="0.3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  <c r="G38" s="5"/>
      <c r="H38" s="5"/>
    </row>
    <row r="39" spans="1:8" x14ac:dyDescent="0.3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  <c r="G39" s="5"/>
      <c r="H39" s="5"/>
    </row>
    <row r="40" spans="1:8" x14ac:dyDescent="0.35">
      <c r="A40" s="8" t="s">
        <v>8358</v>
      </c>
      <c r="B40" s="9">
        <v>80</v>
      </c>
      <c r="C40" s="9"/>
      <c r="D40" s="9"/>
      <c r="E40" s="9"/>
      <c r="F40" s="9">
        <v>80</v>
      </c>
      <c r="G40" s="5"/>
      <c r="H40" s="5"/>
    </row>
    <row r="41" spans="1:8" x14ac:dyDescent="0.35">
      <c r="A41" s="8" t="s">
        <v>8359</v>
      </c>
      <c r="B41" s="9">
        <v>60</v>
      </c>
      <c r="C41" s="9"/>
      <c r="D41" s="9"/>
      <c r="E41" s="9"/>
      <c r="F41" s="9">
        <v>60</v>
      </c>
      <c r="G41" s="5"/>
      <c r="H41" s="5"/>
    </row>
    <row r="42" spans="1:8" x14ac:dyDescent="0.35">
      <c r="A42" s="8" t="s">
        <v>8360</v>
      </c>
      <c r="B42" s="9"/>
      <c r="C42" s="9">
        <v>47</v>
      </c>
      <c r="D42" s="9">
        <v>10</v>
      </c>
      <c r="E42" s="9"/>
      <c r="F42" s="9">
        <v>57</v>
      </c>
      <c r="G42" s="5"/>
      <c r="H42" s="5"/>
    </row>
    <row r="43" spans="1:8" x14ac:dyDescent="0.35">
      <c r="A43" s="8" t="s">
        <v>8361</v>
      </c>
      <c r="B43" s="9"/>
      <c r="C43" s="9">
        <v>100</v>
      </c>
      <c r="D43" s="9"/>
      <c r="E43" s="9"/>
      <c r="F43" s="9">
        <v>100</v>
      </c>
      <c r="G43" s="5"/>
      <c r="H43" s="5"/>
    </row>
    <row r="44" spans="1:8" x14ac:dyDescent="0.3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  <c r="G44" s="5"/>
      <c r="H44" s="5"/>
    </row>
    <row r="45" spans="1:8" x14ac:dyDescent="0.3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  <c r="G45" s="5"/>
      <c r="H45" s="5"/>
    </row>
    <row r="46" spans="1:8" x14ac:dyDescent="0.35">
      <c r="A46" s="8" t="s">
        <v>8364</v>
      </c>
      <c r="B46" s="9"/>
      <c r="C46" s="9"/>
      <c r="D46" s="9">
        <v>20</v>
      </c>
      <c r="E46" s="9"/>
      <c r="F46" s="9">
        <v>20</v>
      </c>
      <c r="G46" s="5"/>
      <c r="H46" s="5"/>
    </row>
    <row r="47" spans="1:8" x14ac:dyDescent="0.35">
      <c r="A47" s="8" t="s">
        <v>8312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  <c r="G47" s="5"/>
      <c r="H47" s="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14"/>
  <sheetViews>
    <sheetView workbookViewId="0">
      <selection activeCell="F18" sqref="F18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7" x14ac:dyDescent="0.35">
      <c r="A1" s="7" t="s">
        <v>8223</v>
      </c>
      <c r="B1" t="s">
        <v>8310</v>
      </c>
    </row>
    <row r="3" spans="1:7" x14ac:dyDescent="0.35">
      <c r="A3" s="7" t="s">
        <v>8323</v>
      </c>
      <c r="B3" s="7" t="s">
        <v>8311</v>
      </c>
    </row>
    <row r="4" spans="1:7" x14ac:dyDescent="0.35">
      <c r="A4" s="7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7" x14ac:dyDescent="0.35">
      <c r="A5" s="8" t="s">
        <v>8314</v>
      </c>
      <c r="B5" s="9">
        <v>300</v>
      </c>
      <c r="C5" s="9">
        <v>180</v>
      </c>
      <c r="D5" s="9">
        <v>40</v>
      </c>
      <c r="E5" s="9"/>
      <c r="F5" s="9">
        <v>520</v>
      </c>
      <c r="G5" s="5"/>
    </row>
    <row r="6" spans="1:7" x14ac:dyDescent="0.35">
      <c r="A6" s="8" t="s">
        <v>8315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  <c r="G6" s="5"/>
    </row>
    <row r="7" spans="1:7" x14ac:dyDescent="0.35">
      <c r="A7" s="8" t="s">
        <v>8316</v>
      </c>
      <c r="B7" s="9">
        <v>80</v>
      </c>
      <c r="C7" s="9">
        <v>140</v>
      </c>
      <c r="D7" s="9"/>
      <c r="E7" s="9"/>
      <c r="F7" s="9">
        <v>220</v>
      </c>
      <c r="G7" s="5"/>
    </row>
    <row r="8" spans="1:7" x14ac:dyDescent="0.35">
      <c r="A8" s="8" t="s">
        <v>8317</v>
      </c>
      <c r="B8" s="9"/>
      <c r="C8" s="9"/>
      <c r="D8" s="9">
        <v>24</v>
      </c>
      <c r="E8" s="9"/>
      <c r="F8" s="9">
        <v>24</v>
      </c>
      <c r="G8" s="5"/>
    </row>
    <row r="9" spans="1:7" x14ac:dyDescent="0.35">
      <c r="A9" s="8" t="s">
        <v>8318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  <c r="G9" s="5"/>
    </row>
    <row r="10" spans="1:7" x14ac:dyDescent="0.35">
      <c r="A10" s="8" t="s">
        <v>8319</v>
      </c>
      <c r="B10" s="9">
        <v>103</v>
      </c>
      <c r="C10" s="9">
        <v>117</v>
      </c>
      <c r="D10" s="9"/>
      <c r="E10" s="9"/>
      <c r="F10" s="9">
        <v>220</v>
      </c>
      <c r="G10" s="5"/>
    </row>
    <row r="11" spans="1:7" x14ac:dyDescent="0.35">
      <c r="A11" s="8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  <c r="G11" s="5"/>
    </row>
    <row r="12" spans="1:7" x14ac:dyDescent="0.35">
      <c r="A12" s="8" t="s">
        <v>8321</v>
      </c>
      <c r="B12" s="9">
        <v>209</v>
      </c>
      <c r="C12" s="9">
        <v>213</v>
      </c>
      <c r="D12" s="9">
        <v>178</v>
      </c>
      <c r="E12" s="9"/>
      <c r="F12" s="9">
        <v>600</v>
      </c>
      <c r="G12" s="5"/>
    </row>
    <row r="13" spans="1:7" x14ac:dyDescent="0.35">
      <c r="A13" s="8" t="s">
        <v>8322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  <c r="G13" s="5"/>
    </row>
    <row r="14" spans="1:7" x14ac:dyDescent="0.35">
      <c r="A14" s="8" t="s">
        <v>8312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  <c r="G14" s="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20"/>
  <sheetViews>
    <sheetView topLeftCell="A2" workbookViewId="0">
      <selection activeCell="B10" sqref="B10"/>
    </sheetView>
  </sheetViews>
  <sheetFormatPr defaultRowHeight="14.5" x14ac:dyDescent="0.35"/>
  <cols>
    <col min="1" max="1" width="12.90625" customWidth="1"/>
    <col min="2" max="2" width="15.26953125" customWidth="1"/>
    <col min="3" max="3" width="5.453125" customWidth="1"/>
    <col min="4" max="4" width="8.08984375" customWidth="1"/>
    <col min="5" max="5" width="10.7265625" customWidth="1"/>
    <col min="6" max="6" width="11.26953125" bestFit="1" customWidth="1"/>
  </cols>
  <sheetData>
    <row r="1" spans="1:6" x14ac:dyDescent="0.35">
      <c r="A1" s="7" t="s">
        <v>8308</v>
      </c>
      <c r="B1" t="s">
        <v>8310</v>
      </c>
    </row>
    <row r="2" spans="1:6" x14ac:dyDescent="0.35">
      <c r="A2" s="7" t="s">
        <v>8380</v>
      </c>
      <c r="B2" t="s">
        <v>8310</v>
      </c>
    </row>
    <row r="4" spans="1:6" x14ac:dyDescent="0.35">
      <c r="A4" s="7" t="s">
        <v>8367</v>
      </c>
      <c r="B4" s="7" t="s">
        <v>8311</v>
      </c>
    </row>
    <row r="5" spans="1:6" x14ac:dyDescent="0.35">
      <c r="A5" s="7" t="s">
        <v>8313</v>
      </c>
      <c r="B5" t="s">
        <v>8219</v>
      </c>
      <c r="C5" t="s">
        <v>8221</v>
      </c>
      <c r="D5" t="s">
        <v>8220</v>
      </c>
      <c r="E5" t="s">
        <v>8312</v>
      </c>
    </row>
    <row r="6" spans="1:6" x14ac:dyDescent="0.35">
      <c r="A6" s="11" t="s">
        <v>8374</v>
      </c>
      <c r="B6" s="9">
        <v>182</v>
      </c>
      <c r="C6" s="9">
        <v>149</v>
      </c>
      <c r="D6" s="9">
        <v>34</v>
      </c>
      <c r="E6" s="9">
        <v>365</v>
      </c>
      <c r="F6" s="5"/>
    </row>
    <row r="7" spans="1:6" x14ac:dyDescent="0.35">
      <c r="A7" s="11" t="s">
        <v>8375</v>
      </c>
      <c r="B7" s="9">
        <v>202</v>
      </c>
      <c r="C7" s="9">
        <v>106</v>
      </c>
      <c r="D7" s="9">
        <v>27</v>
      </c>
      <c r="E7" s="9">
        <v>335</v>
      </c>
      <c r="F7" s="5"/>
    </row>
    <row r="8" spans="1:6" x14ac:dyDescent="0.35">
      <c r="A8" s="11" t="s">
        <v>8376</v>
      </c>
      <c r="B8" s="9">
        <v>180</v>
      </c>
      <c r="C8" s="9">
        <v>108</v>
      </c>
      <c r="D8" s="9">
        <v>28</v>
      </c>
      <c r="E8" s="9">
        <v>316</v>
      </c>
      <c r="F8" s="5"/>
    </row>
    <row r="9" spans="1:6" x14ac:dyDescent="0.35">
      <c r="A9" s="11" t="s">
        <v>8377</v>
      </c>
      <c r="B9" s="9">
        <v>192</v>
      </c>
      <c r="C9" s="9">
        <v>102</v>
      </c>
      <c r="D9" s="9">
        <v>27</v>
      </c>
      <c r="E9" s="9">
        <v>321</v>
      </c>
      <c r="F9" s="5"/>
    </row>
    <row r="10" spans="1:6" x14ac:dyDescent="0.35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  <c r="F10" s="5"/>
    </row>
    <row r="11" spans="1:6" x14ac:dyDescent="0.35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  <c r="F11" s="5"/>
    </row>
    <row r="12" spans="1:6" x14ac:dyDescent="0.35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  <c r="F12" s="5"/>
    </row>
    <row r="13" spans="1:6" x14ac:dyDescent="0.35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  <c r="F13" s="5"/>
    </row>
    <row r="14" spans="1:6" x14ac:dyDescent="0.35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  <c r="F14" s="5"/>
    </row>
    <row r="15" spans="1:6" x14ac:dyDescent="0.35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  <c r="F15" s="5"/>
    </row>
    <row r="16" spans="1:6" x14ac:dyDescent="0.35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  <c r="F16" s="5"/>
    </row>
    <row r="17" spans="1:6" x14ac:dyDescent="0.35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  <c r="F17" s="5"/>
    </row>
    <row r="18" spans="1:6" x14ac:dyDescent="0.35">
      <c r="A18" s="11" t="s">
        <v>8312</v>
      </c>
      <c r="B18" s="9">
        <v>2185</v>
      </c>
      <c r="C18" s="9">
        <v>1530</v>
      </c>
      <c r="D18" s="9">
        <v>349</v>
      </c>
      <c r="E18" s="9">
        <v>4064</v>
      </c>
      <c r="F18" s="5"/>
    </row>
    <row r="20" spans="1:6" x14ac:dyDescent="0.35">
      <c r="F20" s="6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2:B14"/>
  <sheetViews>
    <sheetView showGridLines="0" zoomScaleNormal="100" workbookViewId="0">
      <selection activeCell="B15" sqref="B15"/>
    </sheetView>
  </sheetViews>
  <sheetFormatPr defaultRowHeight="14.5" x14ac:dyDescent="0.35"/>
  <cols>
    <col min="2" max="2" width="84.54296875" customWidth="1"/>
  </cols>
  <sheetData>
    <row r="2" spans="1:2" x14ac:dyDescent="0.35">
      <c r="A2" t="s">
        <v>8381</v>
      </c>
    </row>
    <row r="3" spans="1:2" ht="47.25" customHeight="1" x14ac:dyDescent="0.35">
      <c r="A3" s="13" t="s">
        <v>8386</v>
      </c>
      <c r="B3" s="12" t="s">
        <v>8385</v>
      </c>
    </row>
    <row r="4" spans="1:2" x14ac:dyDescent="0.35">
      <c r="A4" s="13" t="s">
        <v>8387</v>
      </c>
      <c r="B4" t="s">
        <v>8384</v>
      </c>
    </row>
    <row r="5" spans="1:2" x14ac:dyDescent="0.35">
      <c r="A5" s="13" t="s">
        <v>8388</v>
      </c>
      <c r="B5" t="s">
        <v>8389</v>
      </c>
    </row>
    <row r="8" spans="1:2" x14ac:dyDescent="0.35">
      <c r="A8" t="s">
        <v>8382</v>
      </c>
    </row>
    <row r="9" spans="1:2" ht="29" x14ac:dyDescent="0.35">
      <c r="A9" s="14" t="s">
        <v>8386</v>
      </c>
      <c r="B9" s="3" t="s">
        <v>8391</v>
      </c>
    </row>
    <row r="10" spans="1:2" ht="29" x14ac:dyDescent="0.35">
      <c r="A10" s="14" t="s">
        <v>8387</v>
      </c>
      <c r="B10" s="3" t="s">
        <v>8390</v>
      </c>
    </row>
    <row r="12" spans="1:2" x14ac:dyDescent="0.35">
      <c r="A12" t="s">
        <v>8383</v>
      </c>
    </row>
    <row r="13" spans="1:2" x14ac:dyDescent="0.35">
      <c r="A13" s="14" t="s">
        <v>8386</v>
      </c>
      <c r="B13" t="s">
        <v>8392</v>
      </c>
    </row>
    <row r="14" spans="1:2" x14ac:dyDescent="0.35">
      <c r="A14" s="14" t="s">
        <v>8387</v>
      </c>
      <c r="B14" t="s">
        <v>8393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H14"/>
  <sheetViews>
    <sheetView topLeftCell="A2" workbookViewId="0">
      <selection activeCell="A22" sqref="A22"/>
    </sheetView>
  </sheetViews>
  <sheetFormatPr defaultRowHeight="14.5" x14ac:dyDescent="0.35"/>
  <cols>
    <col min="1" max="1" width="13.54296875" bestFit="1" customWidth="1"/>
    <col min="2" max="2" width="17.1796875" bestFit="1" customWidth="1"/>
    <col min="3" max="3" width="13.54296875" bestFit="1" customWidth="1"/>
    <col min="4" max="4" width="16.1796875" bestFit="1" customWidth="1"/>
    <col min="5" max="5" width="12.453125" bestFit="1" customWidth="1"/>
    <col min="6" max="6" width="19.54296875" bestFit="1" customWidth="1"/>
    <col min="7" max="7" width="15.90625" bestFit="1" customWidth="1"/>
    <col min="8" max="8" width="22.36328125" bestFit="1" customWidth="1"/>
  </cols>
  <sheetData>
    <row r="1" spans="1:8" hidden="1" x14ac:dyDescent="0.35">
      <c r="B1" t="s">
        <v>8219</v>
      </c>
      <c r="C1" t="s">
        <v>8221</v>
      </c>
      <c r="D1" t="s">
        <v>8220</v>
      </c>
    </row>
    <row r="2" spans="1:8" s="15" customFormat="1" x14ac:dyDescent="0.35">
      <c r="A2" s="15" t="s">
        <v>8394</v>
      </c>
      <c r="B2" s="15" t="s">
        <v>8395</v>
      </c>
      <c r="C2" s="15" t="s">
        <v>8396</v>
      </c>
      <c r="D2" s="15" t="s">
        <v>8397</v>
      </c>
      <c r="E2" s="15" t="s">
        <v>8398</v>
      </c>
      <c r="F2" s="15" t="s">
        <v>8399</v>
      </c>
      <c r="G2" s="15" t="s">
        <v>8400</v>
      </c>
      <c r="H2" s="15" t="s">
        <v>8401</v>
      </c>
    </row>
    <row r="3" spans="1:8" x14ac:dyDescent="0.35">
      <c r="A3" t="s">
        <v>8413</v>
      </c>
      <c r="B3">
        <f>COUNTIFS(Data!$D:$D,"&lt;1000",Data!$F:$F,B$1)</f>
        <v>322</v>
      </c>
      <c r="C3">
        <f>COUNTIFS(Data!$D:$D,"&lt;1000",Data!$F:$F,C$1)</f>
        <v>113</v>
      </c>
      <c r="D3">
        <f>COUNTIFS(Data!$D:$D,"&lt;1000",Data!$F:$F,D$1)</f>
        <v>18</v>
      </c>
      <c r="E3">
        <f>SUM(B3:D3)</f>
        <v>453</v>
      </c>
      <c r="F3" s="5">
        <f>B3/$E3</f>
        <v>0.71081677704194257</v>
      </c>
      <c r="G3" s="5">
        <f>C3/$E3</f>
        <v>0.24944812362030905</v>
      </c>
      <c r="H3" s="5">
        <f>D3/$E3</f>
        <v>3.9735099337748346E-2</v>
      </c>
    </row>
    <row r="4" spans="1:8" x14ac:dyDescent="0.35">
      <c r="A4" t="s">
        <v>8402</v>
      </c>
      <c r="B4">
        <f>COUNTIFS(Data!$D:$D,"&gt;=1000",Data!$D:$D,"&lt;5000",Data!$F:$F,B$1)</f>
        <v>932</v>
      </c>
      <c r="C4">
        <f>COUNTIFS(Data!$D:$D,"&gt;=1000",Data!$D:$D,"&lt;5000",Data!$F:$F,C$1)</f>
        <v>420</v>
      </c>
      <c r="D4">
        <f>COUNTIFS(Data!$D:$D,"&gt;=1000",Data!$D:$D,"&lt;5000",Data!$F:$F,D$1)</f>
        <v>60</v>
      </c>
      <c r="E4">
        <f>SUM(B4:D4)</f>
        <v>1412</v>
      </c>
      <c r="F4" s="5">
        <f>B4/$E4</f>
        <v>0.66005665722379603</v>
      </c>
      <c r="G4" s="5">
        <f>C4/$E4</f>
        <v>0.29745042492917845</v>
      </c>
      <c r="H4" s="5">
        <f>D4/$E4</f>
        <v>4.2492917847025496E-2</v>
      </c>
    </row>
    <row r="5" spans="1:8" x14ac:dyDescent="0.35">
      <c r="A5" t="s">
        <v>8403</v>
      </c>
      <c r="B5">
        <f>COUNTIFS(Data!$D:$D,"&gt;=5000",Data!$D:$D,"&lt;10000",Data!$F:$F,B$1)</f>
        <v>381</v>
      </c>
      <c r="C5">
        <f>COUNTIFS(Data!$D:$D,"&gt;=5000",Data!$D:$D,"&lt;10000",Data!$F:$F,C$1)</f>
        <v>283</v>
      </c>
      <c r="D5">
        <f>COUNTIFS(Data!$D:$D,"&gt;=5000",Data!$D:$D,"&lt;10000",Data!$F:$F,D$1)</f>
        <v>52</v>
      </c>
      <c r="E5">
        <f t="shared" ref="E4:E14" si="0">SUM(B5:D5)</f>
        <v>716</v>
      </c>
      <c r="F5" s="5">
        <f>B5/$E5</f>
        <v>0.53212290502793291</v>
      </c>
      <c r="G5" s="5">
        <f>C5/$E5</f>
        <v>0.39525139664804471</v>
      </c>
      <c r="H5" s="5">
        <f>D5/$E5</f>
        <v>7.2625698324022353E-2</v>
      </c>
    </row>
    <row r="6" spans="1:8" x14ac:dyDescent="0.35">
      <c r="A6" t="s">
        <v>8404</v>
      </c>
      <c r="B6">
        <f>COUNTIFS(Data!$D:$D,"&gt;=10000",Data!$D:$D,"&lt;15000",Data!$F:$F,B$1)</f>
        <v>168</v>
      </c>
      <c r="C6">
        <f>COUNTIFS(Data!$D:$D,"&gt;=10000",Data!$D:$D,"&lt;15000",Data!$F:$F,C$1)</f>
        <v>144</v>
      </c>
      <c r="D6">
        <f>COUNTIFS(Data!$D:$D,"&gt;=10000",Data!$D:$D,"&lt;15000",Data!$F:$F,D$1)</f>
        <v>40</v>
      </c>
      <c r="E6">
        <f t="shared" si="0"/>
        <v>352</v>
      </c>
      <c r="F6" s="5">
        <f>B6/$E6</f>
        <v>0.47727272727272729</v>
      </c>
      <c r="G6" s="5">
        <f>C6/$E6</f>
        <v>0.40909090909090912</v>
      </c>
      <c r="H6" s="5">
        <f>D6/$E6</f>
        <v>0.11363636363636363</v>
      </c>
    </row>
    <row r="7" spans="1:8" x14ac:dyDescent="0.35">
      <c r="A7" t="s">
        <v>8405</v>
      </c>
      <c r="B7">
        <f>COUNTIFS(Data!$D:$D,"&gt;=15000",Data!$D:$D,"&lt;20000",Data!$F:$F,B$1)</f>
        <v>94</v>
      </c>
      <c r="C7">
        <f>COUNTIFS(Data!$D:$D,"&gt;=15000",Data!$D:$D,"&lt;20000",Data!$F:$F,C$1)</f>
        <v>90</v>
      </c>
      <c r="D7">
        <f>COUNTIFS(Data!$D:$D,"&gt;=15000",Data!$D:$D,"&lt;20000",Data!$F:$F,D$1)</f>
        <v>17</v>
      </c>
      <c r="E7">
        <f t="shared" si="0"/>
        <v>201</v>
      </c>
      <c r="F7" s="5">
        <f>B7/$E7</f>
        <v>0.46766169154228854</v>
      </c>
      <c r="G7" s="5">
        <f>C7/$E7</f>
        <v>0.44776119402985076</v>
      </c>
      <c r="H7" s="5">
        <f>D7/$E7</f>
        <v>8.45771144278607E-2</v>
      </c>
    </row>
    <row r="8" spans="1:8" x14ac:dyDescent="0.35">
      <c r="A8" t="s">
        <v>8406</v>
      </c>
      <c r="B8">
        <f>COUNTIFS(Data!$D:$D,"&gt;=20000",Data!$D:$D,"&lt;25000",Data!$F:$F,B$1)</f>
        <v>62</v>
      </c>
      <c r="C8">
        <f>COUNTIFS(Data!$D:$D,"&gt;=20000",Data!$D:$D,"&lt;25000",Data!$F:$F,C$1)</f>
        <v>72</v>
      </c>
      <c r="D8">
        <f>COUNTIFS(Data!$D:$D,"&gt;=20000",Data!$D:$D,"&lt;25000",Data!$F:$F,D$1)</f>
        <v>14</v>
      </c>
      <c r="E8">
        <f t="shared" si="0"/>
        <v>148</v>
      </c>
      <c r="F8" s="5">
        <f>B8/$E8</f>
        <v>0.41891891891891891</v>
      </c>
      <c r="G8" s="5">
        <f>C8/$E8</f>
        <v>0.48648648648648651</v>
      </c>
      <c r="H8" s="5">
        <f>D8/$E8</f>
        <v>9.45945945945946E-2</v>
      </c>
    </row>
    <row r="9" spans="1:8" x14ac:dyDescent="0.35">
      <c r="A9" t="s">
        <v>8407</v>
      </c>
      <c r="B9">
        <f>COUNTIFS(Data!$D:$D,"&gt;=25000",Data!$D:$D,"&lt;30000",Data!$F:$F,B$1)</f>
        <v>55</v>
      </c>
      <c r="C9">
        <f>COUNTIFS(Data!$D:$D,"&gt;=25000",Data!$D:$D,"&lt;30000",Data!$F:$F,C$1)</f>
        <v>64</v>
      </c>
      <c r="D9">
        <f>COUNTIFS(Data!$D:$D,"&gt;=25000",Data!$D:$D,"&lt;30000",Data!$F:$F,D$1)</f>
        <v>18</v>
      </c>
      <c r="E9">
        <f t="shared" si="0"/>
        <v>137</v>
      </c>
      <c r="F9" s="5">
        <f>B9/$E9</f>
        <v>0.40145985401459855</v>
      </c>
      <c r="G9" s="5">
        <f>C9/$E9</f>
        <v>0.46715328467153283</v>
      </c>
      <c r="H9" s="5">
        <f>D9/$E9</f>
        <v>0.13138686131386862</v>
      </c>
    </row>
    <row r="10" spans="1:8" x14ac:dyDescent="0.35">
      <c r="A10" t="s">
        <v>8408</v>
      </c>
      <c r="B10">
        <f>COUNTIFS(Data!$D:$D,"&gt;=30000",Data!$D:$D,"&lt;35000",Data!$F:$F,B$1)</f>
        <v>32</v>
      </c>
      <c r="C10">
        <f>COUNTIFS(Data!$D:$D,"&gt;=30000",Data!$D:$D,"&lt;35000",Data!$F:$F,C$1)</f>
        <v>37</v>
      </c>
      <c r="D10">
        <f>COUNTIFS(Data!$D:$D,"&gt;=30000",Data!$D:$D,"&lt;35000",Data!$F:$F,D$1)</f>
        <v>13</v>
      </c>
      <c r="E10">
        <f t="shared" si="0"/>
        <v>82</v>
      </c>
      <c r="F10" s="5">
        <f>B10/$E10</f>
        <v>0.3902439024390244</v>
      </c>
      <c r="G10" s="5">
        <f>C10/$E10</f>
        <v>0.45121951219512196</v>
      </c>
      <c r="H10" s="5">
        <f>D10/$E10</f>
        <v>0.15853658536585366</v>
      </c>
    </row>
    <row r="11" spans="1:8" x14ac:dyDescent="0.35">
      <c r="A11" t="s">
        <v>8409</v>
      </c>
      <c r="B11">
        <f>COUNTIFS(Data!$D:$D,"&gt;=35000",Data!$D:$D,"&lt;40000",Data!$F:$F,B$1)</f>
        <v>26</v>
      </c>
      <c r="C11">
        <f>COUNTIFS(Data!$D:$D,"&gt;=35000",Data!$D:$D,"&lt;40000",Data!$F:$F,C$1)</f>
        <v>22</v>
      </c>
      <c r="D11">
        <f>COUNTIFS(Data!$D:$D,"&gt;=35000",Data!$D:$D,"&lt;40000",Data!$F:$F,D$1)</f>
        <v>7</v>
      </c>
      <c r="E11">
        <f t="shared" si="0"/>
        <v>55</v>
      </c>
      <c r="F11" s="5">
        <f>B11/$E11</f>
        <v>0.47272727272727272</v>
      </c>
      <c r="G11" s="5">
        <f>C11/$E11</f>
        <v>0.4</v>
      </c>
      <c r="H11" s="5">
        <f>D11/$E11</f>
        <v>0.12727272727272726</v>
      </c>
    </row>
    <row r="12" spans="1:8" x14ac:dyDescent="0.35">
      <c r="A12" t="s">
        <v>8410</v>
      </c>
      <c r="B12">
        <f>COUNTIFS(Data!$D:$D,"&gt;=40000",Data!$D:$D,"&lt;45000",Data!$F:$F,B$1)</f>
        <v>21</v>
      </c>
      <c r="C12">
        <f>COUNTIFS(Data!$D:$D,"&gt;=40000",Data!$D:$D,"&lt;45000",Data!$F:$F,C$1)</f>
        <v>16</v>
      </c>
      <c r="D12">
        <f>COUNTIFS(Data!$D:$D,"&gt;=40000",Data!$D:$D,"&lt;45000",Data!$F:$F,D$1)</f>
        <v>6</v>
      </c>
      <c r="E12">
        <f t="shared" si="0"/>
        <v>43</v>
      </c>
      <c r="F12" s="5">
        <f>B12/$E12</f>
        <v>0.48837209302325579</v>
      </c>
      <c r="G12" s="5">
        <f>C12/$E12</f>
        <v>0.37209302325581395</v>
      </c>
      <c r="H12" s="5">
        <f>D12/$E12</f>
        <v>0.13953488372093023</v>
      </c>
    </row>
    <row r="13" spans="1:8" x14ac:dyDescent="0.35">
      <c r="A13" t="s">
        <v>8411</v>
      </c>
      <c r="B13">
        <f>COUNTIFS(Data!$D:$D,"&gt;=45000",Data!$D:$D,"&lt;50000",Data!$F:$F,B$1)</f>
        <v>6</v>
      </c>
      <c r="C13">
        <f>COUNTIFS(Data!$D:$D,"&gt;=45000",Data!$D:$D,"&lt;50000",Data!$F:$F,C$1)</f>
        <v>11</v>
      </c>
      <c r="D13">
        <f>COUNTIFS(Data!$D:$D,"&gt;=45000",Data!$D:$D,"&lt;50000",Data!$F:$F,D$1)</f>
        <v>4</v>
      </c>
      <c r="E13">
        <f t="shared" si="0"/>
        <v>21</v>
      </c>
      <c r="F13" s="5">
        <f>B13/$E13</f>
        <v>0.2857142857142857</v>
      </c>
      <c r="G13" s="5">
        <f>C13/$E13</f>
        <v>0.52380952380952384</v>
      </c>
      <c r="H13" s="5">
        <f>D13/$E13</f>
        <v>0.19047619047619047</v>
      </c>
    </row>
    <row r="14" spans="1:8" x14ac:dyDescent="0.35">
      <c r="A14" t="s">
        <v>8412</v>
      </c>
      <c r="B14">
        <f>COUNTIFS(Data!$D:$D,"&gt;=50000",Data!$F:$F,B$1)</f>
        <v>86</v>
      </c>
      <c r="C14">
        <f>COUNTIFS(Data!$D:$D,"&gt;=50000",Data!$F:$F,C$1)</f>
        <v>258</v>
      </c>
      <c r="D14">
        <f>COUNTIFS(Data!$D:$D,"&gt;=50000",Data!$F:$F,D$1)</f>
        <v>100</v>
      </c>
      <c r="E14">
        <f t="shared" si="0"/>
        <v>444</v>
      </c>
      <c r="F14" s="5">
        <f>B14/$E14</f>
        <v>0.19369369369369369</v>
      </c>
      <c r="G14" s="5">
        <f>C14/$E14</f>
        <v>0.58108108108108103</v>
      </c>
      <c r="H14" s="5">
        <f>D14/$E14</f>
        <v>0.22522522522522523</v>
      </c>
    </row>
  </sheetData>
  <conditionalFormatting sqref="B1:C1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D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PivotNChart1</vt:lpstr>
      <vt:lpstr>PivotNChart2</vt:lpstr>
      <vt:lpstr>PivotNChart3</vt:lpstr>
      <vt:lpstr>Report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Gaoaen, Reynalyn S.</cp:lastModifiedBy>
  <dcterms:created xsi:type="dcterms:W3CDTF">2017-04-20T15:17:24Z</dcterms:created>
  <dcterms:modified xsi:type="dcterms:W3CDTF">2019-02-13T03:56:46Z</dcterms:modified>
</cp:coreProperties>
</file>