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5" windowWidth="15960" windowHeight="11025" activeTab="3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45621"/>
</workbook>
</file>

<file path=xl/calcChain.xml><?xml version="1.0" encoding="utf-8"?>
<calcChain xmlns="http://schemas.openxmlformats.org/spreadsheetml/2006/main">
  <c r="E4" i="5" l="1"/>
  <c r="D4" i="5"/>
  <c r="B6" i="5"/>
  <c r="B7" i="5"/>
  <c r="B5" i="5"/>
  <c r="F7" i="5" l="1"/>
  <c r="C7" i="5"/>
  <c r="F6" i="5"/>
  <c r="C6" i="5"/>
  <c r="F5" i="5"/>
  <c r="C5" i="5"/>
  <c r="F4" i="5"/>
  <c r="C4" i="5"/>
  <c r="F3" i="5"/>
  <c r="C3" i="5"/>
</calcChain>
</file>

<file path=xl/sharedStrings.xml><?xml version="1.0" encoding="utf-8"?>
<sst xmlns="http://schemas.openxmlformats.org/spreadsheetml/2006/main" count="380" uniqueCount="187">
  <si>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</si>
  <si>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</si>
  <si>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</si>
  <si>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</si>
  <si>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</si>
  <si>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</si>
  <si>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</si>
  <si>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</si>
  <si>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/>
        <sz val="10"/>
        <color indexed="10"/>
        <rFont val="Verdana"/>
      </rPr>
      <t>hchaturv@stevens.edu</t>
    </r>
  </si>
  <si>
    <t>binduchaturvedula</t>
  </si>
  <si>
    <t>sg</t>
  </si>
  <si>
    <t>Stanislav</t>
  </si>
  <si>
    <t>Grozny</t>
  </si>
  <si>
    <r>
      <rPr>
        <u/>
        <sz val="10"/>
        <color indexed="10"/>
        <rFont val="Verdana"/>
      </rPr>
      <t>sgrozny@stevens.edu</t>
    </r>
  </si>
  <si>
    <t>sgrozny</t>
  </si>
  <si>
    <t>lg</t>
  </si>
  <si>
    <t>Le</t>
  </si>
  <si>
    <t>Zhanz</t>
  </si>
  <si>
    <r>
      <rPr>
        <u/>
        <sz val="10"/>
        <color indexed="10"/>
        <rFont val="Verdana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</si>
  <si>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</si>
  <si>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</si>
  <si>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</si>
  <si>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</si>
  <si>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</si>
  <si>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</si>
  <si>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</si>
  <si>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</si>
  <si>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</si>
  <si>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</si>
  <si>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</si>
  <si>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</si>
  <si>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</si>
  <si>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</si>
  <si>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</si>
  <si>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</si>
  <si>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Death before birth</t>
  </si>
  <si>
    <t>US02</t>
  </si>
  <si>
    <t>Death before marriage</t>
  </si>
  <si>
    <t>US03</t>
  </si>
  <si>
    <t>Missing birth date</t>
  </si>
  <si>
    <t>Done</t>
  </si>
  <si>
    <t>US04</t>
  </si>
  <si>
    <t>More than 15 kids</t>
  </si>
  <si>
    <t>US05</t>
  </si>
  <si>
    <t>Two Identical Indviduals</t>
  </si>
  <si>
    <t>US06</t>
  </si>
  <si>
    <t>US07</t>
  </si>
  <si>
    <t>US08</t>
  </si>
  <si>
    <t>US09</t>
  </si>
  <si>
    <t>Story Description</t>
  </si>
  <si>
    <t>Gender on parent</t>
  </si>
  <si>
    <t>Make sure the gender on parent is correct</t>
  </si>
  <si>
    <t>Make sure the Marriage date is before death</t>
  </si>
  <si>
    <t>Make sure each and every individual with birth date</t>
  </si>
  <si>
    <t>AT03</t>
  </si>
  <si>
    <t>Make sure a family contains less than 15 kids</t>
  </si>
  <si>
    <t>AT04</t>
  </si>
  <si>
    <t>Two Identical Indvidauls</t>
  </si>
  <si>
    <t>Make sure two people with the same name and birthdate don't appear</t>
  </si>
  <si>
    <t>AT05</t>
  </si>
  <si>
    <t>AT ID</t>
  </si>
  <si>
    <t>Input</t>
  </si>
  <si>
    <t>Expected Output</t>
  </si>
  <si>
    <t>AT 01</t>
  </si>
  <si>
    <t>AT 02</t>
  </si>
  <si>
    <t>AT 03</t>
  </si>
  <si>
    <t>Missing birthdate</t>
  </si>
  <si>
    <t>GED file, Individual Id,Bdays</t>
  </si>
  <si>
    <t>All individuals with birthdates</t>
  </si>
  <si>
    <t>AT 04</t>
  </si>
  <si>
    <t>More than 15 Kids</t>
  </si>
  <si>
    <t>GED File, Fam ID @F6@ has 16 kids.</t>
  </si>
  <si>
    <t>Only Fam ID @F6@ is alerted and lists all childrens names</t>
  </si>
  <si>
    <t>Done/Worked/Passed</t>
  </si>
  <si>
    <t>AT 05</t>
  </si>
  <si>
    <t>Two Idenitcal Indviduals</t>
  </si>
  <si>
    <t>Copied the information from indvidual 2 and 12 into indvidual 16 and 17</t>
  </si>
  <si>
    <t>Alerts to each set of copied indviduals and prints their information</t>
  </si>
  <si>
    <t>AT 06</t>
  </si>
  <si>
    <t>AT 07</t>
  </si>
  <si>
    <t>AT 08</t>
  </si>
  <si>
    <t>AT 09</t>
  </si>
  <si>
    <t>Date</t>
  </si>
  <si>
    <t>Remaining Stories</t>
  </si>
  <si>
    <t>Story Velocity</t>
  </si>
  <si>
    <t>LOC</t>
  </si>
  <si>
    <t>Min</t>
  </si>
  <si>
    <t>Code Velocity</t>
  </si>
  <si>
    <t>AT01, AT02</t>
  </si>
  <si>
    <t>hm</t>
  </si>
  <si>
    <t>More Than 15 Kids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</si>
  <si>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</si>
  <si>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</si>
  <si>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</si>
  <si>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</si>
  <si>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</si>
  <si>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</si>
  <si>
    <t>done</t>
  </si>
  <si>
    <t>nothing can happen after death date</t>
  </si>
  <si>
    <t>lz</t>
  </si>
  <si>
    <t>divorce date cant be before married date</t>
  </si>
  <si>
    <t>AT01</t>
  </si>
  <si>
    <t>AT02</t>
  </si>
  <si>
    <t>about death problem</t>
  </si>
  <si>
    <t>about divorce date problem</t>
  </si>
  <si>
    <t>AT06</t>
  </si>
  <si>
    <t>AT07</t>
  </si>
  <si>
    <t>GED file, Individual Id,Bdays,Ddays</t>
  </si>
  <si>
    <t>judge whether death before birth</t>
  </si>
  <si>
    <t>gender is wrong</t>
  </si>
  <si>
    <t>LZ</t>
  </si>
  <si>
    <t>DONE</t>
  </si>
  <si>
    <t>Gender on parent is wrong</t>
  </si>
  <si>
    <t>Individual is both a spouse and a parent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</si>
  <si>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</si>
  <si>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</si>
  <si>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</si>
  <si>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</si>
  <si>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</si>
  <si>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</si>
  <si>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</si>
  <si>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</si>
  <si>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</si>
  <si>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Individual records don't match family recored</t>
  </si>
  <si>
    <t>In progress</t>
  </si>
  <si>
    <t>Two Identical Children in a family</t>
  </si>
  <si>
    <t>No marriage date in a family</t>
  </si>
  <si>
    <t>BirthDate of children can't be after deathdate of mother</t>
  </si>
  <si>
    <t>Birthdate of children can't be before birthdate of parents</t>
  </si>
  <si>
    <t>Deathdate of indvidual can't be before birthdate</t>
  </si>
  <si>
    <t>US19</t>
  </si>
  <si>
    <t>US20</t>
  </si>
  <si>
    <t>US21</t>
  </si>
  <si>
    <t>US22</t>
  </si>
  <si>
    <t>US23</t>
  </si>
  <si>
    <t>US24</t>
  </si>
  <si>
    <t>Mom is under 5 years old</t>
  </si>
  <si>
    <t>US25</t>
  </si>
  <si>
    <t>US26</t>
  </si>
  <si>
    <t>US27</t>
  </si>
  <si>
    <t>US28</t>
  </si>
  <si>
    <t>Individual is a spouse to multipile families without a Divore or Deathdate</t>
  </si>
  <si>
    <t>Age is over 130</t>
  </si>
  <si>
    <t xml:space="preserve">Only husband but no wife </t>
  </si>
  <si>
    <t>An individual can't be a child to two families, unless a remarriage occred</t>
  </si>
  <si>
    <t>A family can't have more than 1 of each spouses</t>
  </si>
  <si>
    <t>first cousins should not marry one another</t>
  </si>
  <si>
    <t>aunts and uncles should not marry their nephews or nieces</t>
  </si>
  <si>
    <t>Family Records should match individaul records</t>
  </si>
  <si>
    <t xml:space="preserve">An individual is an ancestral child of self, </t>
  </si>
  <si>
    <t>Loop exists</t>
  </si>
  <si>
    <t>Check to see that an individual isn’t both a spouse and a child</t>
  </si>
  <si>
    <t>Make sure all info for individuals matches family records</t>
  </si>
  <si>
    <t>Two children can't share a name and birthdate</t>
  </si>
  <si>
    <t>Marriage date in a family doesn't exist</t>
  </si>
  <si>
    <t>Parents are older</t>
  </si>
  <si>
    <t>Moms give birth</t>
  </si>
  <si>
    <t>Be Alive First</t>
  </si>
  <si>
    <t>Not always 9 months</t>
  </si>
  <si>
    <t>Polygamy</t>
  </si>
  <si>
    <t xml:space="preserve">Birthdate of Childrenin reasonable parameters with same mother , 90 -145 days are the apprixamte records for longest twin gap and earliest birth </t>
  </si>
  <si>
    <t>Error if: Two marraiage events without a divorce or death occurance</t>
  </si>
  <si>
    <t>Mom is under 5 years old (record)</t>
  </si>
  <si>
    <t>Sibling Incest</t>
  </si>
  <si>
    <t>Siblings can't be married if biological siblings</t>
  </si>
  <si>
    <t>Dual Role</t>
  </si>
  <si>
    <t>Indvidual can't be both a spouse and a child to same family</t>
  </si>
  <si>
    <t>Dual Marriage</t>
  </si>
  <si>
    <t>Only 1 set of parents or is it</t>
  </si>
  <si>
    <t>We aren't seahorses</t>
  </si>
  <si>
    <t>NJ Pre 2013</t>
  </si>
  <si>
    <t>Third is more legal</t>
  </si>
  <si>
    <t>Teddy's Home</t>
  </si>
  <si>
    <t>AT08</t>
  </si>
  <si>
    <t>AT09</t>
  </si>
  <si>
    <t>AT10</t>
  </si>
  <si>
    <t>AT 10</t>
  </si>
  <si>
    <t>AT 11</t>
  </si>
  <si>
    <t>AT 12</t>
  </si>
  <si>
    <t>AT 13</t>
  </si>
  <si>
    <t>GED File, Where an individaul is a child of its children</t>
  </si>
  <si>
    <t>GED File, FAMS and FAMC match on an indvidual</t>
  </si>
  <si>
    <t>GED File, a FAMS or FAMC call to a family where that family doesn't have a matching tag</t>
  </si>
  <si>
    <t>Individual @SG-2-3-BCP@ will be spotted</t>
  </si>
  <si>
    <t>Alert if any node(individual) is revisited. So Individual A is looped, so it will alert on A, B, and D because B and D's children are A</t>
  </si>
  <si>
    <t>In prgoress, Spots FAMC problems but bugging on a FAMS one</t>
  </si>
  <si>
    <t>Individuals @SG-2-3-RDM@ and @SG-2-3-BCP@ have records that don't match to proper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</si>
</sst>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8" x14ac:knownFonts="1">
    <font>
      <sz val="12"/>
      <color indexed="8"/>
      <name val="Verdana"/>
    </font>
    <font>
      <sz val="12"/>
      <color indexed="8"/>
      <name val="Verdana"/>
    </font>
    <font>
      <b/>
      <sz val="10"/>
      <color indexed="8"/>
      <name val="Verdana"/>
    </font>
    <font>
      <sz val="10"/>
      <color indexed="8"/>
      <name val="Verdana"/>
    </font>
    <font>
      <u/>
      <sz val="10"/>
      <color indexed="10"/>
      <name val="Verdana"/>
    </font>
    <font>
      <sz val="12"/>
      <color indexed="8"/>
      <name val="Cambria"/>
    </font>
    <font>
      <sz val="10"/>
      <color indexed="8"/>
      <name val="Verdana"/>
      <family val="2"/>
    </font>
    <font>
      <sz val="12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1" fillId="0" borderId="1" xfId="0" applyNumberFormat="1" applyFont="1" applyBorder="1" applyAlignment="1"/>
    <xf numFmtId="0" fontId="2" fillId="0" borderId="2" xfId="0" applyNumberFormat="1" applyFont="1" applyBorder="1" applyAlignment="1"/>
    <xf numFmtId="1" fontId="1" fillId="0" borderId="3" xfId="0" applyNumberFormat="1" applyFont="1" applyBorder="1" applyAlignment="1"/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" fontId="1" fillId="0" borderId="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right"/>
    </xf>
    <xf numFmtId="14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1" fontId="3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1" fontId="5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/>
    <xf numFmtId="0" fontId="3" fillId="0" borderId="5" xfId="0" applyNumberFormat="1" applyFont="1" applyBorder="1" applyAlignment="1"/>
    <xf numFmtId="0" fontId="5" fillId="0" borderId="5" xfId="0" applyNumberFormat="1" applyFont="1" applyBorder="1" applyAlignment="1">
      <alignment wrapText="1"/>
    </xf>
    <xf numFmtId="0" fontId="3" fillId="0" borderId="6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65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6" fillId="0" borderId="2" xfId="0" applyNumberFormat="1" applyFont="1" applyBorder="1" applyAlignment="1"/>
    <xf numFmtId="1" fontId="6" fillId="0" borderId="2" xfId="0" applyNumberFormat="1" applyFont="1" applyBorder="1" applyAlignment="1">
      <alignment wrapText="1"/>
    </xf>
    <xf numFmtId="0" fontId="6" fillId="0" borderId="2" xfId="0" applyNumberFormat="1" applyFont="1" applyBorder="1" applyAlignment="1"/>
    <xf numFmtId="0" fontId="6" fillId="0" borderId="2" xfId="0" applyNumberFormat="1" applyFont="1" applyBorder="1" applyAlignment="1">
      <alignment wrapText="1"/>
    </xf>
    <xf numFmtId="0" fontId="3" fillId="0" borderId="2" xfId="0" applyNumberFormat="1" applyFont="1" applyBorder="1" applyAlignment="1">
      <alignment vertical="top"/>
    </xf>
    <xf numFmtId="0" fontId="6" fillId="0" borderId="2" xfId="0" applyNumberFormat="1" applyFont="1" applyBorder="1" applyAlignment="1">
      <alignment vertical="top"/>
    </xf>
    <xf numFmtId="1" fontId="7" fillId="0" borderId="2" xfId="0" applyNumberFormat="1" applyFont="1" applyBorder="1" applyAlignment="1">
      <alignment wrapText="1"/>
    </xf>
    <xf numFmtId="0" fontId="6" fillId="0" borderId="8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626099999999993E-2"/>
          <c:y val="5.8962300000000002E-2"/>
          <c:w val="0.89852100000000001"/>
          <c:h val="0.83309599999999995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2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strLit>
              <c:ptCount val="6"/>
              <c:pt idx="0">
                <c:v>3/3</c:v>
              </c:pt>
              <c:pt idx="1">
                <c:v>3/24</c:v>
              </c:pt>
              <c:pt idx="2">
                <c:v>4/7</c:v>
              </c:pt>
              <c:pt idx="3">
                <c:v>4/21</c:v>
              </c:pt>
              <c:pt idx="4">
                <c:v>5/5</c:v>
              </c:pt>
            </c:strLit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72480"/>
        <c:axId val="93174400"/>
      </c:lineChart>
      <c:catAx>
        <c:axId val="931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3174400"/>
        <c:crosses val="autoZero"/>
        <c:auto val="1"/>
        <c:lblAlgn val="ctr"/>
        <c:lblOffset val="100"/>
        <c:noMultiLvlLbl val="1"/>
      </c:catAx>
      <c:valAx>
        <c:axId val="9317440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3172480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76745</xdr:colOff>
      <xdr:row>6</xdr:row>
      <xdr:rowOff>182537</xdr:rowOff>
    </xdr:from>
    <xdr:to>
      <xdr:col>5</xdr:col>
      <xdr:colOff>844054</xdr:colOff>
      <xdr:row>20</xdr:row>
      <xdr:rowOff>38520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zhang40@stevens.edu" TargetMode="External"/><Relationship Id="rId2" Type="http://schemas.openxmlformats.org/officeDocument/2006/relationships/hyperlink" Target="mailto:sgrozny@stevens.edu" TargetMode="External"/><Relationship Id="rId1" Type="http://schemas.openxmlformats.org/officeDocument/2006/relationships/hyperlink" Target="mailto:hchaturv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1" width="12" style="1" customWidth="1"/>
    <col min="2" max="3" width="7.59765625" style="1" customWidth="1"/>
    <col min="4" max="4" width="10" style="1" customWidth="1"/>
    <col min="5" max="6" width="24.09765625" style="1" customWidth="1"/>
    <col min="7" max="256" width="8.09765625" style="1" customWidth="1"/>
  </cols>
  <sheetData>
    <row r="1" spans="1:6" ht="17.100000000000001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7.100000000000001" customHeight="1" x14ac:dyDescent="0.2">
      <c r="A2" s="4"/>
      <c r="B2" s="5"/>
      <c r="C2" s="5"/>
      <c r="D2" s="5"/>
      <c r="E2" s="5"/>
      <c r="F2" s="5"/>
    </row>
    <row r="3" spans="1:6" ht="17.100000000000001" customHeight="1" x14ac:dyDescent="0.2">
      <c r="A3" s="4"/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</row>
    <row r="4" spans="1:6" ht="17.100000000000001" customHeight="1" x14ac:dyDescent="0.2">
      <c r="A4" s="4"/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</row>
    <row r="5" spans="1:6" ht="17.100000000000001" customHeight="1" x14ac:dyDescent="0.2">
      <c r="A5" s="4"/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</row>
    <row r="6" spans="1:6" ht="17.100000000000001" customHeight="1" x14ac:dyDescent="0.2">
      <c r="A6" s="4"/>
      <c r="B6" s="5"/>
      <c r="C6" s="5"/>
      <c r="D6" s="5"/>
      <c r="E6" s="5"/>
      <c r="F6" s="5"/>
    </row>
    <row r="7" spans="1:6" ht="17.100000000000001" customHeight="1" x14ac:dyDescent="0.2">
      <c r="A7" s="4"/>
      <c r="B7" s="5"/>
      <c r="C7" s="5"/>
      <c r="D7" s="5"/>
      <c r="E7" s="5"/>
      <c r="F7" s="5"/>
    </row>
    <row r="8" spans="1:6" ht="17.100000000000001" customHeight="1" x14ac:dyDescent="0.2">
      <c r="A8" s="4"/>
      <c r="B8" s="5"/>
      <c r="C8" s="5"/>
      <c r="D8" s="5"/>
      <c r="E8" s="5"/>
      <c r="F8" s="5"/>
    </row>
    <row r="9" spans="1:6" ht="17.100000000000001" customHeight="1" x14ac:dyDescent="0.2">
      <c r="A9" s="4"/>
      <c r="B9" s="5"/>
      <c r="C9" s="5"/>
      <c r="D9" s="5"/>
      <c r="E9" s="3" t="s">
        <v>20</v>
      </c>
      <c r="F9" s="6" t="s">
        <v>21</v>
      </c>
    </row>
    <row r="10" spans="1:6" ht="17.100000000000001" customHeight="1" x14ac:dyDescent="0.2">
      <c r="A10" s="7"/>
      <c r="B10" s="5"/>
      <c r="C10" s="5"/>
      <c r="D10" s="5"/>
      <c r="E10" s="5"/>
      <c r="F10" s="5"/>
    </row>
  </sheetData>
  <hyperlinks>
    <hyperlink ref="E3" r:id="rId1"/>
    <hyperlink ref="E4" r:id="rId2"/>
    <hyperlink ref="E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31" customWidth="1"/>
  </cols>
  <sheetData>
    <row r="1" spans="1:10" ht="29.1" customHeight="1" x14ac:dyDescent="0.2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B9" sqref="B9:C10"/>
    </sheetView>
  </sheetViews>
  <sheetFormatPr defaultColWidth="8.09765625" defaultRowHeight="12.95" customHeight="1" x14ac:dyDescent="0.2"/>
  <cols>
    <col min="1" max="1" width="3.8984375" style="8" customWidth="1"/>
    <col min="2" max="2" width="5.69921875" style="8" customWidth="1"/>
    <col min="3" max="3" width="49.296875" style="8" bestFit="1" customWidth="1"/>
    <col min="4" max="4" width="7.296875" style="8" customWidth="1"/>
    <col min="5" max="5" width="5" style="8" customWidth="1"/>
    <col min="6" max="6" width="5.69921875" style="8" customWidth="1"/>
    <col min="7" max="7" width="5.09765625" style="8" customWidth="1"/>
    <col min="8" max="8" width="5.59765625" style="8" customWidth="1"/>
    <col min="9" max="9" width="5.5" style="8" customWidth="1"/>
    <col min="10" max="10" width="5.8984375" style="8" customWidth="1"/>
    <col min="11" max="11" width="7.3984375" style="8" customWidth="1"/>
    <col min="12" max="12" width="8" style="8" customWidth="1"/>
    <col min="13" max="256" width="8.09765625" style="8" customWidth="1"/>
  </cols>
  <sheetData>
    <row r="1" spans="1:256" ht="17.100000000000001" customHeight="1" x14ac:dyDescent="0.2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</row>
    <row r="2" spans="1:256" ht="17.100000000000001" customHeight="1" x14ac:dyDescent="0.2">
      <c r="A2" s="6">
        <v>1</v>
      </c>
      <c r="B2" s="6" t="s">
        <v>34</v>
      </c>
      <c r="C2" s="6" t="s">
        <v>35</v>
      </c>
      <c r="D2" s="5"/>
      <c r="E2" s="6" t="s">
        <v>99</v>
      </c>
      <c r="F2" s="5" t="s">
        <v>97</v>
      </c>
      <c r="G2" s="5">
        <v>25</v>
      </c>
      <c r="H2" s="5">
        <v>30</v>
      </c>
      <c r="I2" s="5">
        <v>25</v>
      </c>
      <c r="J2" s="5">
        <v>20</v>
      </c>
      <c r="K2" s="10">
        <v>40604</v>
      </c>
      <c r="L2" s="11"/>
    </row>
    <row r="3" spans="1:256" ht="17.100000000000001" customHeight="1" x14ac:dyDescent="0.2">
      <c r="A3" s="6">
        <v>1</v>
      </c>
      <c r="B3" s="6" t="s">
        <v>36</v>
      </c>
      <c r="C3" s="6" t="s">
        <v>112</v>
      </c>
      <c r="D3" s="5"/>
      <c r="E3" s="6" t="s">
        <v>99</v>
      </c>
      <c r="F3" s="5" t="s">
        <v>97</v>
      </c>
      <c r="G3" s="5">
        <v>20</v>
      </c>
      <c r="H3" s="5">
        <v>25</v>
      </c>
      <c r="I3" s="5">
        <v>20</v>
      </c>
      <c r="J3" s="5">
        <v>20</v>
      </c>
      <c r="K3" s="10">
        <v>40604</v>
      </c>
      <c r="L3" s="11"/>
    </row>
    <row r="4" spans="1:256" ht="16.5" customHeight="1" x14ac:dyDescent="0.2">
      <c r="A4" s="6">
        <v>1</v>
      </c>
      <c r="B4" s="6" t="s">
        <v>38</v>
      </c>
      <c r="C4" s="6" t="s">
        <v>39</v>
      </c>
      <c r="D4" s="5"/>
      <c r="E4" s="6" t="s">
        <v>5</v>
      </c>
      <c r="F4" s="6" t="s">
        <v>40</v>
      </c>
      <c r="G4" s="5">
        <v>25</v>
      </c>
      <c r="H4" s="5">
        <v>30</v>
      </c>
      <c r="I4" s="5">
        <v>25</v>
      </c>
      <c r="J4" s="5">
        <v>30</v>
      </c>
      <c r="K4" s="10">
        <v>40604</v>
      </c>
      <c r="L4" s="11"/>
    </row>
    <row r="5" spans="1:256" ht="16.5" customHeight="1" x14ac:dyDescent="0.2">
      <c r="A5" s="5">
        <v>1</v>
      </c>
      <c r="B5" s="6" t="s">
        <v>41</v>
      </c>
      <c r="C5" s="6" t="s">
        <v>42</v>
      </c>
      <c r="D5" s="5"/>
      <c r="E5" s="6" t="s">
        <v>10</v>
      </c>
      <c r="F5" s="6" t="s">
        <v>40</v>
      </c>
      <c r="G5" s="5">
        <v>20</v>
      </c>
      <c r="H5" s="5">
        <v>20</v>
      </c>
      <c r="I5" s="5">
        <v>22</v>
      </c>
      <c r="J5" s="5">
        <v>30</v>
      </c>
      <c r="K5" s="10">
        <v>40604</v>
      </c>
      <c r="L5" s="5"/>
    </row>
    <row r="6" spans="1:256" ht="16.5" customHeight="1" x14ac:dyDescent="0.2">
      <c r="A6" s="5">
        <v>1</v>
      </c>
      <c r="B6" s="6" t="s">
        <v>43</v>
      </c>
      <c r="C6" s="6" t="s">
        <v>44</v>
      </c>
      <c r="D6" s="5"/>
      <c r="E6" s="6" t="s">
        <v>10</v>
      </c>
      <c r="F6" s="6" t="s">
        <v>40</v>
      </c>
      <c r="G6" s="5">
        <v>15</v>
      </c>
      <c r="H6" s="5">
        <v>15</v>
      </c>
      <c r="I6" s="5">
        <v>22</v>
      </c>
      <c r="J6" s="5">
        <v>20</v>
      </c>
      <c r="K6" s="10">
        <v>40604</v>
      </c>
      <c r="L6" s="5"/>
    </row>
    <row r="7" spans="1:256" ht="16.5" customHeight="1" x14ac:dyDescent="0.2">
      <c r="A7" s="5">
        <v>2</v>
      </c>
      <c r="B7" s="6" t="s">
        <v>45</v>
      </c>
      <c r="C7" s="5" t="s">
        <v>98</v>
      </c>
      <c r="D7" s="5"/>
      <c r="E7" s="5" t="s">
        <v>99</v>
      </c>
      <c r="F7" s="5" t="s">
        <v>97</v>
      </c>
      <c r="G7" s="5">
        <v>25</v>
      </c>
      <c r="H7" s="5">
        <v>20</v>
      </c>
      <c r="I7" s="5">
        <v>25</v>
      </c>
      <c r="J7" s="5">
        <v>20</v>
      </c>
      <c r="K7" s="10">
        <v>40625</v>
      </c>
      <c r="L7" s="5"/>
    </row>
    <row r="8" spans="1:256" ht="16.5" customHeight="1" x14ac:dyDescent="0.2">
      <c r="A8" s="5">
        <v>2</v>
      </c>
      <c r="B8" s="6" t="s">
        <v>46</v>
      </c>
      <c r="C8" s="5" t="s">
        <v>100</v>
      </c>
      <c r="D8" s="5"/>
      <c r="E8" s="5" t="s">
        <v>99</v>
      </c>
      <c r="F8" s="5" t="s">
        <v>97</v>
      </c>
      <c r="G8" s="5">
        <v>30</v>
      </c>
      <c r="H8" s="5">
        <v>30</v>
      </c>
      <c r="I8" s="5">
        <v>30</v>
      </c>
      <c r="J8" s="5">
        <v>30</v>
      </c>
      <c r="K8" s="10">
        <v>40625</v>
      </c>
      <c r="L8" s="5"/>
    </row>
    <row r="9" spans="1:256" ht="16.5" customHeight="1" x14ac:dyDescent="0.2">
      <c r="A9" s="5">
        <v>2</v>
      </c>
      <c r="B9" s="6" t="s">
        <v>47</v>
      </c>
      <c r="C9" s="6" t="s">
        <v>150</v>
      </c>
      <c r="D9" s="5"/>
      <c r="E9" s="5" t="s">
        <v>10</v>
      </c>
      <c r="F9" s="5" t="s">
        <v>97</v>
      </c>
      <c r="G9" s="5">
        <v>50</v>
      </c>
      <c r="H9" s="5">
        <v>60</v>
      </c>
      <c r="I9" s="5">
        <v>75</v>
      </c>
      <c r="J9" s="5">
        <v>120</v>
      </c>
      <c r="K9" s="10">
        <v>40618</v>
      </c>
      <c r="L9" s="5"/>
    </row>
    <row r="10" spans="1:256" ht="16.5" customHeight="1" x14ac:dyDescent="0.2">
      <c r="A10" s="5">
        <v>2</v>
      </c>
      <c r="B10" s="6" t="s">
        <v>48</v>
      </c>
      <c r="C10" s="6" t="s">
        <v>113</v>
      </c>
      <c r="D10" s="5"/>
      <c r="E10" s="5" t="s">
        <v>10</v>
      </c>
      <c r="F10" s="5" t="s">
        <v>97</v>
      </c>
      <c r="G10" s="5">
        <v>15</v>
      </c>
      <c r="H10" s="5">
        <v>12</v>
      </c>
      <c r="I10" s="5">
        <v>20</v>
      </c>
      <c r="J10" s="5">
        <v>10</v>
      </c>
      <c r="K10" s="10">
        <v>40624</v>
      </c>
      <c r="L10" s="5"/>
    </row>
    <row r="11" spans="1:256" ht="17.100000000000001" customHeight="1" x14ac:dyDescent="0.2">
      <c r="A11" s="6">
        <v>2</v>
      </c>
      <c r="B11" s="6" t="s">
        <v>114</v>
      </c>
      <c r="C11" s="6" t="s">
        <v>123</v>
      </c>
      <c r="D11" s="5"/>
      <c r="E11" s="6" t="s">
        <v>10</v>
      </c>
      <c r="F11" s="5" t="s">
        <v>124</v>
      </c>
      <c r="G11" s="5">
        <v>50</v>
      </c>
      <c r="H11" s="5">
        <v>60</v>
      </c>
      <c r="I11" s="5">
        <v>90</v>
      </c>
      <c r="J11" s="5">
        <v>75</v>
      </c>
      <c r="K11" s="10" t="s">
        <v>124</v>
      </c>
      <c r="L11" s="1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ht="17.100000000000001" customHeight="1" x14ac:dyDescent="0.2">
      <c r="A12" s="6"/>
      <c r="B12" s="6" t="s">
        <v>115</v>
      </c>
      <c r="C12" s="6" t="s">
        <v>125</v>
      </c>
      <c r="D12" s="5"/>
      <c r="E12" s="6" t="s">
        <v>5</v>
      </c>
      <c r="F12" s="5"/>
      <c r="G12" s="5"/>
      <c r="H12" s="5"/>
      <c r="I12" s="5"/>
      <c r="J12" s="5"/>
      <c r="K12" s="10"/>
      <c r="L12" s="1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ht="16.5" customHeight="1" x14ac:dyDescent="0.2">
      <c r="A13" s="6"/>
      <c r="B13" s="6" t="s">
        <v>116</v>
      </c>
      <c r="C13" s="6" t="s">
        <v>126</v>
      </c>
      <c r="D13" s="5"/>
      <c r="E13" s="6" t="s">
        <v>5</v>
      </c>
      <c r="F13" s="6"/>
      <c r="G13" s="5"/>
      <c r="H13" s="5"/>
      <c r="I13" s="5"/>
      <c r="J13" s="5"/>
      <c r="K13" s="10"/>
      <c r="L13" s="1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ht="16.5" customHeight="1" x14ac:dyDescent="0.2">
      <c r="A14" s="5"/>
      <c r="B14" s="6" t="s">
        <v>117</v>
      </c>
      <c r="C14" s="6" t="s">
        <v>156</v>
      </c>
      <c r="D14" s="5"/>
      <c r="E14" s="6"/>
      <c r="F14" s="6"/>
      <c r="G14" s="5"/>
      <c r="H14" s="5"/>
      <c r="I14" s="5"/>
      <c r="J14" s="5"/>
      <c r="K14" s="10"/>
      <c r="L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 ht="16.5" customHeight="1" x14ac:dyDescent="0.2">
      <c r="A15" s="5"/>
      <c r="B15" s="6" t="s">
        <v>118</v>
      </c>
      <c r="C15" s="6" t="s">
        <v>155</v>
      </c>
      <c r="D15" s="5"/>
      <c r="E15" s="6"/>
      <c r="F15" s="6"/>
      <c r="G15" s="5"/>
      <c r="H15" s="5"/>
      <c r="I15" s="5"/>
      <c r="J15" s="5"/>
      <c r="K15" s="10"/>
      <c r="L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spans="1:256" ht="16.5" customHeight="1" x14ac:dyDescent="0.2">
      <c r="A16" s="5"/>
      <c r="B16" s="6" t="s">
        <v>119</v>
      </c>
      <c r="C16" s="34" t="s">
        <v>157</v>
      </c>
      <c r="D16" s="5"/>
      <c r="E16" s="5"/>
      <c r="F16" s="5"/>
      <c r="G16" s="5"/>
      <c r="H16" s="5"/>
      <c r="I16" s="5"/>
      <c r="J16" s="5"/>
      <c r="K16" s="10"/>
      <c r="L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spans="1:256" ht="16.5" customHeight="1" x14ac:dyDescent="0.2">
      <c r="A17" s="5"/>
      <c r="B17" s="6" t="s">
        <v>120</v>
      </c>
      <c r="C17" s="37" t="s">
        <v>158</v>
      </c>
      <c r="D17" s="5"/>
      <c r="E17" s="5"/>
      <c r="F17" s="5"/>
      <c r="G17" s="5"/>
      <c r="H17" s="5"/>
      <c r="I17" s="5"/>
      <c r="J17" s="5"/>
      <c r="K17" s="10"/>
      <c r="L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</row>
    <row r="18" spans="1:256" ht="16.5" customHeight="1" x14ac:dyDescent="0.2">
      <c r="A18" s="5"/>
      <c r="B18" s="6" t="s">
        <v>121</v>
      </c>
      <c r="C18" s="34" t="s">
        <v>167</v>
      </c>
      <c r="D18" s="5"/>
      <c r="E18" s="5"/>
      <c r="F18" s="5"/>
      <c r="G18" s="5"/>
      <c r="H18" s="5"/>
      <c r="I18" s="5"/>
      <c r="J18" s="5"/>
      <c r="K18" s="10"/>
      <c r="L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ht="16.5" customHeight="1" x14ac:dyDescent="0.2">
      <c r="A19" s="5"/>
      <c r="B19" s="6" t="s">
        <v>122</v>
      </c>
      <c r="C19" s="34" t="s">
        <v>136</v>
      </c>
      <c r="D19" s="5"/>
      <c r="E19" s="5"/>
      <c r="F19" s="5"/>
      <c r="G19" s="5"/>
      <c r="H19" s="5"/>
      <c r="I19" s="5"/>
      <c r="J19" s="5"/>
      <c r="K19" s="10"/>
      <c r="L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</row>
    <row r="20" spans="1:256" ht="12.95" customHeight="1" x14ac:dyDescent="0.2">
      <c r="A20" s="5"/>
      <c r="B20" s="6" t="s">
        <v>130</v>
      </c>
      <c r="C20" s="34" t="s">
        <v>163</v>
      </c>
      <c r="D20" s="5"/>
      <c r="E20" s="5"/>
      <c r="F20" s="5"/>
      <c r="G20" s="5"/>
      <c r="H20" s="5"/>
      <c r="I20" s="5"/>
      <c r="J20" s="5"/>
      <c r="K20" s="10"/>
      <c r="L20" s="5"/>
    </row>
    <row r="21" spans="1:256" ht="12.95" customHeight="1" x14ac:dyDescent="0.2">
      <c r="A21" s="5"/>
      <c r="B21" s="6" t="s">
        <v>131</v>
      </c>
      <c r="C21" s="34" t="s">
        <v>165</v>
      </c>
      <c r="D21" s="5"/>
      <c r="E21" s="5"/>
      <c r="F21" s="5"/>
      <c r="G21" s="5"/>
      <c r="H21" s="5"/>
      <c r="I21" s="5"/>
      <c r="J21" s="5"/>
      <c r="K21" s="10"/>
      <c r="L21" s="5"/>
    </row>
    <row r="22" spans="1:256" ht="12.95" customHeight="1" x14ac:dyDescent="0.2">
      <c r="A22" s="5"/>
      <c r="B22" s="6" t="s">
        <v>132</v>
      </c>
      <c r="C22" s="34" t="s">
        <v>159</v>
      </c>
      <c r="D22" s="5"/>
      <c r="E22" s="5"/>
      <c r="F22" s="5"/>
      <c r="G22" s="5"/>
      <c r="H22" s="5"/>
      <c r="I22" s="5"/>
      <c r="J22" s="5"/>
      <c r="K22" s="10"/>
      <c r="L22" s="5"/>
    </row>
    <row r="23" spans="1:256" ht="12.95" customHeight="1" x14ac:dyDescent="0.2">
      <c r="A23" s="5"/>
      <c r="B23" s="6" t="s">
        <v>133</v>
      </c>
      <c r="C23" s="6" t="s">
        <v>142</v>
      </c>
      <c r="D23" s="5"/>
      <c r="E23" s="5"/>
      <c r="F23" s="5"/>
      <c r="G23" s="5"/>
      <c r="H23" s="5"/>
      <c r="I23" s="5"/>
      <c r="J23" s="5"/>
      <c r="K23" s="10"/>
      <c r="L23" s="5"/>
    </row>
    <row r="24" spans="1:256" ht="12.95" customHeight="1" x14ac:dyDescent="0.2">
      <c r="A24" s="5"/>
      <c r="B24" s="6" t="s">
        <v>134</v>
      </c>
      <c r="C24" s="34" t="s">
        <v>168</v>
      </c>
      <c r="D24" s="5"/>
      <c r="E24" s="5"/>
      <c r="F24" s="5"/>
      <c r="G24" s="5"/>
      <c r="H24" s="5"/>
      <c r="I24" s="5"/>
      <c r="J24" s="5"/>
      <c r="K24" s="10"/>
      <c r="L24" s="5"/>
    </row>
    <row r="25" spans="1:256" ht="12.95" customHeight="1" x14ac:dyDescent="0.2">
      <c r="A25" s="5"/>
      <c r="B25" s="6" t="s">
        <v>135</v>
      </c>
      <c r="C25" s="34" t="s">
        <v>169</v>
      </c>
      <c r="D25" s="5"/>
      <c r="E25" s="5"/>
      <c r="F25" s="5"/>
      <c r="G25" s="5"/>
      <c r="H25" s="5"/>
      <c r="I25" s="5"/>
      <c r="J25" s="5"/>
      <c r="K25" s="10"/>
      <c r="L25" s="5"/>
    </row>
    <row r="26" spans="1:256" ht="12.95" customHeight="1" x14ac:dyDescent="0.2">
      <c r="A26" s="5"/>
      <c r="B26" s="6" t="s">
        <v>137</v>
      </c>
      <c r="C26" s="34" t="s">
        <v>170</v>
      </c>
      <c r="D26" s="5"/>
      <c r="E26" s="5"/>
      <c r="F26" s="5"/>
      <c r="G26" s="5"/>
      <c r="H26" s="5"/>
      <c r="I26" s="5"/>
      <c r="J26" s="5"/>
      <c r="K26" s="10"/>
      <c r="L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</row>
    <row r="27" spans="1:256" ht="12.95" customHeight="1" x14ac:dyDescent="0.2">
      <c r="A27" s="5"/>
      <c r="B27" s="6" t="s">
        <v>138</v>
      </c>
      <c r="C27" s="34" t="s">
        <v>171</v>
      </c>
      <c r="D27" s="5"/>
      <c r="E27" s="5"/>
      <c r="F27" s="5"/>
      <c r="G27" s="5"/>
      <c r="H27" s="5"/>
      <c r="I27" s="5"/>
      <c r="J27" s="5"/>
      <c r="K27" s="10"/>
      <c r="L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</row>
    <row r="28" spans="1:256" ht="12.95" customHeight="1" x14ac:dyDescent="0.2">
      <c r="A28" s="5"/>
      <c r="B28" s="6" t="s">
        <v>139</v>
      </c>
      <c r="C28" s="34" t="s">
        <v>172</v>
      </c>
      <c r="D28" s="5"/>
      <c r="E28" s="5"/>
      <c r="F28" s="5"/>
      <c r="G28" s="5"/>
      <c r="H28" s="5"/>
      <c r="I28" s="5"/>
      <c r="J28" s="5"/>
      <c r="K28" s="10"/>
      <c r="L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</row>
    <row r="29" spans="1:256" ht="12.95" customHeight="1" x14ac:dyDescent="0.2">
      <c r="A29" s="5"/>
      <c r="B29" s="6" t="s">
        <v>140</v>
      </c>
      <c r="C29" s="6" t="s">
        <v>148</v>
      </c>
      <c r="D29" s="5"/>
      <c r="E29" s="5"/>
      <c r="F29" s="5"/>
      <c r="G29" s="5"/>
      <c r="H29" s="5"/>
      <c r="I29" s="5"/>
      <c r="J29" s="5"/>
      <c r="K29" s="10"/>
      <c r="L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workbookViewId="0">
      <selection activeCell="F11" sqref="E9:F11"/>
    </sheetView>
  </sheetViews>
  <sheetFormatPr defaultColWidth="8.09765625" defaultRowHeight="12.95" customHeight="1" x14ac:dyDescent="0.2"/>
  <cols>
    <col min="1" max="1" width="6.09765625" style="12" customWidth="1"/>
    <col min="2" max="2" width="49.5" style="12" bestFit="1" customWidth="1"/>
    <col min="3" max="3" width="48.296875" style="12" customWidth="1"/>
    <col min="4" max="4" width="8.09765625" style="12" customWidth="1"/>
    <col min="5" max="5" width="6.09765625" style="12" customWidth="1"/>
    <col min="6" max="6" width="6.3984375" style="12" customWidth="1"/>
    <col min="7" max="256" width="8.09765625" style="12" customWidth="1"/>
  </cols>
  <sheetData>
    <row r="1" spans="1:6" ht="17.100000000000001" customHeight="1" x14ac:dyDescent="0.2">
      <c r="A1" s="3" t="s">
        <v>23</v>
      </c>
      <c r="B1" s="3" t="s">
        <v>24</v>
      </c>
      <c r="C1" s="13" t="s">
        <v>49</v>
      </c>
      <c r="D1" s="3" t="s">
        <v>25</v>
      </c>
      <c r="E1" s="9" t="s">
        <v>28</v>
      </c>
      <c r="F1" s="9" t="s">
        <v>29</v>
      </c>
    </row>
    <row r="2" spans="1:6" ht="26.1" customHeight="1" x14ac:dyDescent="0.2">
      <c r="A2" s="6" t="s">
        <v>34</v>
      </c>
      <c r="B2" s="6" t="s">
        <v>50</v>
      </c>
      <c r="C2" s="14" t="s">
        <v>51</v>
      </c>
      <c r="D2" s="5" t="s">
        <v>101</v>
      </c>
      <c r="E2" s="5">
        <v>40</v>
      </c>
      <c r="F2" s="5">
        <v>45</v>
      </c>
    </row>
    <row r="3" spans="1:6" ht="26.1" customHeight="1" x14ac:dyDescent="0.2">
      <c r="A3" s="6" t="s">
        <v>36</v>
      </c>
      <c r="B3" s="6" t="s">
        <v>37</v>
      </c>
      <c r="C3" s="14" t="s">
        <v>52</v>
      </c>
      <c r="D3" s="5" t="s">
        <v>102</v>
      </c>
      <c r="E3" s="5">
        <v>30</v>
      </c>
      <c r="F3" s="5">
        <v>25</v>
      </c>
    </row>
    <row r="4" spans="1:6" ht="26.1" customHeight="1" x14ac:dyDescent="0.2">
      <c r="A4" s="6" t="s">
        <v>38</v>
      </c>
      <c r="B4" s="6" t="s">
        <v>39</v>
      </c>
      <c r="C4" s="6" t="s">
        <v>53</v>
      </c>
      <c r="D4" s="6" t="s">
        <v>54</v>
      </c>
      <c r="E4" s="6">
        <v>30</v>
      </c>
      <c r="F4" s="6">
        <v>30</v>
      </c>
    </row>
    <row r="5" spans="1:6" ht="17.100000000000001" customHeight="1" x14ac:dyDescent="0.2">
      <c r="A5" s="6" t="s">
        <v>41</v>
      </c>
      <c r="B5" s="6" t="s">
        <v>42</v>
      </c>
      <c r="C5" s="6" t="s">
        <v>55</v>
      </c>
      <c r="D5" s="6" t="s">
        <v>56</v>
      </c>
      <c r="E5" s="6">
        <v>20</v>
      </c>
      <c r="F5" s="6">
        <v>20</v>
      </c>
    </row>
    <row r="6" spans="1:6" ht="17.100000000000001" customHeight="1" x14ac:dyDescent="0.2">
      <c r="A6" s="6" t="s">
        <v>43</v>
      </c>
      <c r="B6" s="6" t="s">
        <v>57</v>
      </c>
      <c r="C6" s="6" t="s">
        <v>58</v>
      </c>
      <c r="D6" s="6" t="s">
        <v>59</v>
      </c>
      <c r="E6" s="6">
        <v>20</v>
      </c>
      <c r="F6" s="6">
        <v>15</v>
      </c>
    </row>
    <row r="7" spans="1:6" ht="17.100000000000001" customHeight="1" x14ac:dyDescent="0.2">
      <c r="A7" s="6" t="s">
        <v>45</v>
      </c>
      <c r="B7" s="6" t="s">
        <v>103</v>
      </c>
      <c r="C7" s="6" t="s">
        <v>98</v>
      </c>
      <c r="D7" s="6" t="s">
        <v>105</v>
      </c>
      <c r="E7" s="6">
        <v>30</v>
      </c>
      <c r="F7" s="6">
        <v>40</v>
      </c>
    </row>
    <row r="8" spans="1:6" ht="17.100000000000001" customHeight="1" x14ac:dyDescent="0.2">
      <c r="A8" s="6" t="s">
        <v>46</v>
      </c>
      <c r="B8" s="6" t="s">
        <v>104</v>
      </c>
      <c r="C8" s="6" t="s">
        <v>100</v>
      </c>
      <c r="D8" s="6" t="s">
        <v>106</v>
      </c>
      <c r="E8" s="6">
        <v>40</v>
      </c>
      <c r="F8" s="6">
        <v>45</v>
      </c>
    </row>
    <row r="9" spans="1:6" ht="17.100000000000001" customHeight="1" x14ac:dyDescent="0.2">
      <c r="A9" s="6" t="s">
        <v>47</v>
      </c>
      <c r="B9" s="6" t="s">
        <v>150</v>
      </c>
      <c r="C9" s="6" t="s">
        <v>149</v>
      </c>
      <c r="D9" s="34" t="s">
        <v>173</v>
      </c>
      <c r="E9" s="5">
        <v>50</v>
      </c>
      <c r="F9" s="5">
        <v>60</v>
      </c>
    </row>
    <row r="10" spans="1:6" ht="17.100000000000001" customHeight="1" x14ac:dyDescent="0.2">
      <c r="A10" s="6" t="s">
        <v>48</v>
      </c>
      <c r="B10" s="6" t="s">
        <v>113</v>
      </c>
      <c r="C10" s="6" t="s">
        <v>151</v>
      </c>
      <c r="D10" s="6" t="s">
        <v>174</v>
      </c>
      <c r="E10" s="5">
        <v>15</v>
      </c>
      <c r="F10" s="5">
        <v>12</v>
      </c>
    </row>
    <row r="11" spans="1:6" ht="12.95" customHeight="1" x14ac:dyDescent="0.2">
      <c r="A11" s="6" t="s">
        <v>114</v>
      </c>
      <c r="B11" s="6" t="s">
        <v>123</v>
      </c>
      <c r="C11" s="6" t="s">
        <v>152</v>
      </c>
      <c r="D11" s="34" t="s">
        <v>175</v>
      </c>
      <c r="E11" s="5">
        <v>50</v>
      </c>
      <c r="F11" s="5">
        <v>60</v>
      </c>
    </row>
    <row r="12" spans="1:6" ht="12.95" customHeight="1" x14ac:dyDescent="0.2">
      <c r="A12" s="6" t="s">
        <v>115</v>
      </c>
      <c r="B12" s="6" t="s">
        <v>125</v>
      </c>
      <c r="C12" s="6" t="s">
        <v>153</v>
      </c>
      <c r="D12" s="6"/>
      <c r="E12" s="6"/>
      <c r="F12" s="6"/>
    </row>
    <row r="13" spans="1:6" ht="12.95" customHeight="1" x14ac:dyDescent="0.2">
      <c r="A13" s="6" t="s">
        <v>116</v>
      </c>
      <c r="B13" s="6" t="s">
        <v>126</v>
      </c>
      <c r="C13" s="6" t="s">
        <v>154</v>
      </c>
      <c r="D13" s="6"/>
      <c r="E13" s="6"/>
      <c r="F13" s="6"/>
    </row>
    <row r="14" spans="1:6" ht="12.95" customHeight="1" x14ac:dyDescent="0.2">
      <c r="A14" s="6" t="s">
        <v>117</v>
      </c>
      <c r="B14" s="6" t="s">
        <v>156</v>
      </c>
      <c r="C14" s="6" t="s">
        <v>127</v>
      </c>
      <c r="D14" s="6"/>
      <c r="E14" s="6"/>
      <c r="F14" s="6"/>
    </row>
    <row r="15" spans="1:6" ht="12.95" customHeight="1" x14ac:dyDescent="0.2">
      <c r="A15" s="6" t="s">
        <v>118</v>
      </c>
      <c r="B15" s="6" t="s">
        <v>155</v>
      </c>
      <c r="C15" s="6" t="s">
        <v>128</v>
      </c>
      <c r="D15" s="6"/>
      <c r="E15" s="6"/>
      <c r="F15" s="6"/>
    </row>
    <row r="16" spans="1:6" ht="12.95" customHeight="1" x14ac:dyDescent="0.2">
      <c r="A16" s="6" t="s">
        <v>119</v>
      </c>
      <c r="B16" s="34" t="s">
        <v>157</v>
      </c>
      <c r="C16" s="6" t="s">
        <v>129</v>
      </c>
      <c r="D16" s="6"/>
      <c r="E16" s="6"/>
      <c r="F16" s="6"/>
    </row>
    <row r="17" spans="1:6" ht="38.25" x14ac:dyDescent="0.2">
      <c r="A17" s="36" t="s">
        <v>120</v>
      </c>
      <c r="B17" s="37" t="s">
        <v>158</v>
      </c>
      <c r="C17" s="35" t="s">
        <v>160</v>
      </c>
      <c r="D17" s="6"/>
      <c r="E17" s="6"/>
      <c r="F17" s="6"/>
    </row>
    <row r="18" spans="1:6" ht="12.95" customHeight="1" x14ac:dyDescent="0.2">
      <c r="A18" s="6" t="s">
        <v>121</v>
      </c>
      <c r="B18" s="34" t="s">
        <v>167</v>
      </c>
      <c r="C18" s="34" t="s">
        <v>161</v>
      </c>
      <c r="D18" s="6"/>
      <c r="E18" s="6"/>
      <c r="F18" s="6"/>
    </row>
    <row r="19" spans="1:6" ht="12.95" customHeight="1" x14ac:dyDescent="0.2">
      <c r="A19" s="6" t="s">
        <v>122</v>
      </c>
      <c r="B19" s="34" t="s">
        <v>136</v>
      </c>
      <c r="C19" s="34" t="s">
        <v>162</v>
      </c>
      <c r="D19" s="6"/>
      <c r="E19" s="6"/>
      <c r="F19" s="6"/>
    </row>
    <row r="20" spans="1:6" ht="12.95" customHeight="1" x14ac:dyDescent="0.2">
      <c r="A20" s="6" t="s">
        <v>130</v>
      </c>
      <c r="B20" s="34" t="s">
        <v>163</v>
      </c>
      <c r="C20" s="34" t="s">
        <v>164</v>
      </c>
      <c r="D20" s="6"/>
      <c r="E20" s="6"/>
      <c r="F20" s="6"/>
    </row>
    <row r="21" spans="1:6" ht="12.95" customHeight="1" x14ac:dyDescent="0.2">
      <c r="A21" s="6" t="s">
        <v>131</v>
      </c>
      <c r="B21" s="34" t="s">
        <v>165</v>
      </c>
      <c r="C21" s="34" t="s">
        <v>166</v>
      </c>
      <c r="D21" s="6"/>
      <c r="E21" s="6"/>
      <c r="F21" s="6"/>
    </row>
    <row r="22" spans="1:6" ht="12.95" customHeight="1" x14ac:dyDescent="0.2">
      <c r="A22" s="6" t="s">
        <v>132</v>
      </c>
      <c r="B22" s="34" t="s">
        <v>159</v>
      </c>
      <c r="C22" s="6" t="s">
        <v>141</v>
      </c>
      <c r="D22" s="6"/>
      <c r="E22" s="6"/>
      <c r="F22" s="6"/>
    </row>
    <row r="23" spans="1:6" ht="12.95" customHeight="1" x14ac:dyDescent="0.2">
      <c r="A23" s="6" t="s">
        <v>133</v>
      </c>
      <c r="B23" s="6" t="s">
        <v>142</v>
      </c>
      <c r="C23" s="6" t="s">
        <v>142</v>
      </c>
      <c r="D23" s="6"/>
      <c r="E23" s="6"/>
      <c r="F23" s="6"/>
    </row>
    <row r="24" spans="1:6" ht="12.95" customHeight="1" x14ac:dyDescent="0.2">
      <c r="A24" s="6" t="s">
        <v>134</v>
      </c>
      <c r="B24" s="34" t="s">
        <v>168</v>
      </c>
      <c r="C24" s="6" t="s">
        <v>144</v>
      </c>
      <c r="D24" s="6"/>
      <c r="E24" s="6"/>
      <c r="F24" s="6"/>
    </row>
    <row r="25" spans="1:6" ht="12.95" customHeight="1" x14ac:dyDescent="0.2">
      <c r="A25" s="6" t="s">
        <v>135</v>
      </c>
      <c r="B25" s="34" t="s">
        <v>169</v>
      </c>
      <c r="C25" s="6" t="s">
        <v>143</v>
      </c>
      <c r="D25" s="6"/>
      <c r="E25" s="6"/>
      <c r="F25" s="6"/>
    </row>
    <row r="26" spans="1:6" ht="12.95" customHeight="1" x14ac:dyDescent="0.2">
      <c r="A26" s="6" t="s">
        <v>137</v>
      </c>
      <c r="B26" s="34" t="s">
        <v>170</v>
      </c>
      <c r="C26" s="6" t="s">
        <v>145</v>
      </c>
      <c r="D26" s="6"/>
      <c r="E26" s="6"/>
      <c r="F26" s="6"/>
    </row>
    <row r="27" spans="1:6" ht="12.95" customHeight="1" x14ac:dyDescent="0.2">
      <c r="A27" s="6" t="s">
        <v>138</v>
      </c>
      <c r="B27" s="34" t="s">
        <v>171</v>
      </c>
      <c r="C27" s="6" t="s">
        <v>146</v>
      </c>
      <c r="D27" s="6"/>
      <c r="E27" s="6"/>
      <c r="F27" s="6"/>
    </row>
    <row r="28" spans="1:6" ht="12.95" customHeight="1" x14ac:dyDescent="0.2">
      <c r="A28" s="6" t="s">
        <v>139</v>
      </c>
      <c r="B28" s="34" t="s">
        <v>172</v>
      </c>
      <c r="C28" s="6" t="s">
        <v>147</v>
      </c>
      <c r="D28" s="6"/>
      <c r="E28" s="6"/>
      <c r="F28" s="6"/>
    </row>
    <row r="29" spans="1:6" ht="12.95" customHeight="1" x14ac:dyDescent="0.2">
      <c r="A29" s="6" t="s">
        <v>140</v>
      </c>
      <c r="B29" s="6" t="s">
        <v>148</v>
      </c>
      <c r="C29" s="6" t="s">
        <v>148</v>
      </c>
      <c r="D29" s="6"/>
      <c r="E29" s="6"/>
      <c r="F29" s="6"/>
    </row>
    <row r="30" spans="1:6" ht="12.95" customHeight="1" x14ac:dyDescent="0.2">
      <c r="A30" s="6"/>
      <c r="B3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tabSelected="1" workbookViewId="0">
      <selection activeCell="D16" sqref="D16"/>
    </sheetView>
  </sheetViews>
  <sheetFormatPr defaultColWidth="8.09765625" defaultRowHeight="12.95" customHeight="1" x14ac:dyDescent="0.2"/>
  <cols>
    <col min="1" max="1" width="5.59765625" style="16" customWidth="1"/>
    <col min="2" max="2" width="5.8984375" style="16" customWidth="1"/>
    <col min="3" max="3" width="31" style="16" bestFit="1" customWidth="1"/>
    <col min="4" max="4" width="24.09765625" style="16" customWidth="1"/>
    <col min="5" max="5" width="45.3984375" style="16" bestFit="1" customWidth="1"/>
    <col min="6" max="6" width="16.3984375" style="16" customWidth="1"/>
    <col min="7" max="256" width="8.09765625" style="16" customWidth="1"/>
  </cols>
  <sheetData>
    <row r="1" spans="1:256" ht="17.100000000000001" customHeight="1" x14ac:dyDescent="0.2">
      <c r="A1" s="3" t="s">
        <v>60</v>
      </c>
      <c r="B1" s="3" t="s">
        <v>23</v>
      </c>
      <c r="C1" s="3" t="s">
        <v>24</v>
      </c>
      <c r="D1" s="13" t="s">
        <v>61</v>
      </c>
      <c r="E1" s="13" t="s">
        <v>62</v>
      </c>
      <c r="F1" s="3" t="s">
        <v>27</v>
      </c>
    </row>
    <row r="2" spans="1:256" ht="45" customHeight="1" x14ac:dyDescent="0.25">
      <c r="A2" s="6" t="s">
        <v>63</v>
      </c>
      <c r="B2" s="6" t="s">
        <v>34</v>
      </c>
      <c r="C2" s="5" t="s">
        <v>35</v>
      </c>
      <c r="D2" s="17" t="s">
        <v>107</v>
      </c>
      <c r="E2" s="17" t="s">
        <v>108</v>
      </c>
      <c r="F2" s="5" t="s">
        <v>97</v>
      </c>
    </row>
    <row r="3" spans="1:256" ht="45" customHeight="1" x14ac:dyDescent="0.25">
      <c r="A3" s="6" t="s">
        <v>64</v>
      </c>
      <c r="B3" s="6" t="s">
        <v>36</v>
      </c>
      <c r="C3" s="5"/>
      <c r="D3" s="17"/>
      <c r="E3" s="18"/>
      <c r="F3" s="5"/>
    </row>
    <row r="4" spans="1:256" ht="45" customHeight="1" x14ac:dyDescent="0.25">
      <c r="A4" s="6" t="s">
        <v>65</v>
      </c>
      <c r="B4" s="6" t="s">
        <v>38</v>
      </c>
      <c r="C4" s="19" t="s">
        <v>66</v>
      </c>
      <c r="D4" s="20" t="s">
        <v>67</v>
      </c>
      <c r="E4" s="20" t="s">
        <v>68</v>
      </c>
      <c r="F4" s="19" t="s">
        <v>40</v>
      </c>
    </row>
    <row r="5" spans="1:256" ht="45" customHeight="1" x14ac:dyDescent="0.2">
      <c r="A5" s="6" t="s">
        <v>69</v>
      </c>
      <c r="B5" s="21" t="s">
        <v>41</v>
      </c>
      <c r="C5" s="22" t="s">
        <v>70</v>
      </c>
      <c r="D5" s="22" t="s">
        <v>71</v>
      </c>
      <c r="E5" s="22" t="s">
        <v>72</v>
      </c>
      <c r="F5" s="22" t="s">
        <v>73</v>
      </c>
    </row>
    <row r="6" spans="1:256" ht="45" customHeight="1" x14ac:dyDescent="0.2">
      <c r="A6" s="6" t="s">
        <v>74</v>
      </c>
      <c r="B6" s="21" t="s">
        <v>43</v>
      </c>
      <c r="C6" s="23" t="s">
        <v>75</v>
      </c>
      <c r="D6" s="23" t="s">
        <v>76</v>
      </c>
      <c r="E6" s="39" t="s">
        <v>77</v>
      </c>
      <c r="F6" s="23" t="s">
        <v>73</v>
      </c>
    </row>
    <row r="7" spans="1:256" ht="45" customHeight="1" x14ac:dyDescent="0.2">
      <c r="A7" s="6" t="s">
        <v>78</v>
      </c>
      <c r="B7" s="6" t="s">
        <v>45</v>
      </c>
      <c r="C7" s="23"/>
      <c r="D7" s="23"/>
      <c r="E7" s="23"/>
      <c r="F7" s="23"/>
    </row>
    <row r="8" spans="1:256" ht="15" x14ac:dyDescent="0.2">
      <c r="A8" s="6" t="s">
        <v>79</v>
      </c>
      <c r="B8" s="6" t="s">
        <v>46</v>
      </c>
      <c r="C8" s="23"/>
      <c r="D8" s="23"/>
      <c r="E8" s="23"/>
      <c r="F8" s="23"/>
    </row>
    <row r="9" spans="1:256" ht="47.25" x14ac:dyDescent="0.25">
      <c r="A9" s="6" t="s">
        <v>80</v>
      </c>
      <c r="B9" s="6" t="s">
        <v>47</v>
      </c>
      <c r="C9" s="6" t="s">
        <v>150</v>
      </c>
      <c r="D9" s="38" t="s">
        <v>180</v>
      </c>
      <c r="E9" s="38" t="s">
        <v>184</v>
      </c>
      <c r="F9" s="19" t="s">
        <v>40</v>
      </c>
    </row>
    <row r="10" spans="1:256" ht="25.5" x14ac:dyDescent="0.2">
      <c r="A10" s="6" t="s">
        <v>81</v>
      </c>
      <c r="B10" s="6" t="s">
        <v>48</v>
      </c>
      <c r="C10" s="6" t="s">
        <v>113</v>
      </c>
      <c r="D10" s="33" t="s">
        <v>181</v>
      </c>
      <c r="E10" s="33" t="s">
        <v>183</v>
      </c>
      <c r="F10" s="32" t="s">
        <v>40</v>
      </c>
    </row>
    <row r="11" spans="1:256" ht="38.25" x14ac:dyDescent="0.2">
      <c r="A11" s="6" t="s">
        <v>176</v>
      </c>
      <c r="B11" s="6" t="s">
        <v>114</v>
      </c>
      <c r="C11" s="6" t="s">
        <v>123</v>
      </c>
      <c r="D11" s="33" t="s">
        <v>182</v>
      </c>
      <c r="E11" s="33" t="s">
        <v>186</v>
      </c>
      <c r="F11" s="33" t="s">
        <v>185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ht="17.100000000000001" customHeight="1" x14ac:dyDescent="0.2">
      <c r="A12" s="6" t="s">
        <v>177</v>
      </c>
      <c r="B12" s="6" t="s">
        <v>115</v>
      </c>
      <c r="C12" s="5"/>
      <c r="D12" s="15"/>
      <c r="E12" s="15"/>
      <c r="F12" s="5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ht="17.100000000000001" customHeight="1" x14ac:dyDescent="0.2">
      <c r="A13" s="6" t="s">
        <v>178</v>
      </c>
      <c r="B13" s="6" t="s">
        <v>116</v>
      </c>
      <c r="C13" s="5"/>
      <c r="D13" s="15"/>
      <c r="E13" s="15"/>
      <c r="F13" s="5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ht="17.100000000000001" customHeight="1" x14ac:dyDescent="0.2">
      <c r="A14" s="6" t="s">
        <v>179</v>
      </c>
      <c r="B14" s="6" t="s">
        <v>117</v>
      </c>
      <c r="C14" s="5"/>
      <c r="D14" s="15"/>
      <c r="E14" s="15"/>
      <c r="F14" s="5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D4" sqref="D4"/>
    </sheetView>
  </sheetViews>
  <sheetFormatPr defaultColWidth="8.09765625" defaultRowHeight="12.95" customHeight="1" x14ac:dyDescent="0.2"/>
  <cols>
    <col min="1" max="1" width="8" style="24" customWidth="1"/>
    <col min="2" max="2" width="12.5" style="24" customWidth="1"/>
    <col min="3" max="3" width="9.3984375" style="24" customWidth="1"/>
    <col min="4" max="4" width="5.3984375" style="24" customWidth="1"/>
    <col min="5" max="5" width="9" style="24" customWidth="1"/>
    <col min="6" max="6" width="9.3984375" style="24" customWidth="1"/>
    <col min="7" max="256" width="8.09765625" style="24" customWidth="1"/>
  </cols>
  <sheetData>
    <row r="1" spans="1:6" ht="17.100000000000001" customHeight="1" x14ac:dyDescent="0.2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</row>
    <row r="2" spans="1:6" ht="17.100000000000001" customHeight="1" x14ac:dyDescent="0.2">
      <c r="A2" s="11">
        <v>40590</v>
      </c>
      <c r="B2" s="6">
        <v>30</v>
      </c>
      <c r="C2" s="5"/>
      <c r="D2" s="6">
        <v>0</v>
      </c>
      <c r="E2" s="5"/>
      <c r="F2" s="5"/>
    </row>
    <row r="3" spans="1:6" ht="17.100000000000001" customHeight="1" x14ac:dyDescent="0.2">
      <c r="A3" s="11">
        <v>40604</v>
      </c>
      <c r="B3" s="6">
        <v>24</v>
      </c>
      <c r="C3" s="6">
        <f>B2-B3</f>
        <v>6</v>
      </c>
      <c r="D3" s="6">
        <v>53</v>
      </c>
      <c r="E3" s="6">
        <v>60</v>
      </c>
      <c r="F3" s="25">
        <f>(D3-D2)/E3*60</f>
        <v>53</v>
      </c>
    </row>
    <row r="4" spans="1:6" ht="17.100000000000001" customHeight="1" x14ac:dyDescent="0.2">
      <c r="A4" s="11">
        <v>40625</v>
      </c>
      <c r="B4" s="6">
        <v>18</v>
      </c>
      <c r="C4" s="6">
        <f>B3-B4</f>
        <v>6</v>
      </c>
      <c r="D4" s="5">
        <f>SUM(Sprint2!H2:H10)</f>
        <v>180</v>
      </c>
      <c r="E4" s="5">
        <f>SUM(Sprint2!I2:I10)</f>
        <v>255</v>
      </c>
      <c r="F4" s="25">
        <f>(D4-D3)/E4*60</f>
        <v>29.882352941176471</v>
      </c>
    </row>
    <row r="5" spans="1:6" ht="17.100000000000001" customHeight="1" x14ac:dyDescent="0.2">
      <c r="A5" s="11">
        <v>40639</v>
      </c>
      <c r="B5" s="6">
        <f>B4</f>
        <v>18</v>
      </c>
      <c r="C5" s="6">
        <f>B4-B5</f>
        <v>0</v>
      </c>
      <c r="D5" s="6">
        <v>0</v>
      </c>
      <c r="E5" s="6">
        <v>0</v>
      </c>
      <c r="F5" s="25" t="e">
        <f>(D5-D4)/E5*60</f>
        <v>#DIV/0!</v>
      </c>
    </row>
    <row r="6" spans="1:6" ht="17.100000000000001" customHeight="1" x14ac:dyDescent="0.2">
      <c r="A6" s="11">
        <v>40653</v>
      </c>
      <c r="B6" s="6">
        <f t="shared" ref="B6:B7" si="0">B5</f>
        <v>18</v>
      </c>
      <c r="C6" s="6">
        <f>B5-B6</f>
        <v>0</v>
      </c>
      <c r="D6" s="6">
        <v>0</v>
      </c>
      <c r="E6" s="6">
        <v>0</v>
      </c>
      <c r="F6" s="25" t="e">
        <f>(D6-D5)/E6*60</f>
        <v>#DIV/0!</v>
      </c>
    </row>
    <row r="7" spans="1:6" ht="17.100000000000001" customHeight="1" x14ac:dyDescent="0.2">
      <c r="A7" s="11">
        <v>40667</v>
      </c>
      <c r="B7" s="6">
        <f t="shared" si="0"/>
        <v>18</v>
      </c>
      <c r="C7" s="6">
        <f>B6-B7</f>
        <v>0</v>
      </c>
      <c r="D7" s="6">
        <v>0</v>
      </c>
      <c r="E7" s="6">
        <v>0</v>
      </c>
      <c r="F7" s="25" t="e">
        <f>(D7-D6)/E7*60</f>
        <v>#DIV/0!</v>
      </c>
    </row>
    <row r="8" spans="1:6" ht="17.100000000000001" customHeight="1" x14ac:dyDescent="0.2">
      <c r="A8" s="5"/>
      <c r="B8" s="5"/>
      <c r="C8" s="5"/>
      <c r="D8" s="5"/>
      <c r="E8" s="5"/>
      <c r="F8" s="5"/>
    </row>
    <row r="9" spans="1:6" ht="17.100000000000001" customHeight="1" x14ac:dyDescent="0.2">
      <c r="A9" s="5"/>
      <c r="B9" s="5"/>
      <c r="C9" s="5"/>
      <c r="D9" s="5"/>
      <c r="E9" s="5"/>
      <c r="F9" s="5"/>
    </row>
    <row r="10" spans="1:6" ht="17.100000000000001" customHeight="1" x14ac:dyDescent="0.2">
      <c r="A10" s="5"/>
      <c r="B10" s="5"/>
      <c r="C10" s="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P5" sqref="P5"/>
    </sheetView>
  </sheetViews>
  <sheetFormatPr defaultColWidth="8.09765625" defaultRowHeight="12.95" customHeight="1" x14ac:dyDescent="0.2"/>
  <cols>
    <col min="1" max="1" width="5.69921875" style="26" customWidth="1"/>
    <col min="2" max="2" width="18.3984375" style="26" customWidth="1"/>
    <col min="3" max="3" width="8.69921875" style="26" customWidth="1"/>
    <col min="4" max="4" width="5" style="26" customWidth="1"/>
    <col min="5" max="5" width="8.09765625" style="26" customWidth="1"/>
    <col min="6" max="6" width="5.09765625" style="26" customWidth="1"/>
    <col min="7" max="7" width="5.59765625" style="26" customWidth="1"/>
    <col min="8" max="8" width="5" style="26" customWidth="1"/>
    <col min="9" max="9" width="5.69921875" style="26" customWidth="1"/>
    <col min="10" max="10" width="8" style="26" customWidth="1"/>
    <col min="11" max="256" width="8.09765625" style="26" customWidth="1"/>
  </cols>
  <sheetData>
    <row r="1" spans="1:10" ht="17.100000000000001" customHeight="1" x14ac:dyDescent="0.2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6" t="s">
        <v>34</v>
      </c>
      <c r="B2" s="14" t="s">
        <v>35</v>
      </c>
      <c r="C2" s="14" t="s">
        <v>88</v>
      </c>
      <c r="D2" s="6" t="s">
        <v>89</v>
      </c>
      <c r="E2" s="6" t="s">
        <v>40</v>
      </c>
      <c r="F2" s="6">
        <v>150</v>
      </c>
      <c r="G2" s="6">
        <v>60</v>
      </c>
      <c r="H2" s="6">
        <v>120</v>
      </c>
      <c r="I2" s="6">
        <v>90</v>
      </c>
      <c r="J2" s="11">
        <v>40444</v>
      </c>
    </row>
    <row r="3" spans="1:10" ht="17.100000000000001" customHeight="1" x14ac:dyDescent="0.2">
      <c r="A3" s="6" t="s">
        <v>36</v>
      </c>
      <c r="B3" s="15" t="s">
        <v>35</v>
      </c>
      <c r="C3" s="15" t="s">
        <v>54</v>
      </c>
      <c r="D3" s="5" t="s">
        <v>110</v>
      </c>
      <c r="E3" s="5" t="s">
        <v>111</v>
      </c>
      <c r="F3" s="5">
        <v>100</v>
      </c>
      <c r="G3" s="5">
        <v>60</v>
      </c>
      <c r="H3" s="5">
        <v>70</v>
      </c>
      <c r="I3" s="5">
        <v>70</v>
      </c>
      <c r="J3" s="5"/>
    </row>
    <row r="4" spans="1:10" ht="17.100000000000001" customHeight="1" x14ac:dyDescent="0.2">
      <c r="A4" s="6" t="s">
        <v>38</v>
      </c>
      <c r="B4" s="15" t="s">
        <v>109</v>
      </c>
      <c r="C4" s="15" t="s">
        <v>56</v>
      </c>
      <c r="D4" s="5" t="s">
        <v>110</v>
      </c>
      <c r="E4" s="5" t="s">
        <v>111</v>
      </c>
      <c r="F4" s="5">
        <v>100</v>
      </c>
      <c r="G4" s="5">
        <v>60</v>
      </c>
      <c r="H4" s="5">
        <v>60</v>
      </c>
      <c r="I4" s="5">
        <v>30</v>
      </c>
      <c r="J4" s="5"/>
    </row>
    <row r="5" spans="1:10" ht="17.100000000000001" customHeight="1" x14ac:dyDescent="0.2">
      <c r="A5" s="6" t="s">
        <v>41</v>
      </c>
      <c r="B5" s="14" t="s">
        <v>90</v>
      </c>
      <c r="C5" s="14" t="s">
        <v>56</v>
      </c>
      <c r="D5" s="6" t="s">
        <v>10</v>
      </c>
      <c r="E5" s="6" t="s">
        <v>40</v>
      </c>
      <c r="F5" s="5">
        <v>20</v>
      </c>
      <c r="G5" s="5">
        <v>20</v>
      </c>
      <c r="H5" s="5">
        <v>22</v>
      </c>
      <c r="I5" s="5">
        <v>30</v>
      </c>
      <c r="J5" s="5">
        <v>40604</v>
      </c>
    </row>
    <row r="6" spans="1:10" ht="29.1" customHeight="1" x14ac:dyDescent="0.2">
      <c r="A6" s="6" t="s">
        <v>43</v>
      </c>
      <c r="B6" s="14" t="s">
        <v>57</v>
      </c>
      <c r="C6" s="14" t="s">
        <v>59</v>
      </c>
      <c r="D6" s="6" t="s">
        <v>10</v>
      </c>
      <c r="E6" s="6" t="s">
        <v>40</v>
      </c>
      <c r="F6" s="5">
        <v>20</v>
      </c>
      <c r="G6" s="5">
        <v>15</v>
      </c>
      <c r="H6" s="5">
        <v>22</v>
      </c>
      <c r="I6" s="5">
        <v>20</v>
      </c>
      <c r="J6" s="5"/>
    </row>
    <row r="7" spans="1:10" ht="17.100000000000001" customHeight="1" x14ac:dyDescent="0.2">
      <c r="A7" s="5"/>
      <c r="B7" s="15"/>
      <c r="C7" s="1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15"/>
      <c r="C8" s="1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15"/>
      <c r="C9" s="15"/>
      <c r="D9" s="5"/>
      <c r="E9" s="5"/>
      <c r="F9" s="5"/>
      <c r="G9" s="5"/>
      <c r="H9" s="5"/>
      <c r="I9" s="5"/>
      <c r="J9" s="5"/>
    </row>
    <row r="10" spans="1:10" ht="26.1" customHeight="1" x14ac:dyDescent="0.2">
      <c r="A10" s="5"/>
      <c r="B10" s="15"/>
      <c r="C10" s="15"/>
      <c r="D10" s="5"/>
      <c r="E10" s="5"/>
      <c r="F10" s="5"/>
      <c r="G10" s="5"/>
      <c r="H10" s="5"/>
      <c r="I10" s="5"/>
      <c r="J10" s="5"/>
    </row>
    <row r="11" spans="1:10" ht="17.100000000000001" customHeight="1" x14ac:dyDescent="0.2">
      <c r="A11" s="5"/>
      <c r="B11" s="15"/>
      <c r="C11" s="15"/>
      <c r="D11" s="5"/>
      <c r="E11" s="5"/>
      <c r="F11" s="5"/>
      <c r="G11" s="5"/>
      <c r="H11" s="5"/>
      <c r="I11" s="5"/>
      <c r="J11" s="5"/>
    </row>
    <row r="12" spans="1:10" ht="26.1" customHeight="1" x14ac:dyDescent="0.2">
      <c r="A12" s="5"/>
      <c r="B12" s="15"/>
      <c r="C12" s="15"/>
      <c r="D12" s="5"/>
      <c r="E12" s="5"/>
      <c r="F12" s="5"/>
      <c r="G12" s="5"/>
      <c r="H12" s="5"/>
      <c r="I12" s="5"/>
      <c r="J12" s="5"/>
    </row>
    <row r="13" spans="1:10" ht="17.100000000000001" customHeight="1" x14ac:dyDescent="0.2">
      <c r="A13" s="5"/>
      <c r="B13" s="15"/>
      <c r="C13" s="15"/>
      <c r="D13" s="5"/>
      <c r="E13" s="5"/>
      <c r="F13" s="5"/>
      <c r="G13" s="5"/>
      <c r="H13" s="5"/>
      <c r="I13" s="5"/>
      <c r="J13" s="5"/>
    </row>
    <row r="14" spans="1:10" ht="17.100000000000001" customHeight="1" x14ac:dyDescent="0.2">
      <c r="A14" s="5"/>
      <c r="B14" s="13" t="s">
        <v>91</v>
      </c>
      <c r="C14" s="15"/>
      <c r="D14" s="5"/>
      <c r="E14" s="5"/>
      <c r="F14" s="5"/>
      <c r="G14" s="5"/>
      <c r="H14" s="5"/>
      <c r="I14" s="5"/>
      <c r="J14" s="5"/>
    </row>
    <row r="15" spans="1:10" ht="17.100000000000001" customHeight="1" x14ac:dyDescent="0.2">
      <c r="A15" s="5"/>
      <c r="B15" s="27"/>
      <c r="C15" s="15"/>
      <c r="D15" s="5"/>
      <c r="E15" s="5"/>
      <c r="F15" s="5"/>
      <c r="G15" s="5"/>
      <c r="H15" s="5"/>
      <c r="I15" s="5"/>
      <c r="J15" s="11"/>
    </row>
    <row r="16" spans="1:10" ht="17.100000000000001" customHeight="1" x14ac:dyDescent="0.2">
      <c r="A16" s="5"/>
      <c r="B16" s="13" t="s">
        <v>92</v>
      </c>
      <c r="C16" s="15"/>
      <c r="D16" s="5"/>
      <c r="E16" s="5"/>
      <c r="F16" s="5"/>
      <c r="G16" s="5"/>
      <c r="H16" s="5"/>
      <c r="I16" s="5"/>
      <c r="J16" s="5"/>
    </row>
    <row r="17" spans="1:10" ht="17.100000000000001" customHeight="1" x14ac:dyDescent="0.2">
      <c r="A17" s="5"/>
      <c r="B17" s="14" t="s">
        <v>93</v>
      </c>
      <c r="C17" s="15"/>
      <c r="D17" s="5"/>
      <c r="E17" s="5"/>
      <c r="F17" s="5"/>
      <c r="G17" s="5"/>
      <c r="H17" s="5"/>
      <c r="I17" s="5"/>
      <c r="J17" s="5"/>
    </row>
    <row r="18" spans="1:10" ht="26.1" customHeight="1" x14ac:dyDescent="0.2">
      <c r="A18" s="5"/>
      <c r="B18" s="14" t="s">
        <v>94</v>
      </c>
      <c r="C18" s="15"/>
      <c r="D18" s="5"/>
      <c r="E18" s="5"/>
      <c r="F18" s="5"/>
      <c r="G18" s="5"/>
      <c r="H18" s="5"/>
      <c r="I18" s="5"/>
      <c r="J18" s="5"/>
    </row>
    <row r="19" spans="1:10" ht="17.100000000000001" customHeight="1" x14ac:dyDescent="0.2">
      <c r="A19" s="5"/>
      <c r="B19" s="15"/>
      <c r="C19" s="15"/>
      <c r="D19" s="5"/>
      <c r="E19" s="5"/>
      <c r="F19" s="5"/>
      <c r="G19" s="5"/>
      <c r="H19" s="5"/>
      <c r="I19" s="5"/>
      <c r="J19" s="5"/>
    </row>
    <row r="20" spans="1:10" ht="17.100000000000001" customHeight="1" x14ac:dyDescent="0.2">
      <c r="A20" s="5"/>
      <c r="B20" s="13" t="s">
        <v>95</v>
      </c>
      <c r="C20" s="15"/>
      <c r="D20" s="5"/>
      <c r="E20" s="5"/>
      <c r="F20" s="5"/>
      <c r="G20" s="5"/>
      <c r="H20" s="5"/>
      <c r="I20" s="5"/>
      <c r="J20" s="5"/>
    </row>
    <row r="21" spans="1:10" ht="26.1" customHeight="1" x14ac:dyDescent="0.2">
      <c r="A21" s="5"/>
      <c r="B21" s="14" t="s">
        <v>96</v>
      </c>
      <c r="C21" s="15"/>
      <c r="D21" s="5"/>
      <c r="E21" s="5"/>
      <c r="F21" s="5"/>
      <c r="G21" s="5"/>
      <c r="H21" s="5"/>
      <c r="I21" s="5"/>
      <c r="J21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D8" sqref="D8"/>
    </sheetView>
  </sheetViews>
  <sheetFormatPr defaultColWidth="8.09765625" defaultRowHeight="12.95" customHeight="1" x14ac:dyDescent="0.2"/>
  <cols>
    <col min="1" max="1" width="8.09765625" style="28" customWidth="1"/>
    <col min="2" max="2" width="28.5" style="28" bestFit="1" customWidth="1"/>
    <col min="3" max="256" width="8.09765625" style="28" customWidth="1"/>
  </cols>
  <sheetData>
    <row r="1" spans="1:10" ht="29.1" customHeight="1" x14ac:dyDescent="0.2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5" t="s">
        <v>45</v>
      </c>
      <c r="B2" s="5" t="s">
        <v>98</v>
      </c>
      <c r="C2" s="5" t="s">
        <v>105</v>
      </c>
      <c r="D2" s="5" t="s">
        <v>99</v>
      </c>
      <c r="E2" s="5" t="s">
        <v>97</v>
      </c>
      <c r="F2" s="5">
        <v>30</v>
      </c>
      <c r="G2" s="5">
        <v>35</v>
      </c>
      <c r="H2" s="5">
        <v>35</v>
      </c>
      <c r="I2" s="5">
        <v>50</v>
      </c>
      <c r="J2" s="5">
        <v>0.13043478260869601</v>
      </c>
    </row>
    <row r="3" spans="1:10" ht="17.100000000000001" customHeight="1" x14ac:dyDescent="0.2">
      <c r="A3" s="5" t="s">
        <v>46</v>
      </c>
      <c r="B3" s="5" t="s">
        <v>100</v>
      </c>
      <c r="C3" s="5" t="s">
        <v>106</v>
      </c>
      <c r="D3" s="5" t="s">
        <v>99</v>
      </c>
      <c r="E3" s="5" t="s">
        <v>97</v>
      </c>
      <c r="F3" s="5">
        <v>30</v>
      </c>
      <c r="G3" s="5">
        <v>40</v>
      </c>
      <c r="H3" s="5">
        <v>50</v>
      </c>
      <c r="I3" s="5">
        <v>75</v>
      </c>
      <c r="J3" s="5"/>
    </row>
    <row r="4" spans="1:10" ht="17.100000000000001" customHeight="1" x14ac:dyDescent="0.2">
      <c r="A4" s="6" t="s">
        <v>47</v>
      </c>
      <c r="B4" s="6" t="s">
        <v>150</v>
      </c>
      <c r="C4" s="5" t="s">
        <v>173</v>
      </c>
      <c r="D4" s="32" t="s">
        <v>10</v>
      </c>
      <c r="E4" s="5" t="s">
        <v>97</v>
      </c>
      <c r="F4" s="5">
        <v>50</v>
      </c>
      <c r="G4" s="5">
        <v>60</v>
      </c>
      <c r="H4" s="5">
        <v>75</v>
      </c>
      <c r="I4" s="5">
        <v>120</v>
      </c>
      <c r="J4" s="5"/>
    </row>
    <row r="5" spans="1:10" ht="17.100000000000001" customHeight="1" x14ac:dyDescent="0.2">
      <c r="A5" s="6" t="s">
        <v>48</v>
      </c>
      <c r="B5" s="6" t="s">
        <v>113</v>
      </c>
      <c r="C5" s="5" t="s">
        <v>174</v>
      </c>
      <c r="D5" s="32" t="s">
        <v>10</v>
      </c>
      <c r="E5" s="5" t="s">
        <v>97</v>
      </c>
      <c r="F5" s="5">
        <v>15</v>
      </c>
      <c r="G5" s="5">
        <v>12</v>
      </c>
      <c r="H5" s="5">
        <v>20</v>
      </c>
      <c r="I5" s="5">
        <v>10</v>
      </c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29" customWidth="1"/>
  </cols>
  <sheetData>
    <row r="1" spans="1:10" ht="29.1" customHeight="1" x14ac:dyDescent="0.2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30" customWidth="1"/>
  </cols>
  <sheetData>
    <row r="1" spans="1:10" ht="29.1" customHeight="1" x14ac:dyDescent="0.2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Class2016</cp:lastModifiedBy>
  <dcterms:modified xsi:type="dcterms:W3CDTF">2015-03-25T04:59:41Z</dcterms:modified>
</cp:coreProperties>
</file>