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ate1904="1"/>
  <bookViews>
    <workbookView xWindow="0" yWindow="45" windowWidth="15960" windowHeight="16440" tabRatio="674" activeTab="8"/>
  </bookViews>
  <sheets>
    <sheet name="Team" sheetId="1" r:id="rId1"/>
    <sheet name="Backlog" sheetId="2" r:id="rId2"/>
    <sheet name="Stories" sheetId="3" r:id="rId3"/>
    <sheet name="Tests" sheetId="4" r:id="rId4"/>
    <sheet name="Burndown" sheetId="5" r:id="rId5"/>
    <sheet name="Sprint1" sheetId="6" r:id="rId6"/>
    <sheet name="Sprint2" sheetId="7" r:id="rId7"/>
    <sheet name="Sprint3" sheetId="8" r:id="rId8"/>
    <sheet name="Sprint4" sheetId="9" r:id="rId9"/>
    <sheet name="Sprint5" sheetId="10" r:id="rId10"/>
  </sheets>
  <calcPr calcId="145621"/>
</workbook>
</file>

<file path=xl/calcChain.xml><?xml version="1.0" encoding="utf-8"?>
<calcChain xmlns="http://schemas.openxmlformats.org/spreadsheetml/2006/main">
  <c r="D6" i="5" l="1"/>
  <c r="F7" i="5" s="1"/>
  <c r="E7" i="5"/>
  <c r="E6" i="5"/>
  <c r="E5" i="5"/>
  <c r="D5" i="5"/>
  <c r="C5" i="5"/>
  <c r="E4" i="5"/>
  <c r="D4" i="5"/>
  <c r="F4" i="5" s="1"/>
  <c r="C4" i="5"/>
  <c r="F3" i="5"/>
  <c r="C3" i="5"/>
  <c r="F6" i="5" l="1"/>
  <c r="C7" i="5"/>
  <c r="F5" i="5"/>
  <c r="C6" i="5"/>
</calcChain>
</file>

<file path=xl/sharedStrings.xml><?xml version="1.0" encoding="utf-8"?>
<sst xmlns="http://schemas.openxmlformats.org/spreadsheetml/2006/main" count="596" uniqueCount="256">
  <si>
    <t>Initials</t>
  </si>
  <si>
    <t>First</t>
  </si>
  <si>
    <t>Last</t>
  </si>
  <si>
    <t>Email</t>
  </si>
  <si>
    <t>GitHub Username</t>
  </si>
  <si>
    <t>hc</t>
  </si>
  <si>
    <t>Himabindu</t>
  </si>
  <si>
    <t>Chaturvedula</t>
  </si>
  <si>
    <r>
      <rPr>
        <u/>
        <sz val="10"/>
        <color indexed="10"/>
        <rFont val="Verdana"/>
        <family val="2"/>
      </rPr>
      <t>hchaturv@stevens.edu</t>
    </r>
  </si>
  <si>
    <t>binduchaturvedula</t>
  </si>
  <si>
    <t>sg</t>
  </si>
  <si>
    <t>Stanislav</t>
  </si>
  <si>
    <t>Grozny</t>
  </si>
  <si>
    <r>
      <rPr>
        <u/>
        <sz val="10"/>
        <color indexed="10"/>
        <rFont val="Verdana"/>
        <family val="2"/>
      </rPr>
      <t>sgrozny@stevens.edu</t>
    </r>
  </si>
  <si>
    <t>sgrozny</t>
  </si>
  <si>
    <t>lg</t>
  </si>
  <si>
    <t>Le</t>
  </si>
  <si>
    <t>Zhanz</t>
  </si>
  <si>
    <r>
      <rPr>
        <u/>
        <sz val="10"/>
        <color indexed="10"/>
        <rFont val="Verdana"/>
        <family val="2"/>
      </rPr>
      <t>lzhang40@stevens.edu</t>
    </r>
  </si>
  <si>
    <t>zhangle2015</t>
  </si>
  <si>
    <t>GitHub Repository:</t>
  </si>
  <si>
    <t>CS555_GEDCOM</t>
  </si>
  <si>
    <t>Sprint</t>
  </si>
  <si>
    <t>Story ID</t>
  </si>
  <si>
    <t>Story Name</t>
  </si>
  <si>
    <t>Acc Tests</t>
  </si>
  <si>
    <t>Owner</t>
  </si>
  <si>
    <t>Status</t>
  </si>
  <si>
    <t>Est Size</t>
  </si>
  <si>
    <t>Est Time</t>
  </si>
  <si>
    <t>Act Size</t>
  </si>
  <si>
    <t>Act Time</t>
  </si>
  <si>
    <t>Completed</t>
  </si>
  <si>
    <t>Added</t>
  </si>
  <si>
    <t>US01</t>
  </si>
  <si>
    <t>Death before birth</t>
  </si>
  <si>
    <t>lz</t>
  </si>
  <si>
    <t>done</t>
  </si>
  <si>
    <t>US02</t>
  </si>
  <si>
    <t>Gender on parent is wrong</t>
  </si>
  <si>
    <t>US03</t>
  </si>
  <si>
    <t>Missing birth date</t>
  </si>
  <si>
    <t>Done</t>
  </si>
  <si>
    <t>US04</t>
  </si>
  <si>
    <t>More than 15 kids</t>
  </si>
  <si>
    <t>US05</t>
  </si>
  <si>
    <t>Two Identical Indviduals</t>
  </si>
  <si>
    <t>US06</t>
  </si>
  <si>
    <t>nothing can happen after death date</t>
  </si>
  <si>
    <t>US07</t>
  </si>
  <si>
    <t>divorce date cant be before married date</t>
  </si>
  <si>
    <t>US08</t>
  </si>
  <si>
    <t>Loop exists</t>
  </si>
  <si>
    <t>US09</t>
  </si>
  <si>
    <t>Individual is both a spouse and a parent</t>
  </si>
  <si>
    <t>US10</t>
  </si>
  <si>
    <t>Individual records don't match family recored</t>
  </si>
  <si>
    <t>US11</t>
  </si>
  <si>
    <t>Two Identical Children in a family</t>
  </si>
  <si>
    <t>US12</t>
  </si>
  <si>
    <t>No marriage date in a family</t>
  </si>
  <si>
    <t>US13</t>
  </si>
  <si>
    <t>Moms give birth</t>
  </si>
  <si>
    <t>US14</t>
  </si>
  <si>
    <t>Parents are older</t>
  </si>
  <si>
    <t>US15</t>
  </si>
  <si>
    <t>Be Alive First</t>
  </si>
  <si>
    <t>US16</t>
  </si>
  <si>
    <t>Not always 9 months</t>
  </si>
  <si>
    <t>US17</t>
  </si>
  <si>
    <t>Dual Marriage</t>
  </si>
  <si>
    <t>US18</t>
  </si>
  <si>
    <t>Mom is under 5 years old</t>
  </si>
  <si>
    <t>US19</t>
  </si>
  <si>
    <t>Sibling Incest</t>
  </si>
  <si>
    <t>US20</t>
  </si>
  <si>
    <t>US21</t>
  </si>
  <si>
    <t>Polygamy</t>
  </si>
  <si>
    <t>US22</t>
  </si>
  <si>
    <t>Age is over 130</t>
  </si>
  <si>
    <t>US23</t>
  </si>
  <si>
    <t>Only 1 set of parents or is it</t>
  </si>
  <si>
    <t>US24</t>
  </si>
  <si>
    <t>We aren't seahorses</t>
  </si>
  <si>
    <t>US25</t>
  </si>
  <si>
    <t>NJ Pre 2013</t>
  </si>
  <si>
    <t>US26</t>
  </si>
  <si>
    <t>Third is more legal</t>
  </si>
  <si>
    <t>US27</t>
  </si>
  <si>
    <t>Teddy's Home</t>
  </si>
  <si>
    <t>US28</t>
  </si>
  <si>
    <t>Family Records should match individaul records</t>
  </si>
  <si>
    <t>Story Description</t>
  </si>
  <si>
    <t>Gender on parent</t>
  </si>
  <si>
    <t>Make sure the gender on parent is correct</t>
  </si>
  <si>
    <t>AT01</t>
  </si>
  <si>
    <t>Death before marriage</t>
  </si>
  <si>
    <t>Make sure the Marriage date is before death</t>
  </si>
  <si>
    <t>AT02</t>
  </si>
  <si>
    <t>Make sure each and every individual with birth date</t>
  </si>
  <si>
    <t>AT03</t>
  </si>
  <si>
    <t>Make sure a family contains less than 15 kids</t>
  </si>
  <si>
    <t>AT04</t>
  </si>
  <si>
    <t>Two Identical Indvidauls</t>
  </si>
  <si>
    <t>Make sure two people with the same name and birthdate don't appear</t>
  </si>
  <si>
    <t>AT05</t>
  </si>
  <si>
    <t>about death problem</t>
  </si>
  <si>
    <t>AT06</t>
  </si>
  <si>
    <t>about divorce date problem</t>
  </si>
  <si>
    <t>AT07</t>
  </si>
  <si>
    <t xml:space="preserve">An individual is an ancestral child of self, </t>
  </si>
  <si>
    <t>AT08</t>
  </si>
  <si>
    <t>Check to see that an individual isn’t both a spouse and a child</t>
  </si>
  <si>
    <t>AT09</t>
  </si>
  <si>
    <t>Make sure all info for individuals matches family records</t>
  </si>
  <si>
    <t>AT10</t>
  </si>
  <si>
    <t>Two children can't share a name and birthdate</t>
  </si>
  <si>
    <t>Marriage date in a family doesn't exist</t>
  </si>
  <si>
    <t>BirthDate of children can't be after deathdate of mother</t>
  </si>
  <si>
    <t>Birthdate of children can't be before birthdate of parents</t>
  </si>
  <si>
    <t>Deathdate of indvidual can't be before birthdate</t>
  </si>
  <si>
    <t xml:space="preserve">Birthdate of Childrenin reasonable parameters with same mother , 90 -145 days are the apprixamte records for longest twin gap and earliest birth </t>
  </si>
  <si>
    <t>Error if: Two marraiage events without a divorce or death occurance</t>
  </si>
  <si>
    <t>Mom is under 5 years old (record)</t>
  </si>
  <si>
    <t>Siblings can't be married if biological siblings</t>
  </si>
  <si>
    <t>Individual is a spouse to multipile families without a Divore or Deathdate</t>
  </si>
  <si>
    <t xml:space="preserve">Only husband but no wife </t>
  </si>
  <si>
    <t>A family can't have more than 1 of each spouses</t>
  </si>
  <si>
    <t>first cousins should not marry one another</t>
  </si>
  <si>
    <t>aunts and uncles should not marry their nephews or nieces</t>
  </si>
  <si>
    <t>AT ID</t>
  </si>
  <si>
    <t>Input</t>
  </si>
  <si>
    <t>Expected Output</t>
  </si>
  <si>
    <t>AT 01</t>
  </si>
  <si>
    <t>GED file, Individual Id,Bdays,Ddays</t>
  </si>
  <si>
    <t>judge whether death before birth</t>
  </si>
  <si>
    <t>AT 02</t>
  </si>
  <si>
    <t>AT 03</t>
  </si>
  <si>
    <t>Missing birthdate</t>
  </si>
  <si>
    <t>GED file, Individual Id,Bdays</t>
  </si>
  <si>
    <t>All individuals with birthdates</t>
  </si>
  <si>
    <t>AT 04</t>
  </si>
  <si>
    <t>More than 15 Kids</t>
  </si>
  <si>
    <t>GED File, Fam ID @F6@ has 16 kids.</t>
  </si>
  <si>
    <t>Only Fam ID @F6@ is alerted and lists all childrens names</t>
  </si>
  <si>
    <t>Done/Worked/Passed</t>
  </si>
  <si>
    <t>AT 05</t>
  </si>
  <si>
    <t>Two Idenitcal Indviduals</t>
  </si>
  <si>
    <t>Copied the information from indvidual 2 and 12 into indvidual 16 and 17</t>
  </si>
  <si>
    <t>Alerts to each set of copied indviduals and prints their information</t>
  </si>
  <si>
    <t>AT 06</t>
  </si>
  <si>
    <t>AT 07</t>
  </si>
  <si>
    <t>AT 08</t>
  </si>
  <si>
    <t>GED File, Where an individaul is a child of its children</t>
  </si>
  <si>
    <t>Alert if any node(individual) is revisited. So Individual A is looped, so it will alert on A, B, and D because B and D's children are A</t>
  </si>
  <si>
    <t>AT 09</t>
  </si>
  <si>
    <t>GED File, FAMS and FAMC match on an indvidual</t>
  </si>
  <si>
    <t>Individual @SG-2-3-BCP@ will be spotted</t>
  </si>
  <si>
    <t>AT 10</t>
  </si>
  <si>
    <t>GED File, a FAMS or FAMC call to a family where that family doesn't have a matching tag</t>
  </si>
  <si>
    <t>AT 11</t>
  </si>
  <si>
    <t>Missing Marriage date for Family</t>
  </si>
  <si>
    <t>GED file, family structure and total number of families</t>
  </si>
  <si>
    <t>All families should have maggiage date</t>
  </si>
  <si>
    <t>AT 12</t>
  </si>
  <si>
    <t>checking for Same name and birth date for family</t>
  </si>
  <si>
    <t>GED file, Family and Individual Structures</t>
  </si>
  <si>
    <t>No children in family should have sama name and birth date</t>
  </si>
  <si>
    <t>AT 13</t>
  </si>
  <si>
    <t>Date</t>
  </si>
  <si>
    <t>Remaining Stories</t>
  </si>
  <si>
    <t>Story Velocity</t>
  </si>
  <si>
    <t>LOC</t>
  </si>
  <si>
    <t>Min</t>
  </si>
  <si>
    <t>Code Velocity</t>
  </si>
  <si>
    <t>AT01, AT02</t>
  </si>
  <si>
    <t>hm</t>
  </si>
  <si>
    <t>LZ</t>
  </si>
  <si>
    <t>DONE</t>
  </si>
  <si>
    <t>gender is wrong</t>
  </si>
  <si>
    <t>More Than 15 Kids</t>
  </si>
  <si>
    <t>Review Results</t>
  </si>
  <si>
    <t>Keep doing:</t>
  </si>
  <si>
    <t>Meet twice a week</t>
  </si>
  <si>
    <t>Text everyone when you discover a problem</t>
  </si>
  <si>
    <t>Avoid:</t>
  </si>
  <si>
    <t>Forgetting to commit changes to GitHub</t>
  </si>
  <si>
    <t>Missing Marriage date</t>
  </si>
  <si>
    <t>AT11</t>
  </si>
  <si>
    <t>Two identical children in family</t>
  </si>
  <si>
    <t>AT12</t>
  </si>
  <si>
    <t>Individuals that have records that don't match to proper family. Will include: Individual record exists but family equivalent is null, Individual record exists but family record doesn't match, individual record exists but family to which it points doesn't</t>
  </si>
  <si>
    <t>Individual records should match family recored</t>
  </si>
  <si>
    <t>AT28</t>
  </si>
  <si>
    <t>Most productive sprint</t>
  </si>
  <si>
    <t>Set weekly deadlines</t>
  </si>
  <si>
    <t>AT 28</t>
  </si>
  <si>
    <t>Families that have records that don't match to proper individual records. Will include: WIFE or HUSB tags point to individuals whose Spouse tag doesn't match family id, or Spouse tag is null, or individual doesn't exsist</t>
  </si>
  <si>
    <t>AT24</t>
  </si>
  <si>
    <t>AT25</t>
  </si>
  <si>
    <t>Comment</t>
  </si>
  <si>
    <t>Will probably take much longer as arcitecture will have to be modified</t>
  </si>
  <si>
    <t>In Progress</t>
  </si>
  <si>
    <t>Individual records don't match family record</t>
  </si>
  <si>
    <t>mom gives birth</t>
  </si>
  <si>
    <t>GED file, family structure and individual structure.</t>
  </si>
  <si>
    <t>Mom with death date before birth date of kid@HC-3-1-F1@</t>
  </si>
  <si>
    <t>AT 14</t>
  </si>
  <si>
    <t>Mom with birth date later birth date of kid@HC-3-1-F3@</t>
  </si>
  <si>
    <t>Mom gives birth</t>
  </si>
  <si>
    <t>parents are older</t>
  </si>
  <si>
    <t>AT 18</t>
  </si>
  <si>
    <t>In progress</t>
  </si>
  <si>
    <t>AT 22</t>
  </si>
  <si>
    <t>AT18</t>
  </si>
  <si>
    <t>AT22</t>
  </si>
  <si>
    <t>GEDCOM file checks every wifes birtday vs all of her kids if the agedifference is 5 years or less it’s a problem</t>
  </si>
  <si>
    <t>Return all mothers whose age was 5 or less at birthtime(regardless of current age)</t>
  </si>
  <si>
    <t>All individuals who are over 130 from todays date</t>
  </si>
  <si>
    <t>AT16</t>
  </si>
  <si>
    <t>An individual can't be a child to two families, unless a remarriage occured</t>
  </si>
  <si>
    <t>AT19</t>
  </si>
  <si>
    <t>AT15</t>
  </si>
  <si>
    <t>Needs to finish</t>
  </si>
  <si>
    <t>Legal marriage</t>
  </si>
  <si>
    <t>Legal Marriage</t>
  </si>
  <si>
    <t>Not communicating more when a  problem appears</t>
  </si>
  <si>
    <t>Comment at end</t>
  </si>
  <si>
    <t>Ran error checking at start didn't have to reconstruct architecture</t>
  </si>
  <si>
    <t>AT21</t>
  </si>
  <si>
    <t>If any family has 2 HUSB or WIFE tags then it should alert when file is being parsed</t>
  </si>
  <si>
    <t>AT20</t>
  </si>
  <si>
    <t>NJPRE2013</t>
  </si>
  <si>
    <t>All spouses have to be over 18</t>
  </si>
  <si>
    <t>AT13</t>
  </si>
  <si>
    <t>AT14</t>
  </si>
  <si>
    <t>AT17</t>
  </si>
  <si>
    <t>AT23</t>
  </si>
  <si>
    <t>AT26</t>
  </si>
  <si>
    <t>AT27</t>
  </si>
  <si>
    <t xml:space="preserve">If any individual is a spouse in several families an error might occur. For every non currnet family( family that isn't mrked as FAMS in individual record), if there is no divorce date for the family or a death date for the other spouse an error will occur. In addition, </t>
  </si>
  <si>
    <t>AT29</t>
  </si>
  <si>
    <t>AT1</t>
  </si>
  <si>
    <t>AT2</t>
  </si>
  <si>
    <t>AT3</t>
  </si>
  <si>
    <t>AT4</t>
  </si>
  <si>
    <t>AT5</t>
  </si>
  <si>
    <t>AT6</t>
  </si>
  <si>
    <t>AT7</t>
  </si>
  <si>
    <t>AT8</t>
  </si>
  <si>
    <t>AT9</t>
  </si>
  <si>
    <t>AT 15</t>
  </si>
  <si>
    <t>GED file,Individual Structure</t>
  </si>
  <si>
    <t>Date of birth comes first when compared to date of Death</t>
  </si>
  <si>
    <t>AT 16</t>
  </si>
  <si>
    <t>Difference between each children’s date of birth should be 90 to 145 days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</si>
</sst>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m/d"/>
    <numFmt numFmtId="165" formatCode="0.0"/>
  </numFmts>
  <fonts count="10">
    <font>
      <sz val="12"/>
      <color indexed="8"/>
      <name val="Verdana"/>
    </font>
    <font>
      <sz val="12"/>
      <color indexed="8"/>
      <name val="Verdana"/>
      <family val="2"/>
    </font>
    <font>
      <b/>
      <sz val="10"/>
      <color indexed="8"/>
      <name val="Verdana"/>
      <family val="2"/>
    </font>
    <font>
      <sz val="10"/>
      <color indexed="8"/>
      <name val="Verdana"/>
      <family val="2"/>
    </font>
    <font>
      <u/>
      <sz val="10"/>
      <color indexed="10"/>
      <name val="Verdana"/>
      <family val="2"/>
    </font>
    <font>
      <sz val="12"/>
      <color indexed="8"/>
      <name val="Cambria"/>
      <family val="1"/>
    </font>
    <font>
      <sz val="10"/>
      <color indexed="8"/>
      <name val="Verdana"/>
      <family val="2"/>
    </font>
    <font>
      <sz val="11"/>
      <color indexed="8"/>
      <name val="Monaco"/>
    </font>
    <font>
      <sz val="12"/>
      <color indexed="8"/>
      <name val="Verdana"/>
    </font>
    <font>
      <sz val="10"/>
      <color indexed="8"/>
      <name val="Verdana"/>
    </font>
  </fonts>
  <fills count="2">
    <fill>
      <patternFill patternType="none"/>
    </fill>
    <fill>
      <patternFill patternType="gray125"/>
    </fill>
  </fills>
  <borders count="22">
    <border>
      <left/>
      <right/>
      <top/>
      <bottom/>
      <diagonal/>
    </border>
    <border>
      <left style="thin">
        <color indexed="9"/>
      </left>
      <right style="thin">
        <color indexed="9"/>
      </right>
      <top style="thin">
        <color indexed="9"/>
      </top>
      <bottom/>
      <diagonal/>
    </border>
    <border>
      <left style="thin">
        <color indexed="9"/>
      </left>
      <right style="thin">
        <color indexed="9"/>
      </right>
      <top style="thin">
        <color indexed="9"/>
      </top>
      <bottom style="thin">
        <color indexed="9"/>
      </bottom>
      <diagonal/>
    </border>
    <border>
      <left style="thin">
        <color indexed="9"/>
      </left>
      <right style="thin">
        <color indexed="9"/>
      </right>
      <top/>
      <bottom/>
      <diagonal/>
    </border>
    <border>
      <left style="thin">
        <color indexed="9"/>
      </left>
      <right style="thin">
        <color indexed="9"/>
      </right>
      <top/>
      <bottom style="thin">
        <color indexed="9"/>
      </bottom>
      <diagonal/>
    </border>
    <border>
      <left style="thin">
        <color indexed="9"/>
      </left>
      <right/>
      <top style="thin">
        <color indexed="9"/>
      </top>
      <bottom/>
      <diagonal/>
    </border>
    <border>
      <left/>
      <right/>
      <top style="thin">
        <color indexed="9"/>
      </top>
      <bottom/>
      <diagonal/>
    </border>
    <border>
      <left/>
      <right style="thin">
        <color indexed="9"/>
      </right>
      <top style="thin">
        <color indexed="9"/>
      </top>
      <bottom/>
      <diagonal/>
    </border>
    <border>
      <left style="thin">
        <color indexed="9"/>
      </left>
      <right/>
      <top/>
      <bottom/>
      <diagonal/>
    </border>
    <border>
      <left/>
      <right/>
      <top/>
      <bottom/>
      <diagonal/>
    </border>
    <border>
      <left/>
      <right style="thin">
        <color indexed="9"/>
      </right>
      <top/>
      <bottom/>
      <diagonal/>
    </border>
    <border>
      <left style="thin">
        <color indexed="9"/>
      </left>
      <right/>
      <top/>
      <bottom style="thin">
        <color indexed="9"/>
      </bottom>
      <diagonal/>
    </border>
    <border>
      <left/>
      <right/>
      <top/>
      <bottom style="thin">
        <color indexed="9"/>
      </bottom>
      <diagonal/>
    </border>
    <border>
      <left/>
      <right style="thin">
        <color indexed="9"/>
      </right>
      <top/>
      <bottom style="thin">
        <color indexed="9"/>
      </bottom>
      <diagonal/>
    </border>
    <border>
      <left style="thin">
        <color indexed="9"/>
      </left>
      <right/>
      <top style="thin">
        <color indexed="9"/>
      </top>
      <bottom style="thin">
        <color indexed="9"/>
      </bottom>
      <diagonal/>
    </border>
    <border>
      <left/>
      <right/>
      <top style="thin">
        <color indexed="9"/>
      </top>
      <bottom style="thin">
        <color indexed="9"/>
      </bottom>
      <diagonal/>
    </border>
    <border>
      <left/>
      <right style="thin">
        <color indexed="9"/>
      </right>
      <top style="thin">
        <color indexed="9"/>
      </top>
      <bottom style="thin">
        <color indexed="9"/>
      </bottom>
      <diagonal/>
    </border>
    <border>
      <left style="thin">
        <color indexed="9"/>
      </left>
      <right style="thin">
        <color indexed="9"/>
      </right>
      <top style="thin">
        <color indexed="9"/>
      </top>
      <bottom style="thin">
        <color indexed="8"/>
      </bottom>
      <diagonal/>
    </border>
    <border>
      <left style="thin">
        <color indexed="9"/>
      </left>
      <right style="thin">
        <color indexed="8"/>
      </right>
      <top style="thin">
        <color indexed="9"/>
      </top>
      <bottom style="thin">
        <color indexed="9"/>
      </bottom>
      <diagonal/>
    </border>
    <border>
      <left style="thin">
        <color indexed="8"/>
      </left>
      <right style="thin">
        <color indexed="8"/>
      </right>
      <top style="thin">
        <color indexed="8"/>
      </top>
      <bottom style="thin">
        <color indexed="8"/>
      </bottom>
      <diagonal/>
    </border>
    <border>
      <left style="thin">
        <color indexed="8"/>
      </left>
      <right/>
      <top/>
      <bottom/>
      <diagonal/>
    </border>
    <border>
      <left style="thin">
        <color indexed="8"/>
      </left>
      <right style="thin">
        <color indexed="8"/>
      </right>
      <top style="thin">
        <color indexed="8"/>
      </top>
      <bottom style="thin">
        <color indexed="9"/>
      </bottom>
      <diagonal/>
    </border>
  </borders>
  <cellStyleXfs count="5">
    <xf numFmtId="0" fontId="0" fillId="0" borderId="0" applyNumberFormat="0" applyFill="0" applyBorder="0" applyProtection="0">
      <alignment vertical="top" wrapText="1"/>
    </xf>
    <xf numFmtId="0" fontId="1" fillId="0" borderId="9" applyNumberFormat="0" applyFill="0" applyBorder="0" applyProtection="0">
      <alignment vertical="top" wrapText="1"/>
    </xf>
    <xf numFmtId="0" fontId="8" fillId="0" borderId="9" applyNumberFormat="0" applyFill="0" applyBorder="0" applyProtection="0">
      <alignment vertical="top" wrapText="1"/>
    </xf>
    <xf numFmtId="0" fontId="8" fillId="0" borderId="9" applyNumberFormat="0" applyFill="0" applyBorder="0" applyProtection="0">
      <alignment vertical="top" wrapText="1"/>
    </xf>
    <xf numFmtId="0" fontId="8" fillId="0" borderId="9" applyNumberFormat="0" applyFill="0" applyBorder="0" applyProtection="0">
      <alignment vertical="top" wrapText="1"/>
    </xf>
  </cellStyleXfs>
  <cellXfs count="79">
    <xf numFmtId="0" fontId="0" fillId="0" borderId="0" xfId="0" applyFont="1" applyAlignment="1">
      <alignment vertical="top" wrapText="1"/>
    </xf>
    <xf numFmtId="0" fontId="1" fillId="0" borderId="0" xfId="0" applyNumberFormat="1" applyFont="1" applyAlignment="1">
      <alignment vertical="top" wrapText="1"/>
    </xf>
    <xf numFmtId="1" fontId="1" fillId="0" borderId="1" xfId="0" applyNumberFormat="1" applyFont="1" applyBorder="1" applyAlignment="1"/>
    <xf numFmtId="0" fontId="2" fillId="0" borderId="2" xfId="0" applyNumberFormat="1" applyFont="1" applyBorder="1" applyAlignment="1"/>
    <xf numFmtId="1" fontId="1" fillId="0" borderId="3" xfId="0" applyNumberFormat="1" applyFont="1" applyBorder="1" applyAlignment="1"/>
    <xf numFmtId="1" fontId="3" fillId="0" borderId="2" xfId="0" applyNumberFormat="1" applyFont="1" applyBorder="1" applyAlignment="1"/>
    <xf numFmtId="0" fontId="3" fillId="0" borderId="2" xfId="0" applyNumberFormat="1" applyFont="1" applyBorder="1" applyAlignment="1"/>
    <xf numFmtId="1" fontId="1" fillId="0" borderId="4" xfId="0" applyNumberFormat="1" applyFont="1" applyBorder="1" applyAlignment="1"/>
    <xf numFmtId="0" fontId="1" fillId="0" borderId="0" xfId="0" applyNumberFormat="1" applyFont="1" applyAlignment="1">
      <alignment vertical="top" wrapText="1"/>
    </xf>
    <xf numFmtId="0" fontId="2" fillId="0" borderId="2" xfId="0" applyNumberFormat="1" applyFont="1" applyBorder="1" applyAlignment="1">
      <alignment horizontal="right"/>
    </xf>
    <xf numFmtId="0" fontId="1" fillId="0" borderId="5" xfId="0" applyFont="1" applyBorder="1" applyAlignment="1">
      <alignment vertical="top" wrapText="1"/>
    </xf>
    <xf numFmtId="0" fontId="1" fillId="0" borderId="6" xfId="0" applyFont="1" applyBorder="1" applyAlignment="1">
      <alignment vertical="top" wrapText="1"/>
    </xf>
    <xf numFmtId="0" fontId="1" fillId="0" borderId="7" xfId="0" applyFont="1" applyBorder="1" applyAlignment="1">
      <alignment vertical="top" wrapText="1"/>
    </xf>
    <xf numFmtId="14" fontId="3" fillId="0" borderId="2" xfId="0" applyNumberFormat="1" applyFont="1" applyBorder="1" applyAlignment="1"/>
    <xf numFmtId="164" fontId="3" fillId="0" borderId="2" xfId="0" applyNumberFormat="1" applyFont="1" applyBorder="1" applyAlignment="1"/>
    <xf numFmtId="0" fontId="1" fillId="0" borderId="8" xfId="0" applyFont="1" applyBorder="1" applyAlignment="1">
      <alignment vertical="top" wrapText="1"/>
    </xf>
    <xf numFmtId="0" fontId="1" fillId="0" borderId="9" xfId="0" applyFont="1" applyBorder="1" applyAlignment="1">
      <alignment vertical="top" wrapText="1"/>
    </xf>
    <xf numFmtId="0" fontId="1" fillId="0" borderId="10" xfId="0" applyFont="1" applyBorder="1" applyAlignment="1">
      <alignment vertical="top" wrapText="1"/>
    </xf>
    <xf numFmtId="1" fontId="1" fillId="0" borderId="8" xfId="0" applyNumberFormat="1" applyFont="1" applyBorder="1" applyAlignment="1">
      <alignment vertical="top" wrapText="1"/>
    </xf>
    <xf numFmtId="1" fontId="1" fillId="0" borderId="9" xfId="0" applyNumberFormat="1" applyFont="1" applyBorder="1" applyAlignment="1">
      <alignment vertical="top" wrapText="1"/>
    </xf>
    <xf numFmtId="1" fontId="1" fillId="0" borderId="10" xfId="0" applyNumberFormat="1" applyFont="1" applyBorder="1" applyAlignment="1">
      <alignment vertical="top" wrapText="1"/>
    </xf>
    <xf numFmtId="0" fontId="3" fillId="0" borderId="2" xfId="0" applyNumberFormat="1" applyFont="1" applyBorder="1" applyAlignment="1">
      <alignment vertical="top"/>
    </xf>
    <xf numFmtId="1" fontId="1" fillId="0" borderId="11" xfId="0" applyNumberFormat="1" applyFont="1" applyBorder="1" applyAlignment="1">
      <alignment vertical="top" wrapText="1"/>
    </xf>
    <xf numFmtId="1" fontId="1" fillId="0" borderId="12" xfId="0" applyNumberFormat="1" applyFont="1" applyBorder="1" applyAlignment="1">
      <alignment vertical="top" wrapText="1"/>
    </xf>
    <xf numFmtId="1" fontId="1" fillId="0" borderId="13" xfId="0" applyNumberFormat="1" applyFont="1" applyBorder="1" applyAlignment="1">
      <alignment vertical="top" wrapText="1"/>
    </xf>
    <xf numFmtId="0" fontId="1" fillId="0" borderId="0" xfId="0" applyNumberFormat="1" applyFont="1" applyAlignment="1">
      <alignment vertical="top" wrapText="1"/>
    </xf>
    <xf numFmtId="0" fontId="2" fillId="0" borderId="2" xfId="0" applyNumberFormat="1" applyFont="1" applyBorder="1" applyAlignment="1">
      <alignment wrapText="1"/>
    </xf>
    <xf numFmtId="0" fontId="3" fillId="0" borderId="2" xfId="0" applyNumberFormat="1" applyFont="1" applyBorder="1" applyAlignment="1">
      <alignment wrapText="1"/>
    </xf>
    <xf numFmtId="0" fontId="1" fillId="0" borderId="0" xfId="0" applyNumberFormat="1" applyFont="1" applyAlignment="1">
      <alignment vertical="top" wrapText="1"/>
    </xf>
    <xf numFmtId="0" fontId="5" fillId="0" borderId="2" xfId="0" applyNumberFormat="1" applyFont="1" applyBorder="1" applyAlignment="1">
      <alignment wrapText="1"/>
    </xf>
    <xf numFmtId="1" fontId="5" fillId="0" borderId="2" xfId="0" applyNumberFormat="1" applyFont="1" applyBorder="1" applyAlignment="1">
      <alignment wrapText="1"/>
    </xf>
    <xf numFmtId="1" fontId="5" fillId="0" borderId="2" xfId="0" applyNumberFormat="1" applyFont="1" applyBorder="1" applyAlignment="1"/>
    <xf numFmtId="0" fontId="3" fillId="0" borderId="17" xfId="0" applyNumberFormat="1" applyFont="1" applyBorder="1" applyAlignment="1"/>
    <xf numFmtId="0" fontId="5" fillId="0" borderId="17" xfId="0" applyNumberFormat="1" applyFont="1" applyBorder="1" applyAlignment="1">
      <alignment wrapText="1"/>
    </xf>
    <xf numFmtId="0" fontId="3" fillId="0" borderId="18" xfId="0" applyNumberFormat="1" applyFont="1" applyBorder="1" applyAlignment="1"/>
    <xf numFmtId="0" fontId="3" fillId="0" borderId="19" xfId="0" applyNumberFormat="1" applyFont="1" applyBorder="1" applyAlignment="1"/>
    <xf numFmtId="0" fontId="1" fillId="0" borderId="20" xfId="0" applyFont="1" applyBorder="1" applyAlignment="1">
      <alignment vertical="top" wrapText="1"/>
    </xf>
    <xf numFmtId="1" fontId="3" fillId="0" borderId="19" xfId="0" applyNumberFormat="1" applyFont="1" applyBorder="1" applyAlignment="1"/>
    <xf numFmtId="1" fontId="3" fillId="0" borderId="21" xfId="0" applyNumberFormat="1" applyFont="1" applyBorder="1" applyAlignment="1"/>
    <xf numFmtId="1" fontId="3" fillId="0" borderId="2" xfId="0" applyNumberFormat="1" applyFont="1" applyBorder="1" applyAlignment="1">
      <alignment wrapText="1"/>
    </xf>
    <xf numFmtId="0" fontId="1" fillId="0" borderId="0" xfId="0" applyNumberFormat="1" applyFont="1" applyAlignment="1">
      <alignment vertical="top" wrapText="1"/>
    </xf>
    <xf numFmtId="165" fontId="3" fillId="0" borderId="2" xfId="0" applyNumberFormat="1" applyFont="1" applyBorder="1" applyAlignment="1"/>
    <xf numFmtId="0" fontId="1" fillId="0" borderId="0" xfId="0" applyNumberFormat="1" applyFont="1" applyAlignment="1">
      <alignment vertical="top" wrapText="1"/>
    </xf>
    <xf numFmtId="1" fontId="2" fillId="0" borderId="2" xfId="0" applyNumberFormat="1" applyFont="1" applyBorder="1" applyAlignment="1">
      <alignment wrapText="1"/>
    </xf>
    <xf numFmtId="0" fontId="1" fillId="0" borderId="0" xfId="0" applyNumberFormat="1" applyFont="1" applyAlignment="1">
      <alignment vertical="top" wrapText="1"/>
    </xf>
    <xf numFmtId="0" fontId="1" fillId="0" borderId="0" xfId="0" applyNumberFormat="1" applyFont="1" applyAlignment="1">
      <alignment vertical="top" wrapText="1"/>
    </xf>
    <xf numFmtId="0" fontId="1" fillId="0" borderId="0" xfId="0" applyNumberFormat="1" applyFont="1" applyAlignment="1">
      <alignment vertical="top" wrapText="1"/>
    </xf>
    <xf numFmtId="0" fontId="1" fillId="0" borderId="0" xfId="0" applyNumberFormat="1" applyFont="1" applyAlignment="1">
      <alignment vertical="top" wrapText="1"/>
    </xf>
    <xf numFmtId="1" fontId="6" fillId="0" borderId="2" xfId="0" applyNumberFormat="1" applyFont="1" applyBorder="1" applyAlignment="1">
      <alignment wrapText="1"/>
    </xf>
    <xf numFmtId="0" fontId="6" fillId="0" borderId="2" xfId="0" applyNumberFormat="1" applyFont="1" applyBorder="1" applyAlignment="1">
      <alignment wrapText="1"/>
    </xf>
    <xf numFmtId="0" fontId="6" fillId="0" borderId="2" xfId="0" applyNumberFormat="1" applyFont="1" applyBorder="1" applyAlignment="1"/>
    <xf numFmtId="1" fontId="3" fillId="0" borderId="2" xfId="1" applyNumberFormat="1" applyFont="1" applyBorder="1" applyAlignment="1"/>
    <xf numFmtId="0" fontId="3" fillId="0" borderId="2" xfId="1" applyNumberFormat="1" applyFont="1" applyBorder="1" applyAlignment="1"/>
    <xf numFmtId="14" fontId="3" fillId="0" borderId="2" xfId="1" applyNumberFormat="1" applyFont="1" applyBorder="1" applyAlignment="1"/>
    <xf numFmtId="0" fontId="3" fillId="0" borderId="2" xfId="1" applyNumberFormat="1" applyFont="1" applyBorder="1" applyAlignment="1"/>
    <xf numFmtId="1" fontId="1" fillId="0" borderId="8" xfId="1" applyNumberFormat="1" applyFont="1" applyBorder="1" applyAlignment="1">
      <alignment vertical="top" wrapText="1"/>
    </xf>
    <xf numFmtId="1" fontId="1" fillId="0" borderId="9" xfId="1" applyNumberFormat="1" applyFont="1" applyBorder="1" applyAlignment="1">
      <alignment vertical="top" wrapText="1"/>
    </xf>
    <xf numFmtId="1" fontId="1" fillId="0" borderId="10" xfId="1" applyNumberFormat="1" applyFont="1" applyBorder="1" applyAlignment="1">
      <alignment vertical="top" wrapText="1"/>
    </xf>
    <xf numFmtId="1" fontId="1" fillId="0" borderId="11" xfId="1" applyNumberFormat="1" applyFont="1" applyBorder="1" applyAlignment="1">
      <alignment vertical="top" wrapText="1"/>
    </xf>
    <xf numFmtId="1" fontId="1" fillId="0" borderId="12" xfId="1" applyNumberFormat="1" applyFont="1" applyBorder="1" applyAlignment="1">
      <alignment vertical="top" wrapText="1"/>
    </xf>
    <xf numFmtId="1" fontId="1" fillId="0" borderId="13" xfId="1" applyNumberFormat="1" applyFont="1" applyBorder="1" applyAlignment="1">
      <alignment vertical="top" wrapText="1"/>
    </xf>
    <xf numFmtId="0" fontId="3" fillId="0" borderId="2" xfId="1" applyNumberFormat="1" applyFont="1" applyBorder="1" applyAlignment="1">
      <alignment wrapText="1"/>
    </xf>
    <xf numFmtId="0" fontId="7" fillId="0" borderId="2" xfId="1" applyNumberFormat="1" applyFont="1" applyBorder="1" applyAlignment="1">
      <alignment horizontal="left" wrapText="1"/>
    </xf>
    <xf numFmtId="1" fontId="3" fillId="0" borderId="2" xfId="1" applyNumberFormat="1" applyFont="1" applyBorder="1" applyAlignment="1"/>
    <xf numFmtId="0" fontId="3" fillId="0" borderId="2" xfId="1" applyNumberFormat="1" applyFont="1" applyBorder="1" applyAlignment="1"/>
    <xf numFmtId="0" fontId="3" fillId="0" borderId="2" xfId="1" applyNumberFormat="1" applyFont="1" applyBorder="1" applyAlignment="1"/>
    <xf numFmtId="0" fontId="3" fillId="0" borderId="2" xfId="1" applyNumberFormat="1" applyFont="1" applyBorder="1" applyAlignment="1"/>
    <xf numFmtId="1" fontId="1" fillId="0" borderId="11" xfId="1" applyNumberFormat="1" applyFont="1" applyBorder="1" applyAlignment="1">
      <alignment vertical="top" wrapText="1"/>
    </xf>
    <xf numFmtId="1" fontId="1" fillId="0" borderId="12" xfId="1" applyNumberFormat="1" applyFont="1" applyBorder="1" applyAlignment="1">
      <alignment vertical="top" wrapText="1"/>
    </xf>
    <xf numFmtId="1" fontId="1" fillId="0" borderId="13" xfId="1" applyNumberFormat="1" applyFont="1" applyBorder="1" applyAlignment="1">
      <alignment vertical="top" wrapText="1"/>
    </xf>
    <xf numFmtId="0" fontId="3" fillId="0" borderId="2" xfId="1" applyNumberFormat="1" applyFont="1" applyBorder="1" applyAlignment="1">
      <alignment wrapText="1"/>
    </xf>
    <xf numFmtId="0" fontId="7" fillId="0" borderId="2" xfId="1" applyNumberFormat="1" applyFont="1" applyBorder="1" applyAlignment="1">
      <alignment horizontal="left" wrapText="1"/>
    </xf>
    <xf numFmtId="1" fontId="9" fillId="0" borderId="2" xfId="2" applyNumberFormat="1" applyFont="1" applyBorder="1" applyAlignment="1"/>
    <xf numFmtId="1" fontId="9" fillId="0" borderId="2" xfId="3" applyNumberFormat="1" applyFont="1" applyBorder="1" applyAlignment="1"/>
    <xf numFmtId="0" fontId="9" fillId="0" borderId="2" xfId="4" applyNumberFormat="1" applyFont="1" applyBorder="1" applyAlignment="1"/>
    <xf numFmtId="0" fontId="9" fillId="0" borderId="2" xfId="4" applyNumberFormat="1" applyFont="1" applyBorder="1" applyAlignment="1">
      <alignment wrapText="1"/>
    </xf>
    <xf numFmtId="1" fontId="8" fillId="0" borderId="14" xfId="4" applyNumberFormat="1" applyFont="1" applyBorder="1" applyAlignment="1">
      <alignment vertical="top" wrapText="1"/>
    </xf>
    <xf numFmtId="1" fontId="8" fillId="0" borderId="15" xfId="4" applyNumberFormat="1" applyFont="1" applyBorder="1" applyAlignment="1">
      <alignment vertical="top" wrapText="1"/>
    </xf>
    <xf numFmtId="1" fontId="8" fillId="0" borderId="16" xfId="4" applyNumberFormat="1" applyFont="1" applyBorder="1" applyAlignment="1">
      <alignment vertical="top" wrapText="1"/>
    </xf>
  </cellXfs>
  <cellStyles count="5">
    <cellStyle name="Normal" xfId="0" builtinId="0"/>
    <cellStyle name="Normal 2" xfId="1"/>
    <cellStyle name="Normal 3" xfId="2"/>
    <cellStyle name="Normal 4" xfId="3"/>
    <cellStyle name="Normal 5" xfId="4"/>
  </cellStyles>
  <dxfs count="0"/>
  <tableStyles count="0"/>
  <colors>
    <indexedColors>
      <rgbColor rgb="FF000000"/>
      <rgbColor rgb="FFFFFFFF"/>
      <rgbColor rgb="FFFF0000"/>
      <rgbColor rgb="FF00FF00"/>
      <rgbColor rgb="FF0000FF"/>
      <rgbColor rgb="FFFFFF00"/>
      <rgbColor rgb="FFFF00FF"/>
      <rgbColor rgb="FF00FFFF"/>
      <rgbColor rgb="FF000000"/>
      <rgbColor rgb="FFAAAAAA"/>
      <rgbColor rgb="FF0000FF"/>
      <rgbColor rgb="FFFFFFFF"/>
      <rgbColor rgb="FF888888"/>
      <rgbColor rgb="FF4F81BD"/>
      <rgbColor rgb="FF4A7EBB"/>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1"/>
  <c:lang val="en-US"/>
  <c:roundedCorners val="0"/>
  <c:style val="2"/>
  <c:chart>
    <c:title>
      <c:tx>
        <c:rich>
          <a:bodyPr rot="0"/>
          <a:lstStyle/>
          <a:p>
            <a:pPr lvl="0"/>
            <a:endParaRPr lang="en-US"/>
          </a:p>
        </c:rich>
      </c:tx>
      <c:layout/>
      <c:overlay val="1"/>
    </c:title>
    <c:autoTitleDeleted val="0"/>
    <c:plotArea>
      <c:layout>
        <c:manualLayout>
          <c:layoutTarget val="inner"/>
          <c:xMode val="edge"/>
          <c:yMode val="edge"/>
          <c:x val="9.7626199999999996E-2"/>
          <c:y val="5.9708600000000001E-2"/>
          <c:w val="0.89852100000000001"/>
          <c:h val="0.83114100000000002"/>
        </c:manualLayout>
      </c:layout>
      <c:lineChart>
        <c:grouping val="standard"/>
        <c:varyColors val="0"/>
        <c:ser>
          <c:idx val="0"/>
          <c:order val="0"/>
          <c:tx>
            <c:v>Series1</c:v>
          </c:tx>
          <c:spPr>
            <a:ln w="28575" cap="flat">
              <a:solidFill>
                <a:srgbClr val="4A7EBB"/>
              </a:solidFill>
              <a:prstDash val="solid"/>
              <a:bevel/>
            </a:ln>
            <a:effectLst/>
          </c:spPr>
          <c:marker>
            <c:symbol val="diamond"/>
            <c:size val="2"/>
            <c:spPr>
              <a:solidFill>
                <a:srgbClr val="4F81BD"/>
              </a:solidFill>
              <a:ln w="9525" cap="flat">
                <a:solidFill>
                  <a:srgbClr val="4A7EBB"/>
                </a:solidFill>
                <a:prstDash val="solid"/>
                <a:bevel/>
              </a:ln>
              <a:effectLst/>
            </c:spPr>
          </c:marker>
          <c:cat>
            <c:strLit>
              <c:ptCount val="6"/>
              <c:pt idx="0">
                <c:v>3/3</c:v>
              </c:pt>
              <c:pt idx="1">
                <c:v>3/24</c:v>
              </c:pt>
              <c:pt idx="2">
                <c:v>4/7</c:v>
              </c:pt>
              <c:pt idx="3">
                <c:v>4/21</c:v>
              </c:pt>
              <c:pt idx="4">
                <c:v>5/5</c:v>
              </c:pt>
            </c:strLit>
          </c:cat>
          <c:val>
            <c:numRef>
              <c:f>Burndown!$B$2:$B$7</c:f>
              <c:numCache>
                <c:formatCode>General</c:formatCode>
                <c:ptCount val="6"/>
                <c:pt idx="0">
                  <c:v>28</c:v>
                </c:pt>
                <c:pt idx="1">
                  <c:v>24</c:v>
                </c:pt>
                <c:pt idx="2">
                  <c:v>20</c:v>
                </c:pt>
                <c:pt idx="3">
                  <c:v>13</c:v>
                </c:pt>
                <c:pt idx="4">
                  <c:v>5</c:v>
                </c:pt>
              </c:numCache>
            </c:numRef>
          </c:val>
          <c:smooth val="0"/>
        </c:ser>
        <c:dLbls>
          <c:showLegendKey val="0"/>
          <c:showVal val="0"/>
          <c:showCatName val="0"/>
          <c:showSerName val="0"/>
          <c:showPercent val="0"/>
          <c:showBubbleSize val="0"/>
        </c:dLbls>
        <c:marker val="1"/>
        <c:smooth val="0"/>
        <c:axId val="108134784"/>
        <c:axId val="108136704"/>
      </c:lineChart>
      <c:catAx>
        <c:axId val="108134784"/>
        <c:scaling>
          <c:orientation val="minMax"/>
        </c:scaling>
        <c:delete val="0"/>
        <c:axPos val="b"/>
        <c:numFmt formatCode="General" sourceLinked="1"/>
        <c:majorTickMark val="out"/>
        <c:minorTickMark val="none"/>
        <c:tickLblPos val="low"/>
        <c:spPr>
          <a:ln w="12700" cap="flat">
            <a:solidFill>
              <a:srgbClr val="000000"/>
            </a:solidFill>
            <a:prstDash val="solid"/>
            <a:miter lim="400000"/>
          </a:ln>
        </c:spPr>
        <c:txPr>
          <a:bodyPr rot="0"/>
          <a:lstStyle/>
          <a:p>
            <a:pPr lvl="0">
              <a:defRPr sz="1000" b="0" i="0" u="none" strike="noStrike">
                <a:solidFill>
                  <a:srgbClr val="000000"/>
                </a:solidFill>
                <a:effectLst/>
                <a:latin typeface="Calibri"/>
              </a:defRPr>
            </a:pPr>
            <a:endParaRPr lang="en-US"/>
          </a:p>
        </c:txPr>
        <c:crossAx val="108136704"/>
        <c:crosses val="autoZero"/>
        <c:auto val="1"/>
        <c:lblAlgn val="ctr"/>
        <c:lblOffset val="100"/>
        <c:noMultiLvlLbl val="1"/>
      </c:catAx>
      <c:valAx>
        <c:axId val="108136704"/>
        <c:scaling>
          <c:orientation val="minMax"/>
        </c:scaling>
        <c:delete val="0"/>
        <c:axPos val="l"/>
        <c:majorGridlines>
          <c:spPr>
            <a:ln w="12700" cap="flat">
              <a:solidFill>
                <a:srgbClr val="888888"/>
              </a:solidFill>
              <a:prstDash val="solid"/>
              <a:bevel/>
            </a:ln>
          </c:spPr>
        </c:majorGridlines>
        <c:numFmt formatCode="General" sourceLinked="1"/>
        <c:majorTickMark val="out"/>
        <c:minorTickMark val="none"/>
        <c:tickLblPos val="nextTo"/>
        <c:spPr>
          <a:ln w="12700" cap="flat">
            <a:solidFill>
              <a:srgbClr val="000000"/>
            </a:solidFill>
            <a:prstDash val="solid"/>
            <a:miter lim="400000"/>
          </a:ln>
        </c:spPr>
        <c:txPr>
          <a:bodyPr rot="0"/>
          <a:lstStyle/>
          <a:p>
            <a:pPr lvl="0">
              <a:defRPr sz="1000" b="0" i="0" u="none" strike="noStrike">
                <a:solidFill>
                  <a:srgbClr val="000000"/>
                </a:solidFill>
                <a:effectLst/>
                <a:latin typeface="Calibri"/>
              </a:defRPr>
            </a:pPr>
            <a:endParaRPr lang="en-US"/>
          </a:p>
        </c:txPr>
        <c:crossAx val="108134784"/>
        <c:crosses val="autoZero"/>
        <c:crossBetween val="between"/>
        <c:majorUnit val="7.5"/>
        <c:minorUnit val="3.75"/>
      </c:valAx>
      <c:spPr>
        <a:solidFill>
          <a:srgbClr val="FFFFFF"/>
        </a:solidFill>
        <a:ln w="12700" cap="flat">
          <a:noFill/>
          <a:miter lim="400000"/>
        </a:ln>
        <a:effectLst/>
      </c:spPr>
    </c:plotArea>
    <c:plotVisOnly val="1"/>
    <c:dispBlanksAs val="gap"/>
    <c:showDLblsOverMax val="1"/>
  </c:chart>
  <c:spPr>
    <a:solidFill>
      <a:srgbClr val="FFFFFF"/>
    </a:solidFill>
    <a:ln w="9525" cap="flat">
      <a:solidFill>
        <a:srgbClr val="888888"/>
      </a:solidFill>
      <a:prstDash val="solid"/>
      <a:bevel/>
    </a:ln>
    <a:effectLst/>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76744</xdr:colOff>
      <xdr:row>6</xdr:row>
      <xdr:rowOff>182537</xdr:rowOff>
    </xdr:from>
    <xdr:to>
      <xdr:col>5</xdr:col>
      <xdr:colOff>844052</xdr:colOff>
      <xdr:row>20</xdr:row>
      <xdr:rowOff>8904</xdr:rowOff>
    </xdr:to>
    <xdr:graphicFrame macro="">
      <xdr:nvGraphicFramePr>
        <xdr:cNvPr id="2"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_rels/theme1.x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Blank">
  <a:themeElements>
    <a:clrScheme name="Blank">
      <a:dk1>
        <a:srgbClr val="000000"/>
      </a:dk1>
      <a:lt1>
        <a:srgbClr val="FFFFFF"/>
      </a:lt1>
      <a:dk2>
        <a:srgbClr val="404040"/>
      </a:dk2>
      <a:lt2>
        <a:srgbClr val="BFBFBF"/>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FF00FF"/>
      </a:folHlink>
    </a:clrScheme>
    <a:fontScheme name="Blank">
      <a:majorFont>
        <a:latin typeface="Helvetica"/>
        <a:ea typeface="Helvetica"/>
        <a:cs typeface="Helvetica"/>
      </a:majorFont>
      <a:minorFont>
        <a:latin typeface="Helvetica"/>
        <a:ea typeface="Helvetica"/>
        <a:cs typeface="Helvetic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lipFill rotWithShape="1">
          <a:blip xmlns:r="http://schemas.openxmlformats.org/officeDocument/2006/relationships" r:embed="rId1"/>
          <a:srcRect/>
          <a:tile tx="0" ty="0" sx="100000" sy="100000" flip="none" algn="tl"/>
        </a:blipFill>
        <a:ln w="12700" cap="flat">
          <a:noFill/>
          <a:miter lim="400000"/>
        </a:ln>
        <a:effectLst>
          <a:outerShdw blurRad="38100" dist="25400" dir="5400000" rotWithShape="0">
            <a:srgbClr val="000000">
              <a:alpha val="50000"/>
            </a:srgbClr>
          </a:outerShdw>
        </a:effectLst>
      </a:spPr>
      <a:bodyPr rot="0" spcFirstLastPara="1" vertOverflow="overflow" horzOverflow="overflow" vert="horz" wrap="square" lIns="50800" tIns="50800" rIns="50800" bIns="50800" numCol="1" spcCol="38100" rtlCol="0" anchor="ctr">
        <a:spAutoFit/>
      </a:bodyPr>
      <a:lstStyle>
        <a:defPPr marL="0" marR="0" indent="0" algn="ctr" defTabSz="457200" rtl="0" fontAlgn="auto" latinLnBrk="1" hangingPunct="0">
          <a:lnSpc>
            <a:spcPct val="100000"/>
          </a:lnSpc>
          <a:spcBef>
            <a:spcPts val="0"/>
          </a:spcBef>
          <a:spcAft>
            <a:spcPts val="0"/>
          </a:spcAft>
          <a:buClrTx/>
          <a:buSzTx/>
          <a:buFontTx/>
          <a:buNone/>
          <a:tabLst/>
          <a:defRPr kumimoji="0" sz="1200" b="0" i="0" u="none" strike="noStrike" cap="none" spc="0" normalizeH="0" baseline="0">
            <a:ln>
              <a:noFill/>
            </a:ln>
            <a:solidFill>
              <a:srgbClr val="FFFFFF"/>
            </a:solidFill>
            <a:effectLst>
              <a:outerShdw blurRad="25400" dist="23998" dir="2700000" rotWithShape="0">
                <a:srgbClr val="000000">
                  <a:alpha val="31034"/>
                </a:srgbClr>
              </a:outerShdw>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6350" cap="flat">
          <a:solidFill>
            <a:srgbClr val="000000"/>
          </a:solidFill>
          <a:prstDash val="solid"/>
          <a:miter lim="400000"/>
        </a:ln>
        <a:effectLst/>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1"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lzhang40@stevens.edu" TargetMode="External"/><Relationship Id="rId2" Type="http://schemas.openxmlformats.org/officeDocument/2006/relationships/hyperlink" Target="mailto:sgrozny@stevens.edu" TargetMode="External"/><Relationship Id="rId1" Type="http://schemas.openxmlformats.org/officeDocument/2006/relationships/hyperlink" Target="mailto:hchaturv@stevens.edu"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0"/>
  <sheetViews>
    <sheetView showGridLines="0" workbookViewId="0"/>
  </sheetViews>
  <sheetFormatPr defaultColWidth="8.09765625" defaultRowHeight="12.95" customHeight="1"/>
  <cols>
    <col min="1" max="1" width="12" style="1" customWidth="1"/>
    <col min="2" max="3" width="7.59765625" style="1" customWidth="1"/>
    <col min="4" max="4" width="10" style="1" customWidth="1"/>
    <col min="5" max="6" width="24.09765625" style="1" customWidth="1"/>
    <col min="7" max="256" width="8.09765625" style="1" customWidth="1"/>
  </cols>
  <sheetData>
    <row r="1" spans="1:6" ht="17.100000000000001" customHeight="1">
      <c r="A1" s="2"/>
      <c r="B1" s="3" t="s">
        <v>0</v>
      </c>
      <c r="C1" s="3" t="s">
        <v>1</v>
      </c>
      <c r="D1" s="3" t="s">
        <v>2</v>
      </c>
      <c r="E1" s="3" t="s">
        <v>3</v>
      </c>
      <c r="F1" s="3" t="s">
        <v>4</v>
      </c>
    </row>
    <row r="2" spans="1:6" ht="17.100000000000001" customHeight="1">
      <c r="A2" s="4"/>
      <c r="B2" s="5"/>
      <c r="C2" s="5"/>
      <c r="D2" s="5"/>
      <c r="E2" s="5"/>
      <c r="F2" s="5"/>
    </row>
    <row r="3" spans="1:6" ht="17.100000000000001" customHeight="1">
      <c r="A3" s="4"/>
      <c r="B3" s="6" t="s">
        <v>5</v>
      </c>
      <c r="C3" s="6" t="s">
        <v>6</v>
      </c>
      <c r="D3" s="6" t="s">
        <v>7</v>
      </c>
      <c r="E3" s="6" t="s">
        <v>8</v>
      </c>
      <c r="F3" s="6" t="s">
        <v>9</v>
      </c>
    </row>
    <row r="4" spans="1:6" ht="17.100000000000001" customHeight="1">
      <c r="A4" s="4"/>
      <c r="B4" s="6" t="s">
        <v>10</v>
      </c>
      <c r="C4" s="6" t="s">
        <v>11</v>
      </c>
      <c r="D4" s="6" t="s">
        <v>12</v>
      </c>
      <c r="E4" s="6" t="s">
        <v>13</v>
      </c>
      <c r="F4" s="6" t="s">
        <v>14</v>
      </c>
    </row>
    <row r="5" spans="1:6" ht="17.100000000000001" customHeight="1">
      <c r="A5" s="4"/>
      <c r="B5" s="6" t="s">
        <v>15</v>
      </c>
      <c r="C5" s="6" t="s">
        <v>16</v>
      </c>
      <c r="D5" s="6" t="s">
        <v>17</v>
      </c>
      <c r="E5" s="6" t="s">
        <v>18</v>
      </c>
      <c r="F5" s="6" t="s">
        <v>19</v>
      </c>
    </row>
    <row r="6" spans="1:6" ht="17.100000000000001" customHeight="1">
      <c r="A6" s="4"/>
      <c r="B6" s="5"/>
      <c r="C6" s="5"/>
      <c r="D6" s="5"/>
      <c r="E6" s="5"/>
      <c r="F6" s="5"/>
    </row>
    <row r="7" spans="1:6" ht="17.100000000000001" customHeight="1">
      <c r="A7" s="4"/>
      <c r="B7" s="5"/>
      <c r="C7" s="5"/>
      <c r="D7" s="5"/>
      <c r="E7" s="5"/>
      <c r="F7" s="5"/>
    </row>
    <row r="8" spans="1:6" ht="17.100000000000001" customHeight="1">
      <c r="A8" s="4"/>
      <c r="B8" s="5"/>
      <c r="C8" s="5"/>
      <c r="D8" s="5"/>
      <c r="E8" s="5"/>
      <c r="F8" s="5"/>
    </row>
    <row r="9" spans="1:6" ht="17.100000000000001" customHeight="1">
      <c r="A9" s="4"/>
      <c r="B9" s="5"/>
      <c r="C9" s="5"/>
      <c r="D9" s="5"/>
      <c r="E9" s="3" t="s">
        <v>20</v>
      </c>
      <c r="F9" s="6" t="s">
        <v>21</v>
      </c>
    </row>
    <row r="10" spans="1:6" ht="17.100000000000001" customHeight="1">
      <c r="A10" s="7"/>
      <c r="B10" s="5"/>
      <c r="C10" s="5"/>
      <c r="D10" s="5"/>
      <c r="E10" s="5"/>
      <c r="F10" s="5"/>
    </row>
  </sheetData>
  <hyperlinks>
    <hyperlink ref="E3" r:id="rId1"/>
    <hyperlink ref="E4" r:id="rId2"/>
    <hyperlink ref="E5" r:id="rId3"/>
  </hyperlinks>
  <pageMargins left="0.75" right="0.75" top="1" bottom="1" header="0.5" footer="0.5"/>
  <pageSetup orientation="portrait"/>
  <headerFooter>
    <oddFooter>&amp;L&amp;"Helvetica,Regular"&amp;12&amp;K000000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0"/>
  <sheetViews>
    <sheetView showGridLines="0" workbookViewId="0"/>
  </sheetViews>
  <sheetFormatPr defaultColWidth="8.09765625" defaultRowHeight="12.95" customHeight="1"/>
  <cols>
    <col min="1" max="256" width="8.09765625" style="47" customWidth="1"/>
  </cols>
  <sheetData>
    <row r="1" spans="1:10" ht="29.1" customHeight="1">
      <c r="A1" s="3" t="s">
        <v>23</v>
      </c>
      <c r="B1" s="26" t="s">
        <v>24</v>
      </c>
      <c r="C1" s="26" t="s">
        <v>25</v>
      </c>
      <c r="D1" s="3" t="s">
        <v>26</v>
      </c>
      <c r="E1" s="3" t="s">
        <v>27</v>
      </c>
      <c r="F1" s="9" t="s">
        <v>28</v>
      </c>
      <c r="G1" s="9" t="s">
        <v>29</v>
      </c>
      <c r="H1" s="9" t="s">
        <v>30</v>
      </c>
      <c r="I1" s="9" t="s">
        <v>31</v>
      </c>
      <c r="J1" s="9" t="s">
        <v>32</v>
      </c>
    </row>
    <row r="2" spans="1:10" ht="17.100000000000001" customHeight="1">
      <c r="A2" s="5"/>
      <c r="B2" s="5"/>
      <c r="C2" s="5"/>
      <c r="D2" s="5"/>
      <c r="E2" s="5"/>
      <c r="F2" s="5"/>
      <c r="G2" s="5"/>
      <c r="H2" s="5"/>
      <c r="I2" s="5"/>
      <c r="J2" s="5"/>
    </row>
    <row r="3" spans="1:10" ht="17.100000000000001" customHeight="1">
      <c r="A3" s="5"/>
      <c r="B3" s="5"/>
      <c r="C3" s="5"/>
      <c r="D3" s="5"/>
      <c r="E3" s="5"/>
      <c r="F3" s="5"/>
      <c r="G3" s="5"/>
      <c r="H3" s="5"/>
      <c r="I3" s="5"/>
      <c r="J3" s="5"/>
    </row>
    <row r="4" spans="1:10" ht="17.100000000000001" customHeight="1">
      <c r="A4" s="5"/>
      <c r="B4" s="5"/>
      <c r="C4" s="5"/>
      <c r="D4" s="5"/>
      <c r="E4" s="5"/>
      <c r="F4" s="5"/>
      <c r="G4" s="5"/>
      <c r="H4" s="5"/>
      <c r="I4" s="5"/>
      <c r="J4" s="5"/>
    </row>
    <row r="5" spans="1:10" ht="17.100000000000001" customHeight="1">
      <c r="A5" s="5"/>
      <c r="B5" s="5"/>
      <c r="C5" s="5"/>
      <c r="D5" s="5"/>
      <c r="E5" s="5"/>
      <c r="F5" s="5"/>
      <c r="G5" s="5"/>
      <c r="H5" s="5"/>
      <c r="I5" s="5"/>
      <c r="J5" s="5"/>
    </row>
    <row r="6" spans="1:10" ht="17.100000000000001" customHeight="1">
      <c r="A6" s="5"/>
      <c r="B6" s="5"/>
      <c r="C6" s="5"/>
      <c r="D6" s="5"/>
      <c r="E6" s="5"/>
      <c r="F6" s="5"/>
      <c r="G6" s="5"/>
      <c r="H6" s="5"/>
      <c r="I6" s="5"/>
      <c r="J6" s="5"/>
    </row>
    <row r="7" spans="1:10" ht="17.100000000000001" customHeight="1">
      <c r="A7" s="5"/>
      <c r="B7" s="5"/>
      <c r="C7" s="5"/>
      <c r="D7" s="5"/>
      <c r="E7" s="5"/>
      <c r="F7" s="5"/>
      <c r="G7" s="5"/>
      <c r="H7" s="5"/>
      <c r="I7" s="5"/>
      <c r="J7" s="5"/>
    </row>
    <row r="8" spans="1:10" ht="17.100000000000001" customHeight="1">
      <c r="A8" s="5"/>
      <c r="B8" s="5"/>
      <c r="C8" s="5"/>
      <c r="D8" s="5"/>
      <c r="E8" s="5"/>
      <c r="F8" s="5"/>
      <c r="G8" s="5"/>
      <c r="H8" s="5"/>
      <c r="I8" s="5"/>
      <c r="J8" s="5"/>
    </row>
    <row r="9" spans="1:10" ht="17.100000000000001" customHeight="1">
      <c r="A9" s="5"/>
      <c r="B9" s="5"/>
      <c r="C9" s="5"/>
      <c r="D9" s="5"/>
      <c r="E9" s="5"/>
      <c r="F9" s="5"/>
      <c r="G9" s="5"/>
      <c r="H9" s="5"/>
      <c r="I9" s="5"/>
      <c r="J9" s="5"/>
    </row>
    <row r="10" spans="1:10" ht="17.100000000000001" customHeight="1">
      <c r="A10" s="5"/>
      <c r="B10" s="5"/>
      <c r="C10" s="5"/>
      <c r="D10" s="5"/>
      <c r="E10" s="5"/>
      <c r="F10" s="5"/>
      <c r="G10" s="5"/>
      <c r="H10" s="5"/>
      <c r="I10" s="5"/>
      <c r="J10" s="5"/>
    </row>
  </sheetData>
  <pageMargins left="0.75" right="0.75" top="1" bottom="1" header="0.5" footer="0.5"/>
  <pageSetup orientation="landscape"/>
  <headerFooter>
    <oddFooter>&amp;L&amp;"Helvetica,Regular"&amp;12&amp;K000000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30"/>
  <sheetViews>
    <sheetView showGridLines="0" workbookViewId="0">
      <selection activeCell="K23" sqref="K23"/>
    </sheetView>
  </sheetViews>
  <sheetFormatPr defaultColWidth="8.09765625" defaultRowHeight="12.95" customHeight="1"/>
  <cols>
    <col min="1" max="1" width="3.8984375" style="8" customWidth="1"/>
    <col min="2" max="2" width="5.69921875" style="8" customWidth="1"/>
    <col min="3" max="3" width="49.3984375" style="8" customWidth="1"/>
    <col min="4" max="4" width="7.3984375" style="8" customWidth="1"/>
    <col min="5" max="5" width="5" style="8" customWidth="1"/>
    <col min="6" max="6" width="4.8984375" style="8" customWidth="1"/>
    <col min="7" max="7" width="8.296875" style="8" customWidth="1"/>
    <col min="8" max="8" width="6.8984375" style="8" customWidth="1"/>
    <col min="9" max="9" width="7.5" style="8" customWidth="1"/>
    <col min="10" max="10" width="5.8984375" style="8" customWidth="1"/>
    <col min="11" max="11" width="7.3984375" style="8" customWidth="1"/>
    <col min="12" max="12" width="8" style="8" customWidth="1"/>
    <col min="13" max="256" width="8.09765625" style="8" customWidth="1"/>
  </cols>
  <sheetData>
    <row r="1" spans="1:17" ht="17.100000000000001" customHeight="1">
      <c r="A1" s="3" t="s">
        <v>22</v>
      </c>
      <c r="B1" s="3" t="s">
        <v>23</v>
      </c>
      <c r="C1" s="3" t="s">
        <v>24</v>
      </c>
      <c r="D1" s="3" t="s">
        <v>25</v>
      </c>
      <c r="E1" s="3" t="s">
        <v>26</v>
      </c>
      <c r="F1" s="3" t="s">
        <v>27</v>
      </c>
      <c r="G1" s="9" t="s">
        <v>28</v>
      </c>
      <c r="H1" s="9" t="s">
        <v>29</v>
      </c>
      <c r="I1" s="9" t="s">
        <v>30</v>
      </c>
      <c r="J1" s="9" t="s">
        <v>31</v>
      </c>
      <c r="K1" s="9" t="s">
        <v>32</v>
      </c>
      <c r="L1" s="9" t="s">
        <v>33</v>
      </c>
      <c r="M1" s="10"/>
      <c r="N1" s="11"/>
      <c r="O1" s="11"/>
      <c r="P1" s="11"/>
      <c r="Q1" s="12"/>
    </row>
    <row r="2" spans="1:17" ht="17.100000000000001" customHeight="1">
      <c r="A2" s="6">
        <v>1</v>
      </c>
      <c r="B2" s="6" t="s">
        <v>34</v>
      </c>
      <c r="C2" s="6" t="s">
        <v>35</v>
      </c>
      <c r="D2" s="5" t="s">
        <v>242</v>
      </c>
      <c r="E2" s="6" t="s">
        <v>36</v>
      </c>
      <c r="F2" s="6" t="s">
        <v>37</v>
      </c>
      <c r="G2" s="5">
        <v>25</v>
      </c>
      <c r="H2" s="5">
        <v>30</v>
      </c>
      <c r="I2" s="5">
        <v>25</v>
      </c>
      <c r="J2" s="5">
        <v>20</v>
      </c>
      <c r="K2" s="13">
        <v>40604</v>
      </c>
      <c r="L2" s="14"/>
      <c r="M2" s="15"/>
      <c r="N2" s="16"/>
      <c r="O2" s="16"/>
      <c r="P2" s="16"/>
      <c r="Q2" s="17"/>
    </row>
    <row r="3" spans="1:17" ht="17.100000000000001" customHeight="1">
      <c r="A3" s="6">
        <v>1</v>
      </c>
      <c r="B3" s="6" t="s">
        <v>38</v>
      </c>
      <c r="C3" s="6" t="s">
        <v>39</v>
      </c>
      <c r="D3" s="5" t="s">
        <v>243</v>
      </c>
      <c r="E3" s="6" t="s">
        <v>36</v>
      </c>
      <c r="F3" s="6" t="s">
        <v>37</v>
      </c>
      <c r="G3" s="5">
        <v>20</v>
      </c>
      <c r="H3" s="5">
        <v>25</v>
      </c>
      <c r="I3" s="5">
        <v>20</v>
      </c>
      <c r="J3" s="5">
        <v>20</v>
      </c>
      <c r="K3" s="13">
        <v>40604</v>
      </c>
      <c r="L3" s="14"/>
      <c r="M3" s="15"/>
      <c r="N3" s="16"/>
      <c r="O3" s="16"/>
      <c r="P3" s="16"/>
      <c r="Q3" s="17"/>
    </row>
    <row r="4" spans="1:17" ht="16.5" customHeight="1">
      <c r="A4" s="6">
        <v>1</v>
      </c>
      <c r="B4" s="6" t="s">
        <v>40</v>
      </c>
      <c r="C4" s="6" t="s">
        <v>41</v>
      </c>
      <c r="D4" s="5" t="s">
        <v>244</v>
      </c>
      <c r="E4" s="6" t="s">
        <v>5</v>
      </c>
      <c r="F4" s="6" t="s">
        <v>42</v>
      </c>
      <c r="G4" s="5">
        <v>25</v>
      </c>
      <c r="H4" s="5">
        <v>30</v>
      </c>
      <c r="I4" s="5">
        <v>25</v>
      </c>
      <c r="J4" s="5">
        <v>30</v>
      </c>
      <c r="K4" s="13">
        <v>40604</v>
      </c>
      <c r="L4" s="14"/>
      <c r="M4" s="15"/>
      <c r="N4" s="16"/>
      <c r="O4" s="16"/>
      <c r="P4" s="16"/>
      <c r="Q4" s="17"/>
    </row>
    <row r="5" spans="1:17" ht="16.5" customHeight="1">
      <c r="A5" s="5">
        <v>1</v>
      </c>
      <c r="B5" s="6" t="s">
        <v>43</v>
      </c>
      <c r="C5" s="6" t="s">
        <v>44</v>
      </c>
      <c r="D5" s="5" t="s">
        <v>245</v>
      </c>
      <c r="E5" s="6" t="s">
        <v>10</v>
      </c>
      <c r="F5" s="6" t="s">
        <v>42</v>
      </c>
      <c r="G5" s="5">
        <v>20</v>
      </c>
      <c r="H5" s="5">
        <v>20</v>
      </c>
      <c r="I5" s="5">
        <v>22</v>
      </c>
      <c r="J5" s="5">
        <v>30</v>
      </c>
      <c r="K5" s="13">
        <v>40604</v>
      </c>
      <c r="L5" s="5"/>
      <c r="M5" s="15"/>
      <c r="N5" s="16"/>
      <c r="O5" s="16"/>
      <c r="P5" s="16"/>
      <c r="Q5" s="17"/>
    </row>
    <row r="6" spans="1:17" ht="16.5" customHeight="1">
      <c r="A6" s="5">
        <v>1</v>
      </c>
      <c r="B6" s="6" t="s">
        <v>45</v>
      </c>
      <c r="C6" s="6" t="s">
        <v>46</v>
      </c>
      <c r="D6" s="5" t="s">
        <v>246</v>
      </c>
      <c r="E6" s="6" t="s">
        <v>10</v>
      </c>
      <c r="F6" s="6" t="s">
        <v>42</v>
      </c>
      <c r="G6" s="5">
        <v>15</v>
      </c>
      <c r="H6" s="5">
        <v>15</v>
      </c>
      <c r="I6" s="5">
        <v>22</v>
      </c>
      <c r="J6" s="5">
        <v>20</v>
      </c>
      <c r="K6" s="13">
        <v>40604</v>
      </c>
      <c r="L6" s="5"/>
      <c r="M6" s="15"/>
      <c r="N6" s="16"/>
      <c r="O6" s="16"/>
      <c r="P6" s="16"/>
      <c r="Q6" s="17"/>
    </row>
    <row r="7" spans="1:17" ht="16.5" customHeight="1">
      <c r="A7" s="5">
        <v>2</v>
      </c>
      <c r="B7" s="6" t="s">
        <v>47</v>
      </c>
      <c r="C7" s="6" t="s">
        <v>48</v>
      </c>
      <c r="D7" s="5" t="s">
        <v>247</v>
      </c>
      <c r="E7" s="6" t="s">
        <v>36</v>
      </c>
      <c r="F7" s="6" t="s">
        <v>37</v>
      </c>
      <c r="G7" s="5">
        <v>25</v>
      </c>
      <c r="H7" s="5">
        <v>20</v>
      </c>
      <c r="I7" s="5">
        <v>25</v>
      </c>
      <c r="J7" s="5">
        <v>20</v>
      </c>
      <c r="K7" s="13">
        <v>40625</v>
      </c>
      <c r="L7" s="5"/>
      <c r="M7" s="15"/>
      <c r="N7" s="16"/>
      <c r="O7" s="16"/>
      <c r="P7" s="16"/>
      <c r="Q7" s="17"/>
    </row>
    <row r="8" spans="1:17" ht="16.5" customHeight="1">
      <c r="A8" s="5">
        <v>2</v>
      </c>
      <c r="B8" s="6" t="s">
        <v>49</v>
      </c>
      <c r="C8" s="6" t="s">
        <v>50</v>
      </c>
      <c r="D8" s="5" t="s">
        <v>248</v>
      </c>
      <c r="E8" s="6" t="s">
        <v>36</v>
      </c>
      <c r="F8" s="6" t="s">
        <v>37</v>
      </c>
      <c r="G8" s="5">
        <v>30</v>
      </c>
      <c r="H8" s="5">
        <v>30</v>
      </c>
      <c r="I8" s="5">
        <v>30</v>
      </c>
      <c r="J8" s="5">
        <v>30</v>
      </c>
      <c r="K8" s="13">
        <v>40625</v>
      </c>
      <c r="L8" s="5"/>
      <c r="M8" s="15"/>
      <c r="N8" s="16"/>
      <c r="O8" s="16"/>
      <c r="P8" s="16"/>
      <c r="Q8" s="17"/>
    </row>
    <row r="9" spans="1:17" ht="16.5" customHeight="1">
      <c r="A9" s="5">
        <v>2</v>
      </c>
      <c r="B9" s="6" t="s">
        <v>51</v>
      </c>
      <c r="C9" s="6" t="s">
        <v>52</v>
      </c>
      <c r="D9" s="5" t="s">
        <v>249</v>
      </c>
      <c r="E9" s="6" t="s">
        <v>10</v>
      </c>
      <c r="F9" s="6" t="s">
        <v>37</v>
      </c>
      <c r="G9" s="5">
        <v>50</v>
      </c>
      <c r="H9" s="5">
        <v>60</v>
      </c>
      <c r="I9" s="5">
        <v>130</v>
      </c>
      <c r="J9" s="5">
        <v>120</v>
      </c>
      <c r="K9" s="13">
        <v>40618</v>
      </c>
      <c r="L9" s="5"/>
      <c r="M9" s="15"/>
      <c r="N9" s="16"/>
      <c r="O9" s="16"/>
      <c r="P9" s="16"/>
      <c r="Q9" s="17"/>
    </row>
    <row r="10" spans="1:17" ht="16.5" customHeight="1">
      <c r="A10" s="5">
        <v>2</v>
      </c>
      <c r="B10" s="6" t="s">
        <v>53</v>
      </c>
      <c r="C10" s="6" t="s">
        <v>54</v>
      </c>
      <c r="D10" s="5" t="s">
        <v>250</v>
      </c>
      <c r="E10" s="6" t="s">
        <v>10</v>
      </c>
      <c r="F10" s="6" t="s">
        <v>37</v>
      </c>
      <c r="G10" s="5">
        <v>15</v>
      </c>
      <c r="H10" s="5">
        <v>12</v>
      </c>
      <c r="I10" s="5">
        <v>20</v>
      </c>
      <c r="J10" s="5">
        <v>10</v>
      </c>
      <c r="K10" s="13">
        <v>40624</v>
      </c>
      <c r="L10" s="5"/>
      <c r="M10" s="15"/>
      <c r="N10" s="16"/>
      <c r="O10" s="16"/>
      <c r="P10" s="16"/>
      <c r="Q10" s="17"/>
    </row>
    <row r="11" spans="1:17" ht="17.100000000000001" customHeight="1">
      <c r="A11" s="6">
        <v>3</v>
      </c>
      <c r="B11" s="6" t="s">
        <v>55</v>
      </c>
      <c r="C11" s="6" t="s">
        <v>192</v>
      </c>
      <c r="D11" s="5" t="s">
        <v>115</v>
      </c>
      <c r="E11" s="6" t="s">
        <v>10</v>
      </c>
      <c r="F11" s="6" t="s">
        <v>37</v>
      </c>
      <c r="G11" s="5">
        <v>50</v>
      </c>
      <c r="H11" s="5">
        <v>60</v>
      </c>
      <c r="I11" s="5">
        <v>90</v>
      </c>
      <c r="J11" s="5">
        <v>90</v>
      </c>
      <c r="K11" s="13">
        <v>40639</v>
      </c>
      <c r="L11" s="14"/>
      <c r="M11" s="18"/>
      <c r="N11" s="19"/>
      <c r="O11" s="19"/>
      <c r="P11" s="19"/>
      <c r="Q11" s="20"/>
    </row>
    <row r="12" spans="1:17" ht="17.100000000000001" customHeight="1">
      <c r="A12" s="5">
        <v>2</v>
      </c>
      <c r="B12" s="6" t="s">
        <v>57</v>
      </c>
      <c r="C12" s="6" t="s">
        <v>58</v>
      </c>
      <c r="D12" s="5" t="s">
        <v>188</v>
      </c>
      <c r="E12" s="6" t="s">
        <v>5</v>
      </c>
      <c r="F12" s="6" t="s">
        <v>37</v>
      </c>
      <c r="G12" s="5">
        <v>15</v>
      </c>
      <c r="H12" s="5">
        <v>30</v>
      </c>
      <c r="I12" s="5">
        <v>15</v>
      </c>
      <c r="J12" s="5">
        <v>50</v>
      </c>
      <c r="K12" s="13">
        <v>40625</v>
      </c>
      <c r="L12" s="14"/>
      <c r="M12" s="18"/>
      <c r="N12" s="19"/>
      <c r="O12" s="19"/>
      <c r="P12" s="19"/>
      <c r="Q12" s="20"/>
    </row>
    <row r="13" spans="1:17" ht="16.5" customHeight="1">
      <c r="A13" s="5">
        <v>2</v>
      </c>
      <c r="B13" s="6" t="s">
        <v>59</v>
      </c>
      <c r="C13" s="6" t="s">
        <v>60</v>
      </c>
      <c r="D13" s="5" t="s">
        <v>190</v>
      </c>
      <c r="E13" s="6" t="s">
        <v>5</v>
      </c>
      <c r="F13" s="6" t="s">
        <v>37</v>
      </c>
      <c r="G13" s="5">
        <v>15</v>
      </c>
      <c r="H13" s="5">
        <v>30</v>
      </c>
      <c r="I13" s="5">
        <v>25</v>
      </c>
      <c r="J13" s="5">
        <v>60</v>
      </c>
      <c r="K13" s="13">
        <v>40625</v>
      </c>
      <c r="L13" s="14"/>
      <c r="M13" s="18"/>
      <c r="N13" s="19"/>
      <c r="O13" s="19"/>
      <c r="P13" s="19"/>
      <c r="Q13" s="20"/>
    </row>
    <row r="14" spans="1:17" ht="16.5" customHeight="1">
      <c r="A14" s="5">
        <v>3</v>
      </c>
      <c r="B14" s="6" t="s">
        <v>61</v>
      </c>
      <c r="C14" s="6" t="s">
        <v>62</v>
      </c>
      <c r="D14" s="5" t="s">
        <v>234</v>
      </c>
      <c r="E14" s="52" t="s">
        <v>5</v>
      </c>
      <c r="F14" s="52" t="s">
        <v>42</v>
      </c>
      <c r="G14" s="51">
        <v>25</v>
      </c>
      <c r="H14" s="51">
        <v>100</v>
      </c>
      <c r="I14" s="51">
        <v>38</v>
      </c>
      <c r="J14" s="51">
        <v>80</v>
      </c>
      <c r="K14" s="53">
        <v>40639</v>
      </c>
      <c r="L14" s="5"/>
      <c r="M14" s="18"/>
      <c r="N14" s="19"/>
      <c r="O14" s="19"/>
      <c r="P14" s="19"/>
      <c r="Q14" s="20"/>
    </row>
    <row r="15" spans="1:17" ht="16.5" customHeight="1">
      <c r="A15" s="5">
        <v>3</v>
      </c>
      <c r="B15" s="6" t="s">
        <v>63</v>
      </c>
      <c r="C15" s="6" t="s">
        <v>64</v>
      </c>
      <c r="D15" s="5" t="s">
        <v>235</v>
      </c>
      <c r="E15" s="52" t="s">
        <v>5</v>
      </c>
      <c r="F15" s="52" t="s">
        <v>42</v>
      </c>
      <c r="G15" s="51">
        <v>30</v>
      </c>
      <c r="H15" s="51">
        <v>20</v>
      </c>
      <c r="I15" s="51">
        <v>38</v>
      </c>
      <c r="J15" s="51">
        <v>20</v>
      </c>
      <c r="K15" s="53">
        <v>40639</v>
      </c>
      <c r="L15" s="5"/>
      <c r="M15" s="18"/>
      <c r="N15" s="19"/>
      <c r="O15" s="19"/>
      <c r="P15" s="19"/>
      <c r="Q15" s="20"/>
    </row>
    <row r="16" spans="1:17" ht="16.5" customHeight="1">
      <c r="A16" s="5">
        <v>4</v>
      </c>
      <c r="B16" s="6" t="s">
        <v>65</v>
      </c>
      <c r="C16" s="6" t="s">
        <v>66</v>
      </c>
      <c r="D16" s="5" t="s">
        <v>222</v>
      </c>
      <c r="E16" s="5" t="s">
        <v>5</v>
      </c>
      <c r="F16" s="5" t="s">
        <v>42</v>
      </c>
      <c r="G16" s="5">
        <v>50</v>
      </c>
      <c r="H16" s="5">
        <v>40</v>
      </c>
      <c r="I16" s="73">
        <v>36</v>
      </c>
      <c r="J16" s="73">
        <v>60</v>
      </c>
      <c r="K16" s="13">
        <v>40288</v>
      </c>
      <c r="L16" s="5"/>
      <c r="M16" s="18"/>
      <c r="N16" s="19"/>
      <c r="O16" s="19"/>
      <c r="P16" s="19"/>
      <c r="Q16" s="20"/>
    </row>
    <row r="17" spans="1:17" ht="16.5" customHeight="1">
      <c r="A17" s="5">
        <v>4</v>
      </c>
      <c r="B17" s="6" t="s">
        <v>67</v>
      </c>
      <c r="C17" s="21" t="s">
        <v>68</v>
      </c>
      <c r="D17" s="5" t="s">
        <v>219</v>
      </c>
      <c r="E17" s="5" t="s">
        <v>5</v>
      </c>
      <c r="F17" s="5" t="s">
        <v>42</v>
      </c>
      <c r="G17" s="5">
        <v>100</v>
      </c>
      <c r="H17" s="5">
        <v>120</v>
      </c>
      <c r="I17" s="5"/>
      <c r="J17" s="5"/>
      <c r="K17" s="13"/>
      <c r="L17" s="5"/>
      <c r="M17" s="18"/>
      <c r="N17" s="19"/>
      <c r="O17" s="19"/>
      <c r="P17" s="19"/>
      <c r="Q17" s="20"/>
    </row>
    <row r="18" spans="1:17" ht="16.5" customHeight="1">
      <c r="A18" s="5"/>
      <c r="B18" s="6" t="s">
        <v>69</v>
      </c>
      <c r="C18" s="6" t="s">
        <v>70</v>
      </c>
      <c r="D18" s="5" t="s">
        <v>236</v>
      </c>
      <c r="E18" s="5"/>
      <c r="F18" s="5"/>
      <c r="G18" s="5"/>
      <c r="H18" s="5"/>
      <c r="I18" s="5"/>
      <c r="J18" s="5"/>
      <c r="K18" s="13"/>
      <c r="L18" s="5"/>
      <c r="M18" s="18"/>
      <c r="N18" s="19"/>
      <c r="O18" s="19"/>
      <c r="P18" s="19"/>
      <c r="Q18" s="20"/>
    </row>
    <row r="19" spans="1:17" ht="16.5" customHeight="1">
      <c r="A19" s="5">
        <v>3</v>
      </c>
      <c r="B19" s="6" t="s">
        <v>71</v>
      </c>
      <c r="C19" s="6" t="s">
        <v>72</v>
      </c>
      <c r="D19" s="5" t="s">
        <v>214</v>
      </c>
      <c r="E19" s="5" t="s">
        <v>36</v>
      </c>
      <c r="F19" s="5" t="s">
        <v>37</v>
      </c>
      <c r="G19" s="5">
        <v>25</v>
      </c>
      <c r="H19" s="5">
        <v>30</v>
      </c>
      <c r="I19" s="5">
        <v>30</v>
      </c>
      <c r="J19" s="5">
        <v>40</v>
      </c>
      <c r="K19" s="13">
        <v>40650</v>
      </c>
      <c r="L19" s="5"/>
      <c r="M19" s="18"/>
      <c r="N19" s="19"/>
      <c r="O19" s="19"/>
      <c r="P19" s="19"/>
      <c r="Q19" s="20"/>
    </row>
    <row r="20" spans="1:17" ht="12.95" customHeight="1">
      <c r="A20" s="5"/>
      <c r="B20" s="6" t="s">
        <v>73</v>
      </c>
      <c r="C20" s="6" t="s">
        <v>74</v>
      </c>
      <c r="D20" s="5" t="s">
        <v>221</v>
      </c>
      <c r="I20" s="5"/>
      <c r="J20" s="5"/>
      <c r="K20" s="13"/>
      <c r="L20" s="5"/>
      <c r="M20" s="15"/>
      <c r="N20" s="16"/>
      <c r="O20" s="16"/>
      <c r="P20" s="16"/>
      <c r="Q20" s="17"/>
    </row>
    <row r="21" spans="1:17" ht="12.95" customHeight="1">
      <c r="A21" s="5">
        <v>4</v>
      </c>
      <c r="B21" s="6" t="s">
        <v>75</v>
      </c>
      <c r="C21" s="6" t="s">
        <v>225</v>
      </c>
      <c r="D21" s="5" t="s">
        <v>231</v>
      </c>
      <c r="E21" s="5" t="s">
        <v>36</v>
      </c>
      <c r="F21" s="5"/>
      <c r="G21" s="5">
        <v>100</v>
      </c>
      <c r="H21" s="5">
        <v>120</v>
      </c>
      <c r="I21" s="5"/>
      <c r="J21" s="5"/>
      <c r="K21" s="13"/>
      <c r="L21" s="5"/>
      <c r="M21" s="15"/>
      <c r="N21" s="16"/>
      <c r="O21" s="16"/>
      <c r="P21" s="16"/>
      <c r="Q21" s="17"/>
    </row>
    <row r="22" spans="1:17" ht="12.95" customHeight="1">
      <c r="A22" s="5">
        <v>4</v>
      </c>
      <c r="B22" s="6" t="s">
        <v>76</v>
      </c>
      <c r="C22" s="6" t="s">
        <v>77</v>
      </c>
      <c r="D22" s="5" t="s">
        <v>229</v>
      </c>
      <c r="E22" s="5" t="s">
        <v>10</v>
      </c>
      <c r="F22" s="5" t="s">
        <v>37</v>
      </c>
      <c r="G22" s="5">
        <v>100</v>
      </c>
      <c r="H22" s="5">
        <v>60</v>
      </c>
      <c r="I22" s="5">
        <v>130</v>
      </c>
      <c r="J22" s="5">
        <v>60</v>
      </c>
      <c r="K22" s="13">
        <v>40653</v>
      </c>
      <c r="L22" s="5"/>
      <c r="M22" s="15"/>
      <c r="N22" s="16"/>
      <c r="O22" s="16"/>
      <c r="P22" s="16"/>
      <c r="Q22" s="17"/>
    </row>
    <row r="23" spans="1:17" ht="12.95" customHeight="1">
      <c r="A23" s="5">
        <v>3</v>
      </c>
      <c r="B23" s="6" t="s">
        <v>78</v>
      </c>
      <c r="C23" s="6" t="s">
        <v>79</v>
      </c>
      <c r="D23" s="5" t="s">
        <v>215</v>
      </c>
      <c r="E23" s="5" t="s">
        <v>36</v>
      </c>
      <c r="F23" s="5" t="s">
        <v>202</v>
      </c>
      <c r="G23" s="5">
        <v>25</v>
      </c>
      <c r="H23" s="5">
        <v>30</v>
      </c>
      <c r="I23" s="5">
        <v>30</v>
      </c>
      <c r="J23" s="5">
        <v>40</v>
      </c>
      <c r="K23" s="13"/>
      <c r="L23" s="5"/>
      <c r="M23" s="15"/>
      <c r="N23" s="16"/>
      <c r="O23" s="16"/>
      <c r="P23" s="16"/>
      <c r="Q23" s="17"/>
    </row>
    <row r="24" spans="1:17" ht="12.95" customHeight="1">
      <c r="A24" s="5"/>
      <c r="B24" s="6" t="s">
        <v>80</v>
      </c>
      <c r="C24" s="6" t="s">
        <v>81</v>
      </c>
      <c r="D24" s="5" t="s">
        <v>237</v>
      </c>
      <c r="E24" s="5"/>
      <c r="F24" s="5"/>
      <c r="G24" s="5"/>
      <c r="H24" s="5"/>
      <c r="I24" s="5"/>
      <c r="J24" s="5"/>
      <c r="K24" s="13"/>
      <c r="L24" s="5"/>
      <c r="M24" s="15"/>
      <c r="N24" s="16"/>
      <c r="O24" s="16"/>
      <c r="P24" s="16"/>
      <c r="Q24" s="17"/>
    </row>
    <row r="25" spans="1:17" ht="12.95" customHeight="1">
      <c r="A25" s="5">
        <v>4</v>
      </c>
      <c r="B25" s="6" t="s">
        <v>82</v>
      </c>
      <c r="C25" s="6" t="s">
        <v>83</v>
      </c>
      <c r="D25" s="5" t="s">
        <v>198</v>
      </c>
      <c r="E25" s="5" t="s">
        <v>36</v>
      </c>
      <c r="F25" s="5"/>
      <c r="G25" s="5">
        <v>60</v>
      </c>
      <c r="H25" s="5">
        <v>60</v>
      </c>
      <c r="I25" s="5"/>
      <c r="J25" s="5"/>
      <c r="K25" s="13"/>
      <c r="L25" s="5"/>
      <c r="M25" s="15"/>
      <c r="N25" s="16"/>
      <c r="O25" s="16"/>
      <c r="P25" s="16"/>
      <c r="Q25" s="17"/>
    </row>
    <row r="26" spans="1:17" ht="12.95" customHeight="1">
      <c r="A26" s="5">
        <v>4</v>
      </c>
      <c r="B26" s="6" t="s">
        <v>84</v>
      </c>
      <c r="C26" s="6" t="s">
        <v>85</v>
      </c>
      <c r="D26" s="5" t="s">
        <v>199</v>
      </c>
      <c r="E26" s="5" t="s">
        <v>10</v>
      </c>
      <c r="F26" s="5"/>
      <c r="G26" s="5">
        <v>50</v>
      </c>
      <c r="H26" s="5">
        <v>30</v>
      </c>
      <c r="I26" s="5">
        <v>50</v>
      </c>
      <c r="J26" s="5"/>
      <c r="K26" s="13"/>
      <c r="L26" s="5"/>
      <c r="M26" s="18"/>
      <c r="N26" s="19"/>
      <c r="O26" s="19"/>
      <c r="P26" s="19"/>
      <c r="Q26" s="20"/>
    </row>
    <row r="27" spans="1:17" ht="12.95" customHeight="1">
      <c r="A27" s="5"/>
      <c r="B27" s="6" t="s">
        <v>86</v>
      </c>
      <c r="C27" s="6" t="s">
        <v>87</v>
      </c>
      <c r="D27" s="5" t="s">
        <v>238</v>
      </c>
      <c r="E27" s="5"/>
      <c r="F27" s="5"/>
      <c r="G27" s="5"/>
      <c r="H27" s="5"/>
      <c r="I27" s="5"/>
      <c r="J27" s="5"/>
      <c r="K27" s="13"/>
      <c r="L27" s="5"/>
      <c r="M27" s="18"/>
      <c r="N27" s="19"/>
      <c r="O27" s="19"/>
      <c r="P27" s="19"/>
      <c r="Q27" s="20"/>
    </row>
    <row r="28" spans="1:17" ht="12.95" customHeight="1">
      <c r="A28" s="5"/>
      <c r="B28" s="6" t="s">
        <v>88</v>
      </c>
      <c r="C28" s="6" t="s">
        <v>89</v>
      </c>
      <c r="D28" s="5" t="s">
        <v>239</v>
      </c>
      <c r="E28" s="5"/>
      <c r="F28" s="5"/>
      <c r="G28" s="5"/>
      <c r="H28" s="5"/>
      <c r="I28" s="5"/>
      <c r="J28" s="5"/>
      <c r="K28" s="13"/>
      <c r="L28" s="5"/>
      <c r="M28" s="18"/>
      <c r="N28" s="19"/>
      <c r="O28" s="19"/>
      <c r="P28" s="19"/>
      <c r="Q28" s="20"/>
    </row>
    <row r="29" spans="1:17" ht="12.95" customHeight="1">
      <c r="A29" s="5">
        <v>3</v>
      </c>
      <c r="B29" s="6" t="s">
        <v>90</v>
      </c>
      <c r="C29" s="6" t="s">
        <v>91</v>
      </c>
      <c r="D29" s="5" t="s">
        <v>193</v>
      </c>
      <c r="E29" s="5" t="s">
        <v>10</v>
      </c>
      <c r="F29" s="5" t="s">
        <v>37</v>
      </c>
      <c r="G29" s="5">
        <v>150</v>
      </c>
      <c r="H29" s="5">
        <v>60</v>
      </c>
      <c r="I29" s="5">
        <v>200</v>
      </c>
      <c r="J29" s="5">
        <v>90</v>
      </c>
      <c r="K29" s="13">
        <v>40639</v>
      </c>
      <c r="L29" s="5"/>
      <c r="M29" s="22"/>
      <c r="N29" s="23"/>
      <c r="O29" s="23"/>
      <c r="P29" s="23"/>
      <c r="Q29" s="24"/>
    </row>
    <row r="30" spans="1:17" ht="12.95" customHeight="1">
      <c r="K30" s="13"/>
    </row>
  </sheetData>
  <pageMargins left="0.75" right="0.75" top="1" bottom="1" header="0.5" footer="0.5"/>
  <pageSetup orientation="portrait" r:id="rId1"/>
  <headerFooter>
    <oddFooter>&amp;L&amp;"Helvetica,Regular"&amp;12&amp;K000000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30"/>
  <sheetViews>
    <sheetView showGridLines="0" workbookViewId="0">
      <selection activeCell="B7" sqref="B7:B8"/>
    </sheetView>
  </sheetViews>
  <sheetFormatPr defaultColWidth="8.09765625" defaultRowHeight="12.95" customHeight="1"/>
  <cols>
    <col min="1" max="1" width="6.09765625" style="25" customWidth="1"/>
    <col min="2" max="2" width="49.5" style="25" customWidth="1"/>
    <col min="3" max="3" width="48.3984375" style="25" customWidth="1"/>
    <col min="4" max="4" width="8.09765625" style="25" customWidth="1"/>
    <col min="5" max="5" width="6.09765625" style="25" customWidth="1"/>
    <col min="6" max="6" width="6.3984375" style="25" customWidth="1"/>
    <col min="7" max="256" width="8.09765625" style="25" customWidth="1"/>
  </cols>
  <sheetData>
    <row r="1" spans="1:6" ht="17.100000000000001" customHeight="1">
      <c r="A1" s="3" t="s">
        <v>23</v>
      </c>
      <c r="B1" s="3" t="s">
        <v>24</v>
      </c>
      <c r="C1" s="26" t="s">
        <v>92</v>
      </c>
      <c r="D1" s="3" t="s">
        <v>25</v>
      </c>
      <c r="E1" s="9" t="s">
        <v>28</v>
      </c>
      <c r="F1" s="9" t="s">
        <v>29</v>
      </c>
    </row>
    <row r="2" spans="1:6" ht="26.1" customHeight="1">
      <c r="A2" s="6" t="s">
        <v>34</v>
      </c>
      <c r="B2" s="6" t="s">
        <v>93</v>
      </c>
      <c r="C2" s="27" t="s">
        <v>94</v>
      </c>
      <c r="D2" s="6" t="s">
        <v>95</v>
      </c>
      <c r="E2" s="5">
        <v>25</v>
      </c>
      <c r="F2" s="5">
        <v>30</v>
      </c>
    </row>
    <row r="3" spans="1:6" ht="26.1" customHeight="1">
      <c r="A3" s="6" t="s">
        <v>38</v>
      </c>
      <c r="B3" s="6" t="s">
        <v>96</v>
      </c>
      <c r="C3" s="27" t="s">
        <v>97</v>
      </c>
      <c r="D3" s="6" t="s">
        <v>98</v>
      </c>
      <c r="E3" s="5">
        <v>20</v>
      </c>
      <c r="F3" s="5">
        <v>25</v>
      </c>
    </row>
    <row r="4" spans="1:6" ht="26.1" customHeight="1">
      <c r="A4" s="6" t="s">
        <v>40</v>
      </c>
      <c r="B4" s="6" t="s">
        <v>41</v>
      </c>
      <c r="C4" s="6" t="s">
        <v>99</v>
      </c>
      <c r="D4" s="6" t="s">
        <v>100</v>
      </c>
      <c r="E4" s="5">
        <v>25</v>
      </c>
      <c r="F4" s="5">
        <v>30</v>
      </c>
    </row>
    <row r="5" spans="1:6" ht="17.100000000000001" customHeight="1">
      <c r="A5" s="6" t="s">
        <v>43</v>
      </c>
      <c r="B5" s="6" t="s">
        <v>44</v>
      </c>
      <c r="C5" s="6" t="s">
        <v>101</v>
      </c>
      <c r="D5" s="6" t="s">
        <v>102</v>
      </c>
      <c r="E5" s="5">
        <v>20</v>
      </c>
      <c r="F5" s="5">
        <v>20</v>
      </c>
    </row>
    <row r="6" spans="1:6" ht="17.100000000000001" customHeight="1">
      <c r="A6" s="6" t="s">
        <v>45</v>
      </c>
      <c r="B6" s="6" t="s">
        <v>103</v>
      </c>
      <c r="C6" s="6" t="s">
        <v>104</v>
      </c>
      <c r="D6" s="6" t="s">
        <v>105</v>
      </c>
      <c r="E6" s="5">
        <v>15</v>
      </c>
      <c r="F6" s="5">
        <v>15</v>
      </c>
    </row>
    <row r="7" spans="1:6" ht="17.100000000000001" customHeight="1">
      <c r="A7" s="6" t="s">
        <v>47</v>
      </c>
      <c r="B7" s="6" t="s">
        <v>106</v>
      </c>
      <c r="C7" s="6" t="s">
        <v>48</v>
      </c>
      <c r="D7" s="6" t="s">
        <v>107</v>
      </c>
      <c r="E7" s="5">
        <v>25</v>
      </c>
      <c r="F7" s="5">
        <v>20</v>
      </c>
    </row>
    <row r="8" spans="1:6" ht="17.100000000000001" customHeight="1">
      <c r="A8" s="6" t="s">
        <v>49</v>
      </c>
      <c r="B8" s="6" t="s">
        <v>108</v>
      </c>
      <c r="C8" s="6" t="s">
        <v>50</v>
      </c>
      <c r="D8" s="6" t="s">
        <v>109</v>
      </c>
      <c r="E8" s="5">
        <v>30</v>
      </c>
      <c r="F8" s="5">
        <v>30</v>
      </c>
    </row>
    <row r="9" spans="1:6" ht="17.100000000000001" customHeight="1">
      <c r="A9" s="6" t="s">
        <v>51</v>
      </c>
      <c r="B9" s="6" t="s">
        <v>52</v>
      </c>
      <c r="C9" s="6" t="s">
        <v>110</v>
      </c>
      <c r="D9" s="6" t="s">
        <v>111</v>
      </c>
      <c r="E9" s="5">
        <v>50</v>
      </c>
      <c r="F9" s="5">
        <v>60</v>
      </c>
    </row>
    <row r="10" spans="1:6" ht="17.100000000000001" customHeight="1">
      <c r="A10" s="6" t="s">
        <v>53</v>
      </c>
      <c r="B10" s="6" t="s">
        <v>54</v>
      </c>
      <c r="C10" s="6" t="s">
        <v>112</v>
      </c>
      <c r="D10" s="6" t="s">
        <v>113</v>
      </c>
      <c r="E10" s="5">
        <v>15</v>
      </c>
      <c r="F10" s="5">
        <v>12</v>
      </c>
    </row>
    <row r="11" spans="1:6" ht="12.95" customHeight="1">
      <c r="A11" s="6" t="s">
        <v>55</v>
      </c>
      <c r="B11" s="6" t="s">
        <v>56</v>
      </c>
      <c r="C11" s="6" t="s">
        <v>114</v>
      </c>
      <c r="D11" s="6" t="s">
        <v>115</v>
      </c>
      <c r="E11" s="5">
        <v>50</v>
      </c>
      <c r="F11" s="5">
        <v>60</v>
      </c>
    </row>
    <row r="12" spans="1:6" ht="12.95" customHeight="1">
      <c r="A12" s="6" t="s">
        <v>57</v>
      </c>
      <c r="B12" s="6" t="s">
        <v>58</v>
      </c>
      <c r="C12" s="6" t="s">
        <v>116</v>
      </c>
      <c r="D12" s="6" t="s">
        <v>188</v>
      </c>
      <c r="E12" s="5">
        <v>15</v>
      </c>
      <c r="F12" s="5">
        <v>30</v>
      </c>
    </row>
    <row r="13" spans="1:6" ht="12.95" customHeight="1">
      <c r="A13" s="6" t="s">
        <v>59</v>
      </c>
      <c r="B13" s="6" t="s">
        <v>60</v>
      </c>
      <c r="C13" s="6" t="s">
        <v>117</v>
      </c>
      <c r="D13" s="6" t="s">
        <v>190</v>
      </c>
      <c r="E13" s="5">
        <v>15</v>
      </c>
      <c r="F13" s="5">
        <v>30</v>
      </c>
    </row>
    <row r="14" spans="1:6" ht="12.95" customHeight="1">
      <c r="A14" s="6" t="s">
        <v>61</v>
      </c>
      <c r="B14" s="6" t="s">
        <v>62</v>
      </c>
      <c r="C14" s="6" t="s">
        <v>118</v>
      </c>
      <c r="D14" s="6" t="s">
        <v>234</v>
      </c>
      <c r="E14" s="63">
        <v>25</v>
      </c>
      <c r="F14" s="63">
        <v>100</v>
      </c>
    </row>
    <row r="15" spans="1:6" ht="12.95" customHeight="1">
      <c r="A15" s="6" t="s">
        <v>63</v>
      </c>
      <c r="B15" s="6" t="s">
        <v>64</v>
      </c>
      <c r="C15" s="6" t="s">
        <v>119</v>
      </c>
      <c r="D15" s="6" t="s">
        <v>235</v>
      </c>
      <c r="E15" s="63">
        <v>30</v>
      </c>
      <c r="F15" s="63">
        <v>20</v>
      </c>
    </row>
    <row r="16" spans="1:6" ht="12.95" customHeight="1">
      <c r="A16" s="6" t="s">
        <v>65</v>
      </c>
      <c r="B16" s="6" t="s">
        <v>66</v>
      </c>
      <c r="C16" s="6" t="s">
        <v>120</v>
      </c>
      <c r="D16" s="6" t="s">
        <v>222</v>
      </c>
      <c r="E16" s="5">
        <v>50</v>
      </c>
      <c r="F16" s="5">
        <v>40</v>
      </c>
    </row>
    <row r="17" spans="1:6" ht="38.25" customHeight="1">
      <c r="A17" s="21" t="s">
        <v>67</v>
      </c>
      <c r="B17" s="21" t="s">
        <v>68</v>
      </c>
      <c r="C17" s="27" t="s">
        <v>121</v>
      </c>
      <c r="D17" s="6" t="s">
        <v>219</v>
      </c>
      <c r="E17" s="5">
        <v>100</v>
      </c>
      <c r="F17" s="5">
        <v>120</v>
      </c>
    </row>
    <row r="18" spans="1:6" ht="12.95" customHeight="1">
      <c r="A18" s="6" t="s">
        <v>69</v>
      </c>
      <c r="B18" s="6" t="s">
        <v>70</v>
      </c>
      <c r="C18" s="6" t="s">
        <v>122</v>
      </c>
      <c r="D18" s="6" t="s">
        <v>236</v>
      </c>
      <c r="E18" s="5"/>
      <c r="F18" s="5"/>
    </row>
    <row r="19" spans="1:6" ht="12.95" customHeight="1">
      <c r="A19" s="6" t="s">
        <v>71</v>
      </c>
      <c r="B19" s="6" t="s">
        <v>72</v>
      </c>
      <c r="C19" s="6" t="s">
        <v>123</v>
      </c>
      <c r="D19" s="6" t="s">
        <v>214</v>
      </c>
      <c r="E19" s="5">
        <v>25</v>
      </c>
      <c r="F19" s="5">
        <v>30</v>
      </c>
    </row>
    <row r="20" spans="1:6" ht="12.95" customHeight="1">
      <c r="A20" s="6" t="s">
        <v>73</v>
      </c>
      <c r="B20" s="6" t="s">
        <v>74</v>
      </c>
      <c r="C20" s="6" t="s">
        <v>124</v>
      </c>
      <c r="D20" s="6" t="s">
        <v>221</v>
      </c>
      <c r="E20" s="47"/>
      <c r="F20" s="47"/>
    </row>
    <row r="21" spans="1:6" ht="12.95" customHeight="1">
      <c r="A21" s="6" t="s">
        <v>75</v>
      </c>
      <c r="B21" s="6" t="s">
        <v>225</v>
      </c>
      <c r="C21" s="6" t="s">
        <v>233</v>
      </c>
      <c r="D21" s="6" t="s">
        <v>231</v>
      </c>
      <c r="E21" s="5">
        <v>100</v>
      </c>
      <c r="F21" s="5">
        <v>120</v>
      </c>
    </row>
    <row r="22" spans="1:6" ht="12.95" customHeight="1">
      <c r="A22" s="6" t="s">
        <v>76</v>
      </c>
      <c r="B22" s="6" t="s">
        <v>77</v>
      </c>
      <c r="C22" s="6" t="s">
        <v>125</v>
      </c>
      <c r="D22" s="6" t="s">
        <v>229</v>
      </c>
      <c r="E22" s="5">
        <v>100</v>
      </c>
      <c r="F22" s="5">
        <v>60</v>
      </c>
    </row>
    <row r="23" spans="1:6" ht="12.95" customHeight="1">
      <c r="A23" s="6" t="s">
        <v>78</v>
      </c>
      <c r="B23" s="6" t="s">
        <v>79</v>
      </c>
      <c r="C23" s="6" t="s">
        <v>79</v>
      </c>
      <c r="D23" s="6" t="s">
        <v>215</v>
      </c>
      <c r="E23" s="5">
        <v>25</v>
      </c>
      <c r="F23" s="5">
        <v>30</v>
      </c>
    </row>
    <row r="24" spans="1:6" ht="12.95" customHeight="1">
      <c r="A24" s="6" t="s">
        <v>80</v>
      </c>
      <c r="B24" s="6" t="s">
        <v>81</v>
      </c>
      <c r="C24" s="6" t="s">
        <v>220</v>
      </c>
      <c r="D24" s="6" t="s">
        <v>237</v>
      </c>
      <c r="E24" s="5"/>
      <c r="F24" s="5"/>
    </row>
    <row r="25" spans="1:6" ht="12.95" customHeight="1">
      <c r="A25" s="6" t="s">
        <v>82</v>
      </c>
      <c r="B25" s="6" t="s">
        <v>83</v>
      </c>
      <c r="C25" s="6" t="s">
        <v>126</v>
      </c>
      <c r="D25" s="6" t="s">
        <v>198</v>
      </c>
      <c r="E25" s="5">
        <v>60</v>
      </c>
      <c r="F25" s="5">
        <v>60</v>
      </c>
    </row>
    <row r="26" spans="1:6" ht="12.95" customHeight="1">
      <c r="A26" s="6" t="s">
        <v>84</v>
      </c>
      <c r="B26" s="6" t="s">
        <v>85</v>
      </c>
      <c r="C26" s="6" t="s">
        <v>127</v>
      </c>
      <c r="D26" s="6" t="s">
        <v>199</v>
      </c>
      <c r="E26" s="5">
        <v>50</v>
      </c>
      <c r="F26" s="5">
        <v>30</v>
      </c>
    </row>
    <row r="27" spans="1:6" ht="12.95" customHeight="1">
      <c r="A27" s="6" t="s">
        <v>86</v>
      </c>
      <c r="B27" s="6" t="s">
        <v>87</v>
      </c>
      <c r="C27" s="6" t="s">
        <v>128</v>
      </c>
      <c r="D27" s="6" t="s">
        <v>238</v>
      </c>
      <c r="E27" s="5"/>
      <c r="F27" s="5"/>
    </row>
    <row r="28" spans="1:6" ht="12.95" customHeight="1">
      <c r="A28" s="6" t="s">
        <v>88</v>
      </c>
      <c r="B28" s="6" t="s">
        <v>89</v>
      </c>
      <c r="C28" s="6" t="s">
        <v>129</v>
      </c>
      <c r="D28" s="6" t="s">
        <v>239</v>
      </c>
      <c r="E28" s="5"/>
      <c r="F28" s="5"/>
    </row>
    <row r="29" spans="1:6" ht="12.95" customHeight="1">
      <c r="A29" s="6" t="s">
        <v>90</v>
      </c>
      <c r="B29" s="6" t="s">
        <v>91</v>
      </c>
      <c r="C29" s="6" t="s">
        <v>91</v>
      </c>
      <c r="D29" s="6" t="s">
        <v>193</v>
      </c>
      <c r="E29" s="5">
        <v>150</v>
      </c>
      <c r="F29" s="5">
        <v>60</v>
      </c>
    </row>
    <row r="30" spans="1:6" ht="12.95" customHeight="1">
      <c r="A30" s="5"/>
      <c r="B30" s="6"/>
      <c r="C30" s="6"/>
      <c r="D30" s="6" t="s">
        <v>241</v>
      </c>
      <c r="E30" s="6"/>
      <c r="F30" s="6"/>
    </row>
  </sheetData>
  <pageMargins left="0.75" right="0.75" top="1" bottom="1" header="0.5" footer="0.5"/>
  <pageSetup orientation="portrait"/>
  <headerFooter>
    <oddFooter>&amp;L&amp;"Helvetica,Regular"&amp;12&amp;K000000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22"/>
  <sheetViews>
    <sheetView showGridLines="0" topLeftCell="A5" workbookViewId="0">
      <selection activeCell="A23" sqref="A23"/>
    </sheetView>
  </sheetViews>
  <sheetFormatPr defaultColWidth="8.09765625" defaultRowHeight="12.95" customHeight="1"/>
  <cols>
    <col min="1" max="1" width="5.59765625" style="28" customWidth="1"/>
    <col min="2" max="2" width="5.8984375" style="28" customWidth="1"/>
    <col min="3" max="3" width="31" style="28" customWidth="1"/>
    <col min="4" max="4" width="24.09765625" style="28" customWidth="1"/>
    <col min="5" max="5" width="45.3984375" style="28" customWidth="1"/>
    <col min="6" max="6" width="16.3984375" style="28" customWidth="1"/>
    <col min="7" max="256" width="8.09765625" style="28" customWidth="1"/>
  </cols>
  <sheetData>
    <row r="1" spans="1:256" ht="17.100000000000001" customHeight="1">
      <c r="A1" s="3" t="s">
        <v>130</v>
      </c>
      <c r="B1" s="3" t="s">
        <v>23</v>
      </c>
      <c r="C1" s="3" t="s">
        <v>24</v>
      </c>
      <c r="D1" s="26" t="s">
        <v>131</v>
      </c>
      <c r="E1" s="26" t="s">
        <v>132</v>
      </c>
      <c r="F1" s="3" t="s">
        <v>27</v>
      </c>
      <c r="G1" s="10"/>
      <c r="H1" s="11"/>
      <c r="I1" s="11"/>
      <c r="J1" s="11"/>
      <c r="K1" s="12"/>
    </row>
    <row r="2" spans="1:256" ht="45" customHeight="1">
      <c r="A2" s="6" t="s">
        <v>133</v>
      </c>
      <c r="B2" s="6" t="s">
        <v>34</v>
      </c>
      <c r="C2" s="6" t="s">
        <v>35</v>
      </c>
      <c r="D2" s="29" t="s">
        <v>134</v>
      </c>
      <c r="E2" s="29" t="s">
        <v>135</v>
      </c>
      <c r="F2" s="6" t="s">
        <v>37</v>
      </c>
      <c r="G2" s="15"/>
      <c r="H2" s="16"/>
      <c r="I2" s="16"/>
      <c r="J2" s="16"/>
      <c r="K2" s="17"/>
    </row>
    <row r="3" spans="1:256" ht="45" customHeight="1">
      <c r="A3" s="6" t="s">
        <v>136</v>
      </c>
      <c r="B3" s="6" t="s">
        <v>38</v>
      </c>
      <c r="C3" s="5"/>
      <c r="D3" s="30"/>
      <c r="E3" s="31"/>
      <c r="F3" s="5"/>
      <c r="G3" s="15"/>
      <c r="H3" s="16"/>
      <c r="I3" s="16"/>
      <c r="J3" s="16"/>
      <c r="K3" s="17"/>
    </row>
    <row r="4" spans="1:256" ht="45" customHeight="1">
      <c r="A4" s="6" t="s">
        <v>137</v>
      </c>
      <c r="B4" s="6" t="s">
        <v>40</v>
      </c>
      <c r="C4" s="32" t="s">
        <v>138</v>
      </c>
      <c r="D4" s="33" t="s">
        <v>139</v>
      </c>
      <c r="E4" s="33" t="s">
        <v>140</v>
      </c>
      <c r="F4" s="32" t="s">
        <v>42</v>
      </c>
      <c r="G4" s="15"/>
      <c r="H4" s="16"/>
      <c r="I4" s="16"/>
      <c r="J4" s="16"/>
      <c r="K4" s="17"/>
    </row>
    <row r="5" spans="1:256" ht="45" customHeight="1">
      <c r="A5" s="6" t="s">
        <v>141</v>
      </c>
      <c r="B5" s="34" t="s">
        <v>43</v>
      </c>
      <c r="C5" s="35" t="s">
        <v>142</v>
      </c>
      <c r="D5" s="35" t="s">
        <v>143</v>
      </c>
      <c r="E5" s="35" t="s">
        <v>144</v>
      </c>
      <c r="F5" s="35" t="s">
        <v>145</v>
      </c>
      <c r="G5" s="36"/>
      <c r="H5" s="16"/>
      <c r="I5" s="16"/>
      <c r="J5" s="16"/>
      <c r="K5" s="17"/>
    </row>
    <row r="6" spans="1:256" ht="45" customHeight="1">
      <c r="A6" s="6" t="s">
        <v>146</v>
      </c>
      <c r="B6" s="34" t="s">
        <v>45</v>
      </c>
      <c r="C6" s="35" t="s">
        <v>147</v>
      </c>
      <c r="D6" s="35" t="s">
        <v>148</v>
      </c>
      <c r="E6" s="35" t="s">
        <v>149</v>
      </c>
      <c r="F6" s="35" t="s">
        <v>145</v>
      </c>
      <c r="G6" s="36"/>
      <c r="H6" s="16"/>
      <c r="I6" s="16"/>
      <c r="J6" s="16"/>
      <c r="K6" s="17"/>
    </row>
    <row r="7" spans="1:256" ht="45" customHeight="1">
      <c r="A7" s="6" t="s">
        <v>150</v>
      </c>
      <c r="B7" s="34" t="s">
        <v>47</v>
      </c>
      <c r="C7" s="6" t="s">
        <v>48</v>
      </c>
      <c r="D7" s="37"/>
      <c r="E7" s="37"/>
      <c r="F7" s="37"/>
      <c r="G7" s="36"/>
      <c r="H7" s="16"/>
      <c r="I7" s="16"/>
      <c r="J7" s="16"/>
      <c r="K7" s="17"/>
    </row>
    <row r="8" spans="1:256" ht="15" customHeight="1">
      <c r="A8" s="6" t="s">
        <v>151</v>
      </c>
      <c r="B8" s="34" t="s">
        <v>49</v>
      </c>
      <c r="C8" s="6" t="s">
        <v>50</v>
      </c>
      <c r="D8" s="38"/>
      <c r="E8" s="38"/>
      <c r="F8" s="38"/>
      <c r="G8" s="36"/>
      <c r="H8" s="16"/>
      <c r="I8" s="16"/>
      <c r="J8" s="16"/>
      <c r="K8" s="17"/>
    </row>
    <row r="9" spans="1:256" ht="47.25" customHeight="1">
      <c r="A9" s="6" t="s">
        <v>152</v>
      </c>
      <c r="B9" s="6" t="s">
        <v>51</v>
      </c>
      <c r="C9" s="6" t="s">
        <v>52</v>
      </c>
      <c r="D9" s="29" t="s">
        <v>153</v>
      </c>
      <c r="E9" s="29" t="s">
        <v>154</v>
      </c>
      <c r="F9" s="6" t="s">
        <v>42</v>
      </c>
      <c r="G9" s="15"/>
      <c r="H9" s="16"/>
      <c r="I9" s="16"/>
      <c r="J9" s="16"/>
      <c r="K9" s="17"/>
    </row>
    <row r="10" spans="1:256" ht="25.5" customHeight="1">
      <c r="A10" s="6" t="s">
        <v>155</v>
      </c>
      <c r="B10" s="6" t="s">
        <v>53</v>
      </c>
      <c r="C10" s="6" t="s">
        <v>54</v>
      </c>
      <c r="D10" s="27" t="s">
        <v>156</v>
      </c>
      <c r="E10" s="27" t="s">
        <v>157</v>
      </c>
      <c r="F10" s="6" t="s">
        <v>42</v>
      </c>
      <c r="G10" s="15"/>
      <c r="H10" s="16"/>
      <c r="I10" s="16"/>
      <c r="J10" s="16"/>
      <c r="K10" s="17"/>
    </row>
    <row r="11" spans="1:256" ht="57.75" customHeight="1">
      <c r="A11" s="6" t="s">
        <v>158</v>
      </c>
      <c r="B11" s="6" t="s">
        <v>55</v>
      </c>
      <c r="C11" s="6" t="s">
        <v>203</v>
      </c>
      <c r="D11" s="27" t="s">
        <v>159</v>
      </c>
      <c r="E11" s="27" t="s">
        <v>191</v>
      </c>
      <c r="F11" s="27" t="s">
        <v>42</v>
      </c>
      <c r="G11" s="18"/>
      <c r="H11" s="19"/>
      <c r="I11" s="19"/>
      <c r="J11" s="19"/>
      <c r="K11" s="20"/>
    </row>
    <row r="12" spans="1:256" ht="25.5">
      <c r="A12" s="6" t="s">
        <v>160</v>
      </c>
      <c r="B12" s="6" t="s">
        <v>57</v>
      </c>
      <c r="C12" s="6" t="s">
        <v>161</v>
      </c>
      <c r="D12" s="27" t="s">
        <v>162</v>
      </c>
      <c r="E12" s="27" t="s">
        <v>163</v>
      </c>
      <c r="F12" s="6" t="s">
        <v>42</v>
      </c>
      <c r="G12" s="18"/>
      <c r="H12" s="19"/>
      <c r="I12" s="19"/>
      <c r="J12" s="19"/>
      <c r="K12" s="20"/>
    </row>
    <row r="13" spans="1:256" ht="25.5">
      <c r="A13" s="6" t="s">
        <v>164</v>
      </c>
      <c r="B13" s="6" t="s">
        <v>59</v>
      </c>
      <c r="C13" s="6" t="s">
        <v>165</v>
      </c>
      <c r="D13" s="27" t="s">
        <v>166</v>
      </c>
      <c r="E13" s="27" t="s">
        <v>167</v>
      </c>
      <c r="F13" s="6" t="s">
        <v>42</v>
      </c>
      <c r="G13" s="18"/>
      <c r="H13" s="19"/>
      <c r="I13" s="19"/>
      <c r="J13" s="19"/>
      <c r="K13" s="20"/>
    </row>
    <row r="14" spans="1:256" ht="25.5">
      <c r="A14" s="54" t="s">
        <v>168</v>
      </c>
      <c r="B14" s="54" t="s">
        <v>61</v>
      </c>
      <c r="C14" s="54" t="s">
        <v>204</v>
      </c>
      <c r="D14" s="61" t="s">
        <v>205</v>
      </c>
      <c r="E14" s="62" t="s">
        <v>206</v>
      </c>
      <c r="F14" s="54" t="s">
        <v>145</v>
      </c>
      <c r="G14" s="55"/>
      <c r="H14" s="56"/>
      <c r="I14" s="56"/>
      <c r="J14" s="56"/>
      <c r="K14" s="57"/>
      <c r="L14" s="47"/>
      <c r="M14" s="47"/>
      <c r="N14" s="47"/>
      <c r="O14" s="47"/>
      <c r="P14" s="47"/>
      <c r="Q14" s="47"/>
      <c r="R14" s="47"/>
      <c r="S14" s="47"/>
      <c r="T14" s="47"/>
      <c r="U14" s="47"/>
      <c r="V14" s="47"/>
      <c r="W14" s="47"/>
      <c r="X14" s="47"/>
      <c r="Y14" s="47"/>
      <c r="Z14" s="47"/>
      <c r="AA14" s="47"/>
      <c r="AB14" s="47"/>
      <c r="AC14" s="47"/>
      <c r="AD14" s="47"/>
      <c r="AE14" s="47"/>
      <c r="AF14" s="47"/>
      <c r="AG14" s="47"/>
      <c r="AH14" s="47"/>
      <c r="AI14" s="47"/>
      <c r="AJ14" s="47"/>
      <c r="AK14" s="47"/>
      <c r="AL14" s="47"/>
      <c r="AM14" s="47"/>
      <c r="AN14" s="47"/>
      <c r="AO14" s="47"/>
      <c r="AP14" s="47"/>
      <c r="AQ14" s="47"/>
      <c r="AR14" s="47"/>
      <c r="AS14" s="47"/>
      <c r="AT14" s="47"/>
      <c r="AU14" s="47"/>
      <c r="AV14" s="47"/>
      <c r="AW14" s="47"/>
      <c r="AX14" s="47"/>
      <c r="AY14" s="47"/>
      <c r="AZ14" s="47"/>
      <c r="BA14" s="47"/>
      <c r="BB14" s="47"/>
      <c r="BC14" s="47"/>
      <c r="BD14" s="47"/>
      <c r="BE14" s="47"/>
      <c r="BF14" s="47"/>
      <c r="BG14" s="47"/>
      <c r="BH14" s="47"/>
      <c r="BI14" s="47"/>
      <c r="BJ14" s="47"/>
      <c r="BK14" s="47"/>
      <c r="BL14" s="47"/>
      <c r="BM14" s="47"/>
      <c r="BN14" s="47"/>
      <c r="BO14" s="47"/>
      <c r="BP14" s="47"/>
      <c r="BQ14" s="47"/>
      <c r="BR14" s="47"/>
      <c r="BS14" s="47"/>
      <c r="BT14" s="47"/>
      <c r="BU14" s="47"/>
      <c r="BV14" s="47"/>
      <c r="BW14" s="47"/>
      <c r="BX14" s="47"/>
      <c r="BY14" s="47"/>
      <c r="BZ14" s="47"/>
      <c r="CA14" s="47"/>
      <c r="CB14" s="47"/>
      <c r="CC14" s="47"/>
      <c r="CD14" s="47"/>
      <c r="CE14" s="47"/>
      <c r="CF14" s="47"/>
      <c r="CG14" s="47"/>
      <c r="CH14" s="47"/>
      <c r="CI14" s="47"/>
      <c r="CJ14" s="47"/>
      <c r="CK14" s="47"/>
      <c r="CL14" s="47"/>
      <c r="CM14" s="47"/>
      <c r="CN14" s="47"/>
      <c r="CO14" s="47"/>
      <c r="CP14" s="47"/>
      <c r="CQ14" s="47"/>
      <c r="CR14" s="47"/>
      <c r="CS14" s="47"/>
      <c r="CT14" s="47"/>
      <c r="CU14" s="47"/>
      <c r="CV14" s="47"/>
      <c r="CW14" s="47"/>
      <c r="CX14" s="47"/>
      <c r="CY14" s="47"/>
      <c r="CZ14" s="47"/>
      <c r="DA14" s="47"/>
      <c r="DB14" s="47"/>
      <c r="DC14" s="47"/>
      <c r="DD14" s="47"/>
      <c r="DE14" s="47"/>
      <c r="DF14" s="47"/>
      <c r="DG14" s="47"/>
      <c r="DH14" s="47"/>
      <c r="DI14" s="47"/>
      <c r="DJ14" s="47"/>
      <c r="DK14" s="47"/>
      <c r="DL14" s="47"/>
      <c r="DM14" s="47"/>
      <c r="DN14" s="47"/>
      <c r="DO14" s="47"/>
      <c r="DP14" s="47"/>
      <c r="DQ14" s="47"/>
      <c r="DR14" s="47"/>
      <c r="DS14" s="47"/>
      <c r="DT14" s="47"/>
      <c r="DU14" s="47"/>
      <c r="DV14" s="47"/>
      <c r="DW14" s="47"/>
      <c r="DX14" s="47"/>
      <c r="DY14" s="47"/>
      <c r="DZ14" s="47"/>
      <c r="EA14" s="47"/>
      <c r="EB14" s="47"/>
      <c r="EC14" s="47"/>
      <c r="ED14" s="47"/>
      <c r="EE14" s="47"/>
      <c r="EF14" s="47"/>
      <c r="EG14" s="47"/>
      <c r="EH14" s="47"/>
      <c r="EI14" s="47"/>
      <c r="EJ14" s="47"/>
      <c r="EK14" s="47"/>
      <c r="EL14" s="47"/>
      <c r="EM14" s="47"/>
      <c r="EN14" s="47"/>
      <c r="EO14" s="47"/>
      <c r="EP14" s="47"/>
      <c r="EQ14" s="47"/>
      <c r="ER14" s="47"/>
      <c r="ES14" s="47"/>
      <c r="ET14" s="47"/>
      <c r="EU14" s="47"/>
      <c r="EV14" s="47"/>
      <c r="EW14" s="47"/>
      <c r="EX14" s="47"/>
      <c r="EY14" s="47"/>
      <c r="EZ14" s="47"/>
      <c r="FA14" s="47"/>
      <c r="FB14" s="47"/>
      <c r="FC14" s="47"/>
      <c r="FD14" s="47"/>
      <c r="FE14" s="47"/>
      <c r="FF14" s="47"/>
      <c r="FG14" s="47"/>
      <c r="FH14" s="47"/>
      <c r="FI14" s="47"/>
      <c r="FJ14" s="47"/>
      <c r="FK14" s="47"/>
      <c r="FL14" s="47"/>
      <c r="FM14" s="47"/>
      <c r="FN14" s="47"/>
      <c r="FO14" s="47"/>
      <c r="FP14" s="47"/>
      <c r="FQ14" s="47"/>
      <c r="FR14" s="47"/>
      <c r="FS14" s="47"/>
      <c r="FT14" s="47"/>
      <c r="FU14" s="47"/>
      <c r="FV14" s="47"/>
      <c r="FW14" s="47"/>
      <c r="FX14" s="47"/>
      <c r="FY14" s="47"/>
      <c r="FZ14" s="47"/>
      <c r="GA14" s="47"/>
      <c r="GB14" s="47"/>
      <c r="GC14" s="47"/>
      <c r="GD14" s="47"/>
      <c r="GE14" s="47"/>
      <c r="GF14" s="47"/>
      <c r="GG14" s="47"/>
      <c r="GH14" s="47"/>
      <c r="GI14" s="47"/>
      <c r="GJ14" s="47"/>
      <c r="GK14" s="47"/>
      <c r="GL14" s="47"/>
      <c r="GM14" s="47"/>
      <c r="GN14" s="47"/>
      <c r="GO14" s="47"/>
      <c r="GP14" s="47"/>
      <c r="GQ14" s="47"/>
      <c r="GR14" s="47"/>
      <c r="GS14" s="47"/>
      <c r="GT14" s="47"/>
      <c r="GU14" s="47"/>
      <c r="GV14" s="47"/>
      <c r="GW14" s="47"/>
      <c r="GX14" s="47"/>
      <c r="GY14" s="47"/>
      <c r="GZ14" s="47"/>
      <c r="HA14" s="47"/>
      <c r="HB14" s="47"/>
      <c r="HC14" s="47"/>
      <c r="HD14" s="47"/>
      <c r="HE14" s="47"/>
      <c r="HF14" s="47"/>
      <c r="HG14" s="47"/>
      <c r="HH14" s="47"/>
      <c r="HI14" s="47"/>
      <c r="HJ14" s="47"/>
      <c r="HK14" s="47"/>
      <c r="HL14" s="47"/>
      <c r="HM14" s="47"/>
      <c r="HN14" s="47"/>
      <c r="HO14" s="47"/>
      <c r="HP14" s="47"/>
      <c r="HQ14" s="47"/>
      <c r="HR14" s="47"/>
      <c r="HS14" s="47"/>
      <c r="HT14" s="47"/>
      <c r="HU14" s="47"/>
      <c r="HV14" s="47"/>
      <c r="HW14" s="47"/>
      <c r="HX14" s="47"/>
      <c r="HY14" s="47"/>
      <c r="HZ14" s="47"/>
      <c r="IA14" s="47"/>
      <c r="IB14" s="47"/>
      <c r="IC14" s="47"/>
      <c r="ID14" s="47"/>
      <c r="IE14" s="47"/>
      <c r="IF14" s="47"/>
      <c r="IG14" s="47"/>
      <c r="IH14" s="47"/>
      <c r="II14" s="47"/>
      <c r="IJ14" s="47"/>
      <c r="IK14" s="47"/>
      <c r="IL14" s="47"/>
      <c r="IM14" s="47"/>
      <c r="IN14" s="47"/>
      <c r="IO14" s="47"/>
      <c r="IP14" s="47"/>
      <c r="IQ14" s="47"/>
      <c r="IR14" s="47"/>
      <c r="IS14" s="47"/>
      <c r="IT14" s="47"/>
      <c r="IU14" s="47"/>
      <c r="IV14" s="47"/>
    </row>
    <row r="15" spans="1:256" ht="25.5">
      <c r="A15" s="54" t="s">
        <v>207</v>
      </c>
      <c r="B15" s="54" t="s">
        <v>63</v>
      </c>
      <c r="C15" s="54" t="s">
        <v>64</v>
      </c>
      <c r="D15" s="61" t="s">
        <v>205</v>
      </c>
      <c r="E15" s="62" t="s">
        <v>208</v>
      </c>
      <c r="F15" s="54" t="s">
        <v>145</v>
      </c>
      <c r="G15" s="58"/>
      <c r="H15" s="59"/>
      <c r="I15" s="59"/>
      <c r="J15" s="59"/>
      <c r="K15" s="60"/>
      <c r="L15" s="47"/>
      <c r="M15" s="47"/>
      <c r="N15" s="47"/>
      <c r="O15" s="47"/>
      <c r="P15" s="47"/>
      <c r="Q15" s="47"/>
      <c r="R15" s="47"/>
      <c r="S15" s="47"/>
      <c r="T15" s="47"/>
      <c r="U15" s="47"/>
      <c r="V15" s="47"/>
      <c r="W15" s="47"/>
      <c r="X15" s="47"/>
      <c r="Y15" s="47"/>
      <c r="Z15" s="47"/>
      <c r="AA15" s="47"/>
      <c r="AB15" s="47"/>
      <c r="AC15" s="47"/>
      <c r="AD15" s="47"/>
      <c r="AE15" s="47"/>
      <c r="AF15" s="47"/>
      <c r="AG15" s="47"/>
      <c r="AH15" s="47"/>
      <c r="AI15" s="47"/>
      <c r="AJ15" s="47"/>
      <c r="AK15" s="47"/>
      <c r="AL15" s="47"/>
      <c r="AM15" s="47"/>
      <c r="AN15" s="47"/>
      <c r="AO15" s="47"/>
      <c r="AP15" s="47"/>
      <c r="AQ15" s="47"/>
      <c r="AR15" s="47"/>
      <c r="AS15" s="47"/>
      <c r="AT15" s="47"/>
      <c r="AU15" s="47"/>
      <c r="AV15" s="47"/>
      <c r="AW15" s="47"/>
      <c r="AX15" s="47"/>
      <c r="AY15" s="47"/>
      <c r="AZ15" s="47"/>
      <c r="BA15" s="47"/>
      <c r="BB15" s="47"/>
      <c r="BC15" s="47"/>
      <c r="BD15" s="47"/>
      <c r="BE15" s="47"/>
      <c r="BF15" s="47"/>
      <c r="BG15" s="47"/>
      <c r="BH15" s="47"/>
      <c r="BI15" s="47"/>
      <c r="BJ15" s="47"/>
      <c r="BK15" s="47"/>
      <c r="BL15" s="47"/>
      <c r="BM15" s="47"/>
      <c r="BN15" s="47"/>
      <c r="BO15" s="47"/>
      <c r="BP15" s="47"/>
      <c r="BQ15" s="47"/>
      <c r="BR15" s="47"/>
      <c r="BS15" s="47"/>
      <c r="BT15" s="47"/>
      <c r="BU15" s="47"/>
      <c r="BV15" s="47"/>
      <c r="BW15" s="47"/>
      <c r="BX15" s="47"/>
      <c r="BY15" s="47"/>
      <c r="BZ15" s="47"/>
      <c r="CA15" s="47"/>
      <c r="CB15" s="47"/>
      <c r="CC15" s="47"/>
      <c r="CD15" s="47"/>
      <c r="CE15" s="47"/>
      <c r="CF15" s="47"/>
      <c r="CG15" s="47"/>
      <c r="CH15" s="47"/>
      <c r="CI15" s="47"/>
      <c r="CJ15" s="47"/>
      <c r="CK15" s="47"/>
      <c r="CL15" s="47"/>
      <c r="CM15" s="47"/>
      <c r="CN15" s="47"/>
      <c r="CO15" s="47"/>
      <c r="CP15" s="47"/>
      <c r="CQ15" s="47"/>
      <c r="CR15" s="47"/>
      <c r="CS15" s="47"/>
      <c r="CT15" s="47"/>
      <c r="CU15" s="47"/>
      <c r="CV15" s="47"/>
      <c r="CW15" s="47"/>
      <c r="CX15" s="47"/>
      <c r="CY15" s="47"/>
      <c r="CZ15" s="47"/>
      <c r="DA15" s="47"/>
      <c r="DB15" s="47"/>
      <c r="DC15" s="47"/>
      <c r="DD15" s="47"/>
      <c r="DE15" s="47"/>
      <c r="DF15" s="47"/>
      <c r="DG15" s="47"/>
      <c r="DH15" s="47"/>
      <c r="DI15" s="47"/>
      <c r="DJ15" s="47"/>
      <c r="DK15" s="47"/>
      <c r="DL15" s="47"/>
      <c r="DM15" s="47"/>
      <c r="DN15" s="47"/>
      <c r="DO15" s="47"/>
      <c r="DP15" s="47"/>
      <c r="DQ15" s="47"/>
      <c r="DR15" s="47"/>
      <c r="DS15" s="47"/>
      <c r="DT15" s="47"/>
      <c r="DU15" s="47"/>
      <c r="DV15" s="47"/>
      <c r="DW15" s="47"/>
      <c r="DX15" s="47"/>
      <c r="DY15" s="47"/>
      <c r="DZ15" s="47"/>
      <c r="EA15" s="47"/>
      <c r="EB15" s="47"/>
      <c r="EC15" s="47"/>
      <c r="ED15" s="47"/>
      <c r="EE15" s="47"/>
      <c r="EF15" s="47"/>
      <c r="EG15" s="47"/>
      <c r="EH15" s="47"/>
      <c r="EI15" s="47"/>
      <c r="EJ15" s="47"/>
      <c r="EK15" s="47"/>
      <c r="EL15" s="47"/>
      <c r="EM15" s="47"/>
      <c r="EN15" s="47"/>
      <c r="EO15" s="47"/>
      <c r="EP15" s="47"/>
      <c r="EQ15" s="47"/>
      <c r="ER15" s="47"/>
      <c r="ES15" s="47"/>
      <c r="ET15" s="47"/>
      <c r="EU15" s="47"/>
      <c r="EV15" s="47"/>
      <c r="EW15" s="47"/>
      <c r="EX15" s="47"/>
      <c r="EY15" s="47"/>
      <c r="EZ15" s="47"/>
      <c r="FA15" s="47"/>
      <c r="FB15" s="47"/>
      <c r="FC15" s="47"/>
      <c r="FD15" s="47"/>
      <c r="FE15" s="47"/>
      <c r="FF15" s="47"/>
      <c r="FG15" s="47"/>
      <c r="FH15" s="47"/>
      <c r="FI15" s="47"/>
      <c r="FJ15" s="47"/>
      <c r="FK15" s="47"/>
      <c r="FL15" s="47"/>
      <c r="FM15" s="47"/>
      <c r="FN15" s="47"/>
      <c r="FO15" s="47"/>
      <c r="FP15" s="47"/>
      <c r="FQ15" s="47"/>
      <c r="FR15" s="47"/>
      <c r="FS15" s="47"/>
      <c r="FT15" s="47"/>
      <c r="FU15" s="47"/>
      <c r="FV15" s="47"/>
      <c r="FW15" s="47"/>
      <c r="FX15" s="47"/>
      <c r="FY15" s="47"/>
      <c r="FZ15" s="47"/>
      <c r="GA15" s="47"/>
      <c r="GB15" s="47"/>
      <c r="GC15" s="47"/>
      <c r="GD15" s="47"/>
      <c r="GE15" s="47"/>
      <c r="GF15" s="47"/>
      <c r="GG15" s="47"/>
      <c r="GH15" s="47"/>
      <c r="GI15" s="47"/>
      <c r="GJ15" s="47"/>
      <c r="GK15" s="47"/>
      <c r="GL15" s="47"/>
      <c r="GM15" s="47"/>
      <c r="GN15" s="47"/>
      <c r="GO15" s="47"/>
      <c r="GP15" s="47"/>
      <c r="GQ15" s="47"/>
      <c r="GR15" s="47"/>
      <c r="GS15" s="47"/>
      <c r="GT15" s="47"/>
      <c r="GU15" s="47"/>
      <c r="GV15" s="47"/>
      <c r="GW15" s="47"/>
      <c r="GX15" s="47"/>
      <c r="GY15" s="47"/>
      <c r="GZ15" s="47"/>
      <c r="HA15" s="47"/>
      <c r="HB15" s="47"/>
      <c r="HC15" s="47"/>
      <c r="HD15" s="47"/>
      <c r="HE15" s="47"/>
      <c r="HF15" s="47"/>
      <c r="HG15" s="47"/>
      <c r="HH15" s="47"/>
      <c r="HI15" s="47"/>
      <c r="HJ15" s="47"/>
      <c r="HK15" s="47"/>
      <c r="HL15" s="47"/>
      <c r="HM15" s="47"/>
      <c r="HN15" s="47"/>
      <c r="HO15" s="47"/>
      <c r="HP15" s="47"/>
      <c r="HQ15" s="47"/>
      <c r="HR15" s="47"/>
      <c r="HS15" s="47"/>
      <c r="HT15" s="47"/>
      <c r="HU15" s="47"/>
      <c r="HV15" s="47"/>
      <c r="HW15" s="47"/>
      <c r="HX15" s="47"/>
      <c r="HY15" s="47"/>
      <c r="HZ15" s="47"/>
      <c r="IA15" s="47"/>
      <c r="IB15" s="47"/>
      <c r="IC15" s="47"/>
      <c r="ID15" s="47"/>
      <c r="IE15" s="47"/>
      <c r="IF15" s="47"/>
      <c r="IG15" s="47"/>
      <c r="IH15" s="47"/>
      <c r="II15" s="47"/>
      <c r="IJ15" s="47"/>
      <c r="IK15" s="47"/>
      <c r="IL15" s="47"/>
      <c r="IM15" s="47"/>
      <c r="IN15" s="47"/>
      <c r="IO15" s="47"/>
      <c r="IP15" s="47"/>
      <c r="IQ15" s="47"/>
      <c r="IR15" s="47"/>
      <c r="IS15" s="47"/>
      <c r="IT15" s="47"/>
      <c r="IU15" s="47"/>
      <c r="IV15" s="47"/>
    </row>
    <row r="16" spans="1:256" ht="51">
      <c r="A16" s="66" t="s">
        <v>214</v>
      </c>
      <c r="B16" s="6" t="s">
        <v>71</v>
      </c>
      <c r="C16" s="6" t="s">
        <v>72</v>
      </c>
      <c r="D16" s="70" t="s">
        <v>216</v>
      </c>
      <c r="E16" s="71" t="s">
        <v>217</v>
      </c>
      <c r="F16" s="66" t="s">
        <v>212</v>
      </c>
      <c r="G16" s="67"/>
      <c r="H16" s="68"/>
      <c r="I16" s="68"/>
      <c r="J16" s="68"/>
      <c r="K16" s="69"/>
      <c r="L16" s="47"/>
      <c r="M16" s="47"/>
      <c r="N16" s="47"/>
      <c r="O16" s="47"/>
      <c r="P16" s="47"/>
      <c r="Q16" s="47"/>
      <c r="R16" s="47"/>
      <c r="S16" s="47"/>
      <c r="T16" s="47"/>
      <c r="U16" s="47"/>
      <c r="V16" s="47"/>
      <c r="W16" s="47"/>
      <c r="X16" s="47"/>
      <c r="Y16" s="47"/>
      <c r="Z16" s="47"/>
      <c r="AA16" s="47"/>
      <c r="AB16" s="47"/>
      <c r="AC16" s="47"/>
      <c r="AD16" s="47"/>
      <c r="AE16" s="47"/>
      <c r="AF16" s="47"/>
      <c r="AG16" s="47"/>
      <c r="AH16" s="47"/>
      <c r="AI16" s="47"/>
      <c r="AJ16" s="47"/>
      <c r="AK16" s="47"/>
      <c r="AL16" s="47"/>
      <c r="AM16" s="47"/>
      <c r="AN16" s="47"/>
      <c r="AO16" s="47"/>
      <c r="AP16" s="47"/>
      <c r="AQ16" s="47"/>
      <c r="AR16" s="47"/>
      <c r="AS16" s="47"/>
      <c r="AT16" s="47"/>
      <c r="AU16" s="47"/>
      <c r="AV16" s="47"/>
      <c r="AW16" s="47"/>
      <c r="AX16" s="47"/>
      <c r="AY16" s="47"/>
      <c r="AZ16" s="47"/>
      <c r="BA16" s="47"/>
      <c r="BB16" s="47"/>
      <c r="BC16" s="47"/>
      <c r="BD16" s="47"/>
      <c r="BE16" s="47"/>
      <c r="BF16" s="47"/>
      <c r="BG16" s="47"/>
      <c r="BH16" s="47"/>
      <c r="BI16" s="47"/>
      <c r="BJ16" s="47"/>
      <c r="BK16" s="47"/>
      <c r="BL16" s="47"/>
      <c r="BM16" s="47"/>
      <c r="BN16" s="47"/>
      <c r="BO16" s="47"/>
      <c r="BP16" s="47"/>
      <c r="BQ16" s="47"/>
      <c r="BR16" s="47"/>
      <c r="BS16" s="47"/>
      <c r="BT16" s="47"/>
      <c r="BU16" s="47"/>
      <c r="BV16" s="47"/>
      <c r="BW16" s="47"/>
      <c r="BX16" s="47"/>
      <c r="BY16" s="47"/>
      <c r="BZ16" s="47"/>
      <c r="CA16" s="47"/>
      <c r="CB16" s="47"/>
      <c r="CC16" s="47"/>
      <c r="CD16" s="47"/>
      <c r="CE16" s="47"/>
      <c r="CF16" s="47"/>
      <c r="CG16" s="47"/>
      <c r="CH16" s="47"/>
      <c r="CI16" s="47"/>
      <c r="CJ16" s="47"/>
      <c r="CK16" s="47"/>
      <c r="CL16" s="47"/>
      <c r="CM16" s="47"/>
      <c r="CN16" s="47"/>
      <c r="CO16" s="47"/>
      <c r="CP16" s="47"/>
      <c r="CQ16" s="47"/>
      <c r="CR16" s="47"/>
      <c r="CS16" s="47"/>
      <c r="CT16" s="47"/>
      <c r="CU16" s="47"/>
      <c r="CV16" s="47"/>
      <c r="CW16" s="47"/>
      <c r="CX16" s="47"/>
      <c r="CY16" s="47"/>
      <c r="CZ16" s="47"/>
      <c r="DA16" s="47"/>
      <c r="DB16" s="47"/>
      <c r="DC16" s="47"/>
      <c r="DD16" s="47"/>
      <c r="DE16" s="47"/>
      <c r="DF16" s="47"/>
      <c r="DG16" s="47"/>
      <c r="DH16" s="47"/>
      <c r="DI16" s="47"/>
      <c r="DJ16" s="47"/>
      <c r="DK16" s="47"/>
      <c r="DL16" s="47"/>
      <c r="DM16" s="47"/>
      <c r="DN16" s="47"/>
      <c r="DO16" s="47"/>
      <c r="DP16" s="47"/>
      <c r="DQ16" s="47"/>
      <c r="DR16" s="47"/>
      <c r="DS16" s="47"/>
      <c r="DT16" s="47"/>
      <c r="DU16" s="47"/>
      <c r="DV16" s="47"/>
      <c r="DW16" s="47"/>
      <c r="DX16" s="47"/>
      <c r="DY16" s="47"/>
      <c r="DZ16" s="47"/>
      <c r="EA16" s="47"/>
      <c r="EB16" s="47"/>
      <c r="EC16" s="47"/>
      <c r="ED16" s="47"/>
      <c r="EE16" s="47"/>
      <c r="EF16" s="47"/>
      <c r="EG16" s="47"/>
      <c r="EH16" s="47"/>
      <c r="EI16" s="47"/>
      <c r="EJ16" s="47"/>
      <c r="EK16" s="47"/>
      <c r="EL16" s="47"/>
      <c r="EM16" s="47"/>
      <c r="EN16" s="47"/>
      <c r="EO16" s="47"/>
      <c r="EP16" s="47"/>
      <c r="EQ16" s="47"/>
      <c r="ER16" s="47"/>
      <c r="ES16" s="47"/>
      <c r="ET16" s="47"/>
      <c r="EU16" s="47"/>
      <c r="EV16" s="47"/>
      <c r="EW16" s="47"/>
      <c r="EX16" s="47"/>
      <c r="EY16" s="47"/>
      <c r="EZ16" s="47"/>
      <c r="FA16" s="47"/>
      <c r="FB16" s="47"/>
      <c r="FC16" s="47"/>
      <c r="FD16" s="47"/>
      <c r="FE16" s="47"/>
      <c r="FF16" s="47"/>
      <c r="FG16" s="47"/>
      <c r="FH16" s="47"/>
      <c r="FI16" s="47"/>
      <c r="FJ16" s="47"/>
      <c r="FK16" s="47"/>
      <c r="FL16" s="47"/>
      <c r="FM16" s="47"/>
      <c r="FN16" s="47"/>
      <c r="FO16" s="47"/>
      <c r="FP16" s="47"/>
      <c r="FQ16" s="47"/>
      <c r="FR16" s="47"/>
      <c r="FS16" s="47"/>
      <c r="FT16" s="47"/>
      <c r="FU16" s="47"/>
      <c r="FV16" s="47"/>
      <c r="FW16" s="47"/>
      <c r="FX16" s="47"/>
      <c r="FY16" s="47"/>
      <c r="FZ16" s="47"/>
      <c r="GA16" s="47"/>
      <c r="GB16" s="47"/>
      <c r="GC16" s="47"/>
      <c r="GD16" s="47"/>
      <c r="GE16" s="47"/>
      <c r="GF16" s="47"/>
      <c r="GG16" s="47"/>
      <c r="GH16" s="47"/>
      <c r="GI16" s="47"/>
      <c r="GJ16" s="47"/>
      <c r="GK16" s="47"/>
      <c r="GL16" s="47"/>
      <c r="GM16" s="47"/>
      <c r="GN16" s="47"/>
      <c r="GO16" s="47"/>
      <c r="GP16" s="47"/>
      <c r="GQ16" s="47"/>
      <c r="GR16" s="47"/>
      <c r="GS16" s="47"/>
      <c r="GT16" s="47"/>
      <c r="GU16" s="47"/>
      <c r="GV16" s="47"/>
      <c r="GW16" s="47"/>
      <c r="GX16" s="47"/>
      <c r="GY16" s="47"/>
      <c r="GZ16" s="47"/>
      <c r="HA16" s="47"/>
      <c r="HB16" s="47"/>
      <c r="HC16" s="47"/>
      <c r="HD16" s="47"/>
      <c r="HE16" s="47"/>
      <c r="HF16" s="47"/>
      <c r="HG16" s="47"/>
      <c r="HH16" s="47"/>
      <c r="HI16" s="47"/>
      <c r="HJ16" s="47"/>
      <c r="HK16" s="47"/>
      <c r="HL16" s="47"/>
      <c r="HM16" s="47"/>
      <c r="HN16" s="47"/>
      <c r="HO16" s="47"/>
      <c r="HP16" s="47"/>
      <c r="HQ16" s="47"/>
      <c r="HR16" s="47"/>
      <c r="HS16" s="47"/>
      <c r="HT16" s="47"/>
      <c r="HU16" s="47"/>
      <c r="HV16" s="47"/>
      <c r="HW16" s="47"/>
      <c r="HX16" s="47"/>
      <c r="HY16" s="47"/>
      <c r="HZ16" s="47"/>
      <c r="IA16" s="47"/>
      <c r="IB16" s="47"/>
      <c r="IC16" s="47"/>
      <c r="ID16" s="47"/>
      <c r="IE16" s="47"/>
      <c r="IF16" s="47"/>
      <c r="IG16" s="47"/>
      <c r="IH16" s="47"/>
      <c r="II16" s="47"/>
      <c r="IJ16" s="47"/>
      <c r="IK16" s="47"/>
      <c r="IL16" s="47"/>
      <c r="IM16" s="47"/>
      <c r="IN16" s="47"/>
      <c r="IO16" s="47"/>
      <c r="IP16" s="47"/>
      <c r="IQ16" s="47"/>
      <c r="IR16" s="47"/>
      <c r="IS16" s="47"/>
      <c r="IT16" s="47"/>
      <c r="IU16" s="47"/>
      <c r="IV16" s="47"/>
    </row>
    <row r="17" spans="1:256" ht="25.5">
      <c r="A17" s="66" t="s">
        <v>215</v>
      </c>
      <c r="B17" s="6" t="s">
        <v>78</v>
      </c>
      <c r="C17" s="6" t="s">
        <v>79</v>
      </c>
      <c r="D17" s="70" t="s">
        <v>205</v>
      </c>
      <c r="E17" s="71" t="s">
        <v>218</v>
      </c>
      <c r="F17" s="66" t="s">
        <v>212</v>
      </c>
      <c r="G17" s="67"/>
      <c r="H17" s="68"/>
      <c r="I17" s="68"/>
      <c r="J17" s="68"/>
      <c r="K17" s="69"/>
      <c r="L17" s="47"/>
      <c r="M17" s="47"/>
      <c r="N17" s="47"/>
      <c r="O17" s="47"/>
      <c r="P17" s="47"/>
      <c r="Q17" s="47"/>
      <c r="R17" s="47"/>
      <c r="S17" s="47"/>
      <c r="T17" s="47"/>
      <c r="U17" s="47"/>
      <c r="V17" s="47"/>
      <c r="W17" s="47"/>
      <c r="X17" s="47"/>
      <c r="Y17" s="47"/>
      <c r="Z17" s="47"/>
      <c r="AA17" s="47"/>
      <c r="AB17" s="47"/>
      <c r="AC17" s="47"/>
      <c r="AD17" s="47"/>
      <c r="AE17" s="47"/>
      <c r="AF17" s="47"/>
      <c r="AG17" s="47"/>
      <c r="AH17" s="47"/>
      <c r="AI17" s="47"/>
      <c r="AJ17" s="47"/>
      <c r="AK17" s="47"/>
      <c r="AL17" s="47"/>
      <c r="AM17" s="47"/>
      <c r="AN17" s="47"/>
      <c r="AO17" s="47"/>
      <c r="AP17" s="47"/>
      <c r="AQ17" s="47"/>
      <c r="AR17" s="47"/>
      <c r="AS17" s="47"/>
      <c r="AT17" s="47"/>
      <c r="AU17" s="47"/>
      <c r="AV17" s="47"/>
      <c r="AW17" s="47"/>
      <c r="AX17" s="47"/>
      <c r="AY17" s="47"/>
      <c r="AZ17" s="47"/>
      <c r="BA17" s="47"/>
      <c r="BB17" s="47"/>
      <c r="BC17" s="47"/>
      <c r="BD17" s="47"/>
      <c r="BE17" s="47"/>
      <c r="BF17" s="47"/>
      <c r="BG17" s="47"/>
      <c r="BH17" s="47"/>
      <c r="BI17" s="47"/>
      <c r="BJ17" s="47"/>
      <c r="BK17" s="47"/>
      <c r="BL17" s="47"/>
      <c r="BM17" s="47"/>
      <c r="BN17" s="47"/>
      <c r="BO17" s="47"/>
      <c r="BP17" s="47"/>
      <c r="BQ17" s="47"/>
      <c r="BR17" s="47"/>
      <c r="BS17" s="47"/>
      <c r="BT17" s="47"/>
      <c r="BU17" s="47"/>
      <c r="BV17" s="47"/>
      <c r="BW17" s="47"/>
      <c r="BX17" s="47"/>
      <c r="BY17" s="47"/>
      <c r="BZ17" s="47"/>
      <c r="CA17" s="47"/>
      <c r="CB17" s="47"/>
      <c r="CC17" s="47"/>
      <c r="CD17" s="47"/>
      <c r="CE17" s="47"/>
      <c r="CF17" s="47"/>
      <c r="CG17" s="47"/>
      <c r="CH17" s="47"/>
      <c r="CI17" s="47"/>
      <c r="CJ17" s="47"/>
      <c r="CK17" s="47"/>
      <c r="CL17" s="47"/>
      <c r="CM17" s="47"/>
      <c r="CN17" s="47"/>
      <c r="CO17" s="47"/>
      <c r="CP17" s="47"/>
      <c r="CQ17" s="47"/>
      <c r="CR17" s="47"/>
      <c r="CS17" s="47"/>
      <c r="CT17" s="47"/>
      <c r="CU17" s="47"/>
      <c r="CV17" s="47"/>
      <c r="CW17" s="47"/>
      <c r="CX17" s="47"/>
      <c r="CY17" s="47"/>
      <c r="CZ17" s="47"/>
      <c r="DA17" s="47"/>
      <c r="DB17" s="47"/>
      <c r="DC17" s="47"/>
      <c r="DD17" s="47"/>
      <c r="DE17" s="47"/>
      <c r="DF17" s="47"/>
      <c r="DG17" s="47"/>
      <c r="DH17" s="47"/>
      <c r="DI17" s="47"/>
      <c r="DJ17" s="47"/>
      <c r="DK17" s="47"/>
      <c r="DL17" s="47"/>
      <c r="DM17" s="47"/>
      <c r="DN17" s="47"/>
      <c r="DO17" s="47"/>
      <c r="DP17" s="47"/>
      <c r="DQ17" s="47"/>
      <c r="DR17" s="47"/>
      <c r="DS17" s="47"/>
      <c r="DT17" s="47"/>
      <c r="DU17" s="47"/>
      <c r="DV17" s="47"/>
      <c r="DW17" s="47"/>
      <c r="DX17" s="47"/>
      <c r="DY17" s="47"/>
      <c r="DZ17" s="47"/>
      <c r="EA17" s="47"/>
      <c r="EB17" s="47"/>
      <c r="EC17" s="47"/>
      <c r="ED17" s="47"/>
      <c r="EE17" s="47"/>
      <c r="EF17" s="47"/>
      <c r="EG17" s="47"/>
      <c r="EH17" s="47"/>
      <c r="EI17" s="47"/>
      <c r="EJ17" s="47"/>
      <c r="EK17" s="47"/>
      <c r="EL17" s="47"/>
      <c r="EM17" s="47"/>
      <c r="EN17" s="47"/>
      <c r="EO17" s="47"/>
      <c r="EP17" s="47"/>
      <c r="EQ17" s="47"/>
      <c r="ER17" s="47"/>
      <c r="ES17" s="47"/>
      <c r="ET17" s="47"/>
      <c r="EU17" s="47"/>
      <c r="EV17" s="47"/>
      <c r="EW17" s="47"/>
      <c r="EX17" s="47"/>
      <c r="EY17" s="47"/>
      <c r="EZ17" s="47"/>
      <c r="FA17" s="47"/>
      <c r="FB17" s="47"/>
      <c r="FC17" s="47"/>
      <c r="FD17" s="47"/>
      <c r="FE17" s="47"/>
      <c r="FF17" s="47"/>
      <c r="FG17" s="47"/>
      <c r="FH17" s="47"/>
      <c r="FI17" s="47"/>
      <c r="FJ17" s="47"/>
      <c r="FK17" s="47"/>
      <c r="FL17" s="47"/>
      <c r="FM17" s="47"/>
      <c r="FN17" s="47"/>
      <c r="FO17" s="47"/>
      <c r="FP17" s="47"/>
      <c r="FQ17" s="47"/>
      <c r="FR17" s="47"/>
      <c r="FS17" s="47"/>
      <c r="FT17" s="47"/>
      <c r="FU17" s="47"/>
      <c r="FV17" s="47"/>
      <c r="FW17" s="47"/>
      <c r="FX17" s="47"/>
      <c r="FY17" s="47"/>
      <c r="FZ17" s="47"/>
      <c r="GA17" s="47"/>
      <c r="GB17" s="47"/>
      <c r="GC17" s="47"/>
      <c r="GD17" s="47"/>
      <c r="GE17" s="47"/>
      <c r="GF17" s="47"/>
      <c r="GG17" s="47"/>
      <c r="GH17" s="47"/>
      <c r="GI17" s="47"/>
      <c r="GJ17" s="47"/>
      <c r="GK17" s="47"/>
      <c r="GL17" s="47"/>
      <c r="GM17" s="47"/>
      <c r="GN17" s="47"/>
      <c r="GO17" s="47"/>
      <c r="GP17" s="47"/>
      <c r="GQ17" s="47"/>
      <c r="GR17" s="47"/>
      <c r="GS17" s="47"/>
      <c r="GT17" s="47"/>
      <c r="GU17" s="47"/>
      <c r="GV17" s="47"/>
      <c r="GW17" s="47"/>
      <c r="GX17" s="47"/>
      <c r="GY17" s="47"/>
      <c r="GZ17" s="47"/>
      <c r="HA17" s="47"/>
      <c r="HB17" s="47"/>
      <c r="HC17" s="47"/>
      <c r="HD17" s="47"/>
      <c r="HE17" s="47"/>
      <c r="HF17" s="47"/>
      <c r="HG17" s="47"/>
      <c r="HH17" s="47"/>
      <c r="HI17" s="47"/>
      <c r="HJ17" s="47"/>
      <c r="HK17" s="47"/>
      <c r="HL17" s="47"/>
      <c r="HM17" s="47"/>
      <c r="HN17" s="47"/>
      <c r="HO17" s="47"/>
      <c r="HP17" s="47"/>
      <c r="HQ17" s="47"/>
      <c r="HR17" s="47"/>
      <c r="HS17" s="47"/>
      <c r="HT17" s="47"/>
      <c r="HU17" s="47"/>
      <c r="HV17" s="47"/>
      <c r="HW17" s="47"/>
      <c r="HX17" s="47"/>
      <c r="HY17" s="47"/>
      <c r="HZ17" s="47"/>
      <c r="IA17" s="47"/>
      <c r="IB17" s="47"/>
      <c r="IC17" s="47"/>
      <c r="ID17" s="47"/>
      <c r="IE17" s="47"/>
      <c r="IF17" s="47"/>
      <c r="IG17" s="47"/>
      <c r="IH17" s="47"/>
      <c r="II17" s="47"/>
      <c r="IJ17" s="47"/>
      <c r="IK17" s="47"/>
      <c r="IL17" s="47"/>
      <c r="IM17" s="47"/>
      <c r="IN17" s="47"/>
      <c r="IO17" s="47"/>
      <c r="IP17" s="47"/>
      <c r="IQ17" s="47"/>
      <c r="IR17" s="47"/>
      <c r="IS17" s="47"/>
      <c r="IT17" s="47"/>
      <c r="IU17" s="47"/>
      <c r="IV17" s="47"/>
    </row>
    <row r="18" spans="1:256" ht="51">
      <c r="A18" s="50" t="s">
        <v>196</v>
      </c>
      <c r="B18" s="50" t="s">
        <v>90</v>
      </c>
      <c r="C18" s="6" t="s">
        <v>91</v>
      </c>
      <c r="D18" s="27" t="s">
        <v>166</v>
      </c>
      <c r="E18" s="48" t="s">
        <v>197</v>
      </c>
      <c r="F18" s="5" t="s">
        <v>42</v>
      </c>
      <c r="G18" s="22"/>
      <c r="H18" s="23"/>
      <c r="I18" s="23"/>
      <c r="J18" s="23"/>
      <c r="K18" s="24"/>
      <c r="L18" s="47"/>
      <c r="M18" s="47"/>
      <c r="N18" s="47"/>
      <c r="O18" s="47"/>
      <c r="P18" s="47"/>
      <c r="Q18" s="47"/>
      <c r="R18" s="47"/>
      <c r="S18" s="47"/>
      <c r="T18" s="47"/>
      <c r="U18" s="47"/>
      <c r="V18" s="47"/>
      <c r="W18" s="47"/>
      <c r="X18" s="47"/>
      <c r="Y18" s="47"/>
      <c r="Z18" s="47"/>
      <c r="AA18" s="47"/>
      <c r="AB18" s="47"/>
      <c r="AC18" s="47"/>
      <c r="AD18" s="47"/>
      <c r="AE18" s="47"/>
      <c r="AF18" s="47"/>
      <c r="AG18" s="47"/>
      <c r="AH18" s="47"/>
      <c r="AI18" s="47"/>
      <c r="AJ18" s="47"/>
      <c r="AK18" s="47"/>
      <c r="AL18" s="47"/>
      <c r="AM18" s="47"/>
      <c r="AN18" s="47"/>
      <c r="AO18" s="47"/>
      <c r="AP18" s="47"/>
      <c r="AQ18" s="47"/>
      <c r="AR18" s="47"/>
      <c r="AS18" s="47"/>
      <c r="AT18" s="47"/>
      <c r="AU18" s="47"/>
      <c r="AV18" s="47"/>
      <c r="AW18" s="47"/>
      <c r="AX18" s="47"/>
      <c r="AY18" s="47"/>
      <c r="AZ18" s="47"/>
      <c r="BA18" s="47"/>
      <c r="BB18" s="47"/>
      <c r="BC18" s="47"/>
      <c r="BD18" s="47"/>
      <c r="BE18" s="47"/>
      <c r="BF18" s="47"/>
      <c r="BG18" s="47"/>
      <c r="BH18" s="47"/>
      <c r="BI18" s="47"/>
      <c r="BJ18" s="47"/>
      <c r="BK18" s="47"/>
      <c r="BL18" s="47"/>
      <c r="BM18" s="47"/>
      <c r="BN18" s="47"/>
      <c r="BO18" s="47"/>
      <c r="BP18" s="47"/>
      <c r="BQ18" s="47"/>
      <c r="BR18" s="47"/>
      <c r="BS18" s="47"/>
      <c r="BT18" s="47"/>
      <c r="BU18" s="47"/>
      <c r="BV18" s="47"/>
      <c r="BW18" s="47"/>
      <c r="BX18" s="47"/>
      <c r="BY18" s="47"/>
      <c r="BZ18" s="47"/>
      <c r="CA18" s="47"/>
      <c r="CB18" s="47"/>
      <c r="CC18" s="47"/>
      <c r="CD18" s="47"/>
      <c r="CE18" s="47"/>
      <c r="CF18" s="47"/>
      <c r="CG18" s="47"/>
      <c r="CH18" s="47"/>
      <c r="CI18" s="47"/>
      <c r="CJ18" s="47"/>
      <c r="CK18" s="47"/>
      <c r="CL18" s="47"/>
      <c r="CM18" s="47"/>
      <c r="CN18" s="47"/>
      <c r="CO18" s="47"/>
      <c r="CP18" s="47"/>
      <c r="CQ18" s="47"/>
      <c r="CR18" s="47"/>
      <c r="CS18" s="47"/>
      <c r="CT18" s="47"/>
      <c r="CU18" s="47"/>
      <c r="CV18" s="47"/>
      <c r="CW18" s="47"/>
      <c r="CX18" s="47"/>
      <c r="CY18" s="47"/>
      <c r="CZ18" s="47"/>
      <c r="DA18" s="47"/>
      <c r="DB18" s="47"/>
      <c r="DC18" s="47"/>
      <c r="DD18" s="47"/>
      <c r="DE18" s="47"/>
      <c r="DF18" s="47"/>
      <c r="DG18" s="47"/>
      <c r="DH18" s="47"/>
      <c r="DI18" s="47"/>
      <c r="DJ18" s="47"/>
      <c r="DK18" s="47"/>
      <c r="DL18" s="47"/>
      <c r="DM18" s="47"/>
      <c r="DN18" s="47"/>
      <c r="DO18" s="47"/>
      <c r="DP18" s="47"/>
      <c r="DQ18" s="47"/>
      <c r="DR18" s="47"/>
      <c r="DS18" s="47"/>
      <c r="DT18" s="47"/>
      <c r="DU18" s="47"/>
      <c r="DV18" s="47"/>
      <c r="DW18" s="47"/>
      <c r="DX18" s="47"/>
      <c r="DY18" s="47"/>
      <c r="DZ18" s="47"/>
      <c r="EA18" s="47"/>
      <c r="EB18" s="47"/>
      <c r="EC18" s="47"/>
      <c r="ED18" s="47"/>
      <c r="EE18" s="47"/>
      <c r="EF18" s="47"/>
      <c r="EG18" s="47"/>
      <c r="EH18" s="47"/>
      <c r="EI18" s="47"/>
      <c r="EJ18" s="47"/>
      <c r="EK18" s="47"/>
      <c r="EL18" s="47"/>
      <c r="EM18" s="47"/>
      <c r="EN18" s="47"/>
      <c r="EO18" s="47"/>
      <c r="EP18" s="47"/>
      <c r="EQ18" s="47"/>
      <c r="ER18" s="47"/>
      <c r="ES18" s="47"/>
      <c r="ET18" s="47"/>
      <c r="EU18" s="47"/>
      <c r="EV18" s="47"/>
      <c r="EW18" s="47"/>
      <c r="EX18" s="47"/>
      <c r="EY18" s="47"/>
      <c r="EZ18" s="47"/>
      <c r="FA18" s="47"/>
      <c r="FB18" s="47"/>
      <c r="FC18" s="47"/>
      <c r="FD18" s="47"/>
      <c r="FE18" s="47"/>
      <c r="FF18" s="47"/>
      <c r="FG18" s="47"/>
      <c r="FH18" s="47"/>
      <c r="FI18" s="47"/>
      <c r="FJ18" s="47"/>
      <c r="FK18" s="47"/>
      <c r="FL18" s="47"/>
      <c r="FM18" s="47"/>
      <c r="FN18" s="47"/>
      <c r="FO18" s="47"/>
      <c r="FP18" s="47"/>
      <c r="FQ18" s="47"/>
      <c r="FR18" s="47"/>
      <c r="FS18" s="47"/>
      <c r="FT18" s="47"/>
      <c r="FU18" s="47"/>
      <c r="FV18" s="47"/>
      <c r="FW18" s="47"/>
      <c r="FX18" s="47"/>
      <c r="FY18" s="47"/>
      <c r="FZ18" s="47"/>
      <c r="GA18" s="47"/>
      <c r="GB18" s="47"/>
      <c r="GC18" s="47"/>
      <c r="GD18" s="47"/>
      <c r="GE18" s="47"/>
      <c r="GF18" s="47"/>
      <c r="GG18" s="47"/>
      <c r="GH18" s="47"/>
      <c r="GI18" s="47"/>
      <c r="GJ18" s="47"/>
      <c r="GK18" s="47"/>
      <c r="GL18" s="47"/>
      <c r="GM18" s="47"/>
      <c r="GN18" s="47"/>
      <c r="GO18" s="47"/>
      <c r="GP18" s="47"/>
      <c r="GQ18" s="47"/>
      <c r="GR18" s="47"/>
      <c r="GS18" s="47"/>
      <c r="GT18" s="47"/>
      <c r="GU18" s="47"/>
      <c r="GV18" s="47"/>
      <c r="GW18" s="47"/>
      <c r="GX18" s="47"/>
      <c r="GY18" s="47"/>
      <c r="GZ18" s="47"/>
      <c r="HA18" s="47"/>
      <c r="HB18" s="47"/>
      <c r="HC18" s="47"/>
      <c r="HD18" s="47"/>
      <c r="HE18" s="47"/>
      <c r="HF18" s="47"/>
      <c r="HG18" s="47"/>
      <c r="HH18" s="47"/>
      <c r="HI18" s="47"/>
      <c r="HJ18" s="47"/>
      <c r="HK18" s="47"/>
      <c r="HL18" s="47"/>
      <c r="HM18" s="47"/>
      <c r="HN18" s="47"/>
      <c r="HO18" s="47"/>
      <c r="HP18" s="47"/>
      <c r="HQ18" s="47"/>
      <c r="HR18" s="47"/>
      <c r="HS18" s="47"/>
      <c r="HT18" s="47"/>
      <c r="HU18" s="47"/>
      <c r="HV18" s="47"/>
      <c r="HW18" s="47"/>
      <c r="HX18" s="47"/>
      <c r="HY18" s="47"/>
      <c r="HZ18" s="47"/>
      <c r="IA18" s="47"/>
      <c r="IB18" s="47"/>
      <c r="IC18" s="47"/>
      <c r="ID18" s="47"/>
      <c r="IE18" s="47"/>
      <c r="IF18" s="47"/>
      <c r="IG18" s="47"/>
      <c r="IH18" s="47"/>
      <c r="II18" s="47"/>
      <c r="IJ18" s="47"/>
      <c r="IK18" s="47"/>
      <c r="IL18" s="47"/>
      <c r="IM18" s="47"/>
      <c r="IN18" s="47"/>
      <c r="IO18" s="47"/>
      <c r="IP18" s="47"/>
      <c r="IQ18" s="47"/>
      <c r="IR18" s="47"/>
      <c r="IS18" s="47"/>
      <c r="IT18" s="47"/>
      <c r="IU18" s="47"/>
      <c r="IV18" s="47"/>
    </row>
    <row r="19" spans="1:256" ht="12.95" customHeight="1">
      <c r="A19" s="50" t="s">
        <v>229</v>
      </c>
      <c r="B19" s="6" t="s">
        <v>76</v>
      </c>
      <c r="C19" s="6" t="s">
        <v>77</v>
      </c>
      <c r="D19" s="27" t="s">
        <v>166</v>
      </c>
      <c r="E19" s="6" t="s">
        <v>240</v>
      </c>
      <c r="F19" s="6" t="s">
        <v>42</v>
      </c>
      <c r="G19" s="50"/>
      <c r="H19" s="50"/>
    </row>
    <row r="20" spans="1:256" ht="12.95" customHeight="1">
      <c r="A20" s="6" t="s">
        <v>231</v>
      </c>
      <c r="B20" s="6" t="s">
        <v>75</v>
      </c>
      <c r="C20" s="6" t="s">
        <v>232</v>
      </c>
      <c r="D20" s="27" t="s">
        <v>166</v>
      </c>
      <c r="E20" s="6" t="s">
        <v>230</v>
      </c>
      <c r="F20" s="6" t="s">
        <v>42</v>
      </c>
      <c r="G20" s="50"/>
      <c r="H20" s="50"/>
    </row>
    <row r="21" spans="1:256" ht="12.95" customHeight="1">
      <c r="A21" s="74" t="s">
        <v>251</v>
      </c>
      <c r="B21" s="74" t="s">
        <v>65</v>
      </c>
      <c r="C21" s="74" t="s">
        <v>66</v>
      </c>
      <c r="D21" s="75" t="s">
        <v>252</v>
      </c>
      <c r="E21" s="75" t="s">
        <v>253</v>
      </c>
      <c r="F21" s="74" t="s">
        <v>42</v>
      </c>
      <c r="G21" s="76"/>
      <c r="H21" s="77"/>
      <c r="I21" s="77"/>
      <c r="J21" s="77"/>
      <c r="K21" s="78"/>
    </row>
    <row r="22" spans="1:256" ht="12.95" customHeight="1">
      <c r="A22" s="74" t="s">
        <v>254</v>
      </c>
      <c r="B22" s="74" t="s">
        <v>67</v>
      </c>
      <c r="C22" s="74" t="s">
        <v>68</v>
      </c>
      <c r="D22" s="75" t="s">
        <v>166</v>
      </c>
      <c r="E22" s="75" t="s">
        <v>255</v>
      </c>
      <c r="F22" s="74" t="s">
        <v>42</v>
      </c>
      <c r="G22" s="76"/>
      <c r="H22" s="77"/>
      <c r="I22" s="77"/>
      <c r="J22" s="77"/>
      <c r="K22" s="78"/>
    </row>
  </sheetData>
  <pageMargins left="0.75" right="0.75" top="1" bottom="1" header="0.5" footer="0.5"/>
  <pageSetup orientation="portrait"/>
  <headerFooter>
    <oddFooter>&amp;L&amp;"Helvetica,Regular"&amp;12&amp;K000000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0"/>
  <sheetViews>
    <sheetView showGridLines="0" workbookViewId="0">
      <selection activeCell="J33" sqref="J33"/>
    </sheetView>
  </sheetViews>
  <sheetFormatPr defaultColWidth="8.09765625" defaultRowHeight="12.95" customHeight="1"/>
  <cols>
    <col min="1" max="1" width="8" style="40" customWidth="1"/>
    <col min="2" max="2" width="12.5" style="40" customWidth="1"/>
    <col min="3" max="3" width="9.3984375" style="40" customWidth="1"/>
    <col min="4" max="4" width="5.3984375" style="40" customWidth="1"/>
    <col min="5" max="5" width="9" style="40" customWidth="1"/>
    <col min="6" max="6" width="9.3984375" style="40" customWidth="1"/>
    <col min="7" max="256" width="8.09765625" style="40" customWidth="1"/>
  </cols>
  <sheetData>
    <row r="1" spans="1:6" ht="17.100000000000001" customHeight="1">
      <c r="A1" s="3" t="s">
        <v>169</v>
      </c>
      <c r="B1" s="3" t="s">
        <v>170</v>
      </c>
      <c r="C1" s="3" t="s">
        <v>171</v>
      </c>
      <c r="D1" s="3" t="s">
        <v>172</v>
      </c>
      <c r="E1" s="3" t="s">
        <v>173</v>
      </c>
      <c r="F1" s="3" t="s">
        <v>174</v>
      </c>
    </row>
    <row r="2" spans="1:6" ht="17.100000000000001" customHeight="1">
      <c r="A2" s="14">
        <v>40590</v>
      </c>
      <c r="B2" s="6">
        <v>28</v>
      </c>
      <c r="C2" s="5"/>
      <c r="D2" s="6">
        <v>0</v>
      </c>
      <c r="E2" s="5"/>
      <c r="F2" s="5"/>
    </row>
    <row r="3" spans="1:6" ht="17.100000000000001" customHeight="1">
      <c r="A3" s="14">
        <v>40604</v>
      </c>
      <c r="B3" s="6">
        <v>24</v>
      </c>
      <c r="C3" s="6">
        <f>B2-B3</f>
        <v>4</v>
      </c>
      <c r="D3" s="6">
        <v>53</v>
      </c>
      <c r="E3" s="6">
        <v>60</v>
      </c>
      <c r="F3" s="41">
        <f>(D3-D2)/E3*60</f>
        <v>53</v>
      </c>
    </row>
    <row r="4" spans="1:6" ht="17.100000000000001" customHeight="1">
      <c r="A4" s="14">
        <v>40625</v>
      </c>
      <c r="B4" s="6">
        <v>20</v>
      </c>
      <c r="C4" s="6">
        <f>B3-B4</f>
        <v>4</v>
      </c>
      <c r="D4" s="5">
        <f>SUM(Sprint2!H2:H10)</f>
        <v>215</v>
      </c>
      <c r="E4" s="5">
        <f>SUM(Sprint2!I2:I10)</f>
        <v>365</v>
      </c>
      <c r="F4" s="41">
        <f>(D4-D3)/E4*60</f>
        <v>26.63013698630137</v>
      </c>
    </row>
    <row r="5" spans="1:6" ht="17.100000000000001" customHeight="1">
      <c r="A5" s="14">
        <v>40639</v>
      </c>
      <c r="B5" s="6">
        <v>13</v>
      </c>
      <c r="C5" s="6">
        <f>B4-B5</f>
        <v>7</v>
      </c>
      <c r="D5" s="5">
        <f>SUM(Sprint3!H2:H10)</f>
        <v>433</v>
      </c>
      <c r="E5" s="5">
        <f>SUM(Sprint3!I3:I11)</f>
        <v>300</v>
      </c>
      <c r="F5" s="41">
        <f>(D5-D4)/E5*60</f>
        <v>43.6</v>
      </c>
    </row>
    <row r="6" spans="1:6" ht="17.100000000000001" customHeight="1">
      <c r="A6" s="14">
        <v>40653</v>
      </c>
      <c r="B6" s="6">
        <v>5</v>
      </c>
      <c r="C6" s="6">
        <f>B5-B6</f>
        <v>8</v>
      </c>
      <c r="D6" s="5">
        <f>SUM(Sprint4!H2:H10)</f>
        <v>300</v>
      </c>
      <c r="E6" s="5">
        <f>SUM(Sprint4!I2:I10)</f>
        <v>240</v>
      </c>
      <c r="F6" s="41">
        <f>(D6-D5)/E6*60</f>
        <v>-33.25</v>
      </c>
    </row>
    <row r="7" spans="1:6" ht="17.100000000000001" customHeight="1">
      <c r="A7" s="14">
        <v>40667</v>
      </c>
      <c r="B7" s="6"/>
      <c r="C7" s="6">
        <f>B6-B7</f>
        <v>5</v>
      </c>
      <c r="D7" s="6">
        <v>0</v>
      </c>
      <c r="E7" s="5">
        <f>SUM(Sprint5!I2:I10)</f>
        <v>0</v>
      </c>
      <c r="F7" s="41" t="e">
        <f>(D7-D6)/E7*60</f>
        <v>#DIV/0!</v>
      </c>
    </row>
    <row r="8" spans="1:6" ht="17.100000000000001" customHeight="1">
      <c r="A8" s="5"/>
      <c r="B8" s="5"/>
      <c r="C8" s="5"/>
      <c r="D8" s="5"/>
      <c r="E8" s="5"/>
      <c r="F8" s="5"/>
    </row>
    <row r="9" spans="1:6" ht="17.100000000000001" customHeight="1">
      <c r="A9" s="5"/>
      <c r="B9" s="5"/>
      <c r="C9" s="5"/>
      <c r="D9" s="5"/>
      <c r="E9" s="5"/>
      <c r="F9" s="5"/>
    </row>
    <row r="10" spans="1:6" ht="17.100000000000001" customHeight="1">
      <c r="A10" s="5"/>
      <c r="B10" s="5"/>
      <c r="C10" s="5"/>
      <c r="D10" s="5"/>
      <c r="E10" s="5"/>
      <c r="F10" s="5"/>
    </row>
  </sheetData>
  <pageMargins left="0.75" right="0.75" top="1" bottom="1" header="0.5" footer="0.5"/>
  <pageSetup orientation="portrait"/>
  <headerFooter>
    <oddFooter>&amp;L&amp;"Helvetica,Regular"&amp;12&amp;K000000	&amp;P</oddFooter>
  </headerFooter>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21"/>
  <sheetViews>
    <sheetView showGridLines="0" workbookViewId="0">
      <selection activeCell="B14" sqref="B14:J21"/>
    </sheetView>
  </sheetViews>
  <sheetFormatPr defaultColWidth="8.09765625" defaultRowHeight="12.95" customHeight="1"/>
  <cols>
    <col min="1" max="1" width="5.69921875" style="42" customWidth="1"/>
    <col min="2" max="2" width="18.3984375" style="42" customWidth="1"/>
    <col min="3" max="3" width="8.69921875" style="42" customWidth="1"/>
    <col min="4" max="4" width="5" style="42" customWidth="1"/>
    <col min="5" max="5" width="8.09765625" style="42" customWidth="1"/>
    <col min="6" max="6" width="5.09765625" style="42" customWidth="1"/>
    <col min="7" max="7" width="5.59765625" style="42" customWidth="1"/>
    <col min="8" max="8" width="5" style="42" customWidth="1"/>
    <col min="9" max="9" width="5.69921875" style="42" customWidth="1"/>
    <col min="10" max="10" width="8" style="42" customWidth="1"/>
    <col min="11" max="256" width="8.09765625" style="42" customWidth="1"/>
  </cols>
  <sheetData>
    <row r="1" spans="1:10" ht="17.100000000000001" customHeight="1">
      <c r="A1" s="3" t="s">
        <v>23</v>
      </c>
      <c r="B1" s="26" t="s">
        <v>24</v>
      </c>
      <c r="C1" s="26" t="s">
        <v>25</v>
      </c>
      <c r="D1" s="3" t="s">
        <v>26</v>
      </c>
      <c r="E1" s="3" t="s">
        <v>27</v>
      </c>
      <c r="F1" s="9" t="s">
        <v>28</v>
      </c>
      <c r="G1" s="9" t="s">
        <v>29</v>
      </c>
      <c r="H1" s="9" t="s">
        <v>30</v>
      </c>
      <c r="I1" s="9" t="s">
        <v>31</v>
      </c>
      <c r="J1" s="9" t="s">
        <v>32</v>
      </c>
    </row>
    <row r="2" spans="1:10" ht="17.100000000000001" customHeight="1">
      <c r="A2" s="6" t="s">
        <v>34</v>
      </c>
      <c r="B2" s="27" t="s">
        <v>35</v>
      </c>
      <c r="C2" s="27" t="s">
        <v>175</v>
      </c>
      <c r="D2" s="6" t="s">
        <v>176</v>
      </c>
      <c r="E2" s="6" t="s">
        <v>42</v>
      </c>
      <c r="F2" s="6">
        <v>150</v>
      </c>
      <c r="G2" s="6">
        <v>60</v>
      </c>
      <c r="H2" s="6">
        <v>120</v>
      </c>
      <c r="I2" s="6">
        <v>90</v>
      </c>
      <c r="J2" s="14">
        <v>40444</v>
      </c>
    </row>
    <row r="3" spans="1:10" ht="17.100000000000001" customHeight="1">
      <c r="A3" s="6" t="s">
        <v>38</v>
      </c>
      <c r="B3" s="27" t="s">
        <v>35</v>
      </c>
      <c r="C3" s="27" t="s">
        <v>100</v>
      </c>
      <c r="D3" s="6" t="s">
        <v>177</v>
      </c>
      <c r="E3" s="6" t="s">
        <v>178</v>
      </c>
      <c r="F3" s="5">
        <v>100</v>
      </c>
      <c r="G3" s="5">
        <v>60</v>
      </c>
      <c r="H3" s="5">
        <v>70</v>
      </c>
      <c r="I3" s="5">
        <v>70</v>
      </c>
      <c r="J3" s="5"/>
    </row>
    <row r="4" spans="1:10" ht="17.100000000000001" customHeight="1">
      <c r="A4" s="6" t="s">
        <v>40</v>
      </c>
      <c r="B4" s="27" t="s">
        <v>179</v>
      </c>
      <c r="C4" s="27" t="s">
        <v>102</v>
      </c>
      <c r="D4" s="6" t="s">
        <v>177</v>
      </c>
      <c r="E4" s="6" t="s">
        <v>178</v>
      </c>
      <c r="F4" s="5">
        <v>100</v>
      </c>
      <c r="G4" s="5">
        <v>60</v>
      </c>
      <c r="H4" s="5">
        <v>60</v>
      </c>
      <c r="I4" s="5">
        <v>30</v>
      </c>
      <c r="J4" s="5"/>
    </row>
    <row r="5" spans="1:10" ht="17.100000000000001" customHeight="1">
      <c r="A5" s="6" t="s">
        <v>43</v>
      </c>
      <c r="B5" s="27" t="s">
        <v>180</v>
      </c>
      <c r="C5" s="27" t="s">
        <v>102</v>
      </c>
      <c r="D5" s="6" t="s">
        <v>10</v>
      </c>
      <c r="E5" s="6" t="s">
        <v>42</v>
      </c>
      <c r="F5" s="5">
        <v>20</v>
      </c>
      <c r="G5" s="5">
        <v>20</v>
      </c>
      <c r="H5" s="5">
        <v>22</v>
      </c>
      <c r="I5" s="5">
        <v>30</v>
      </c>
      <c r="J5" s="5">
        <v>40604</v>
      </c>
    </row>
    <row r="6" spans="1:10" ht="29.1" customHeight="1">
      <c r="A6" s="6" t="s">
        <v>45</v>
      </c>
      <c r="B6" s="27" t="s">
        <v>103</v>
      </c>
      <c r="C6" s="27" t="s">
        <v>105</v>
      </c>
      <c r="D6" s="6" t="s">
        <v>10</v>
      </c>
      <c r="E6" s="6" t="s">
        <v>42</v>
      </c>
      <c r="F6" s="5">
        <v>20</v>
      </c>
      <c r="G6" s="5">
        <v>15</v>
      </c>
      <c r="H6" s="5">
        <v>22</v>
      </c>
      <c r="I6" s="5">
        <v>20</v>
      </c>
      <c r="J6" s="5"/>
    </row>
    <row r="7" spans="1:10" ht="17.100000000000001" customHeight="1">
      <c r="A7" s="5"/>
      <c r="B7" s="39"/>
      <c r="C7" s="39"/>
      <c r="D7" s="5"/>
      <c r="E7" s="5"/>
      <c r="F7" s="5"/>
      <c r="G7" s="5"/>
      <c r="H7" s="5"/>
      <c r="I7" s="5"/>
      <c r="J7" s="5"/>
    </row>
    <row r="8" spans="1:10" ht="17.100000000000001" customHeight="1">
      <c r="A8" s="5"/>
      <c r="B8" s="39"/>
      <c r="C8" s="39"/>
      <c r="D8" s="5"/>
      <c r="E8" s="5"/>
      <c r="F8" s="5"/>
      <c r="G8" s="5"/>
      <c r="H8" s="5"/>
      <c r="I8" s="5"/>
      <c r="J8" s="5"/>
    </row>
    <row r="9" spans="1:10" ht="17.100000000000001" customHeight="1">
      <c r="A9" s="5"/>
      <c r="B9" s="39"/>
      <c r="C9" s="39"/>
      <c r="D9" s="5"/>
      <c r="E9" s="5"/>
      <c r="F9" s="5"/>
      <c r="G9" s="5"/>
      <c r="H9" s="5"/>
      <c r="I9" s="5"/>
      <c r="J9" s="5"/>
    </row>
    <row r="10" spans="1:10" ht="26.1" customHeight="1">
      <c r="A10" s="5"/>
      <c r="B10" s="39"/>
      <c r="C10" s="39"/>
      <c r="D10" s="5"/>
      <c r="E10" s="5"/>
      <c r="F10" s="5"/>
      <c r="G10" s="5"/>
      <c r="H10" s="5"/>
      <c r="I10" s="5"/>
      <c r="J10" s="5"/>
    </row>
    <row r="11" spans="1:10" ht="17.100000000000001" customHeight="1">
      <c r="A11" s="5"/>
      <c r="B11" s="39"/>
      <c r="C11" s="39"/>
      <c r="D11" s="5"/>
      <c r="E11" s="5"/>
      <c r="F11" s="5"/>
      <c r="G11" s="5"/>
      <c r="H11" s="5"/>
      <c r="I11" s="5"/>
      <c r="J11" s="5"/>
    </row>
    <row r="12" spans="1:10" ht="26.1" customHeight="1">
      <c r="A12" s="5"/>
      <c r="B12" s="39"/>
      <c r="C12" s="39"/>
      <c r="D12" s="5"/>
      <c r="E12" s="5"/>
      <c r="F12" s="5"/>
      <c r="G12" s="5"/>
      <c r="H12" s="5"/>
      <c r="I12" s="5"/>
      <c r="J12" s="5"/>
    </row>
    <row r="13" spans="1:10" ht="17.100000000000001" customHeight="1">
      <c r="A13" s="5"/>
      <c r="B13" s="39"/>
      <c r="C13" s="39"/>
      <c r="D13" s="5"/>
      <c r="E13" s="5"/>
      <c r="F13" s="5"/>
      <c r="G13" s="5"/>
      <c r="H13" s="5"/>
      <c r="I13" s="5"/>
      <c r="J13" s="5"/>
    </row>
    <row r="14" spans="1:10" ht="17.100000000000001" customHeight="1">
      <c r="A14" s="5"/>
      <c r="B14" s="26" t="s">
        <v>181</v>
      </c>
      <c r="C14" s="39"/>
      <c r="D14" s="5"/>
      <c r="E14" s="5"/>
      <c r="F14" s="5"/>
      <c r="G14" s="5"/>
      <c r="H14" s="5"/>
      <c r="I14" s="5"/>
      <c r="J14" s="5"/>
    </row>
    <row r="15" spans="1:10" ht="17.100000000000001" customHeight="1">
      <c r="A15" s="5"/>
      <c r="B15" s="43"/>
      <c r="C15" s="39"/>
      <c r="D15" s="5"/>
      <c r="E15" s="5"/>
      <c r="F15" s="5"/>
      <c r="G15" s="5"/>
      <c r="H15" s="5"/>
      <c r="I15" s="5"/>
      <c r="J15" s="14"/>
    </row>
    <row r="16" spans="1:10" ht="17.100000000000001" customHeight="1">
      <c r="A16" s="5"/>
      <c r="B16" s="26" t="s">
        <v>182</v>
      </c>
      <c r="C16" s="39"/>
      <c r="D16" s="5"/>
      <c r="E16" s="5"/>
      <c r="F16" s="5"/>
      <c r="G16" s="5"/>
      <c r="H16" s="5"/>
      <c r="I16" s="5"/>
      <c r="J16" s="5"/>
    </row>
    <row r="17" spans="1:10" ht="17.100000000000001" customHeight="1">
      <c r="A17" s="5"/>
      <c r="B17" s="27" t="s">
        <v>183</v>
      </c>
      <c r="C17" s="39"/>
      <c r="D17" s="5"/>
      <c r="E17" s="5"/>
      <c r="F17" s="5"/>
      <c r="G17" s="5"/>
      <c r="H17" s="5"/>
      <c r="I17" s="5"/>
      <c r="J17" s="5"/>
    </row>
    <row r="18" spans="1:10" ht="26.1" customHeight="1">
      <c r="A18" s="5"/>
      <c r="B18" s="27" t="s">
        <v>184</v>
      </c>
      <c r="C18" s="39"/>
      <c r="D18" s="5"/>
      <c r="E18" s="5"/>
      <c r="F18" s="5"/>
      <c r="G18" s="5"/>
      <c r="H18" s="5"/>
      <c r="I18" s="5"/>
      <c r="J18" s="5"/>
    </row>
    <row r="19" spans="1:10" ht="17.100000000000001" customHeight="1">
      <c r="A19" s="5"/>
      <c r="B19" s="39"/>
      <c r="C19" s="39"/>
      <c r="D19" s="5"/>
      <c r="E19" s="5"/>
      <c r="F19" s="5"/>
      <c r="G19" s="5"/>
      <c r="H19" s="5"/>
      <c r="I19" s="5"/>
      <c r="J19" s="5"/>
    </row>
    <row r="20" spans="1:10" ht="17.100000000000001" customHeight="1">
      <c r="A20" s="5"/>
      <c r="B20" s="26" t="s">
        <v>185</v>
      </c>
      <c r="C20" s="39"/>
      <c r="D20" s="5"/>
      <c r="E20" s="5"/>
      <c r="F20" s="5"/>
      <c r="G20" s="5"/>
      <c r="H20" s="5"/>
      <c r="I20" s="5"/>
      <c r="J20" s="5"/>
    </row>
    <row r="21" spans="1:10" ht="26.1" customHeight="1">
      <c r="A21" s="5"/>
      <c r="B21" s="27" t="s">
        <v>186</v>
      </c>
      <c r="C21" s="39"/>
      <c r="D21" s="5"/>
      <c r="E21" s="5"/>
      <c r="F21" s="5"/>
      <c r="G21" s="5"/>
      <c r="H21" s="5"/>
      <c r="I21" s="5"/>
      <c r="J21" s="5"/>
    </row>
  </sheetData>
  <pageMargins left="0.75" right="0.75" top="1" bottom="1" header="0.5" footer="0.5"/>
  <pageSetup orientation="portrait"/>
  <headerFooter>
    <oddFooter>&amp;L&amp;"Helvetica,Regular"&amp;12&amp;K000000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0"/>
  <sheetViews>
    <sheetView showGridLines="0" workbookViewId="0"/>
  </sheetViews>
  <sheetFormatPr defaultColWidth="8.09765625" defaultRowHeight="12.95" customHeight="1"/>
  <cols>
    <col min="1" max="1" width="8.09765625" style="44" customWidth="1"/>
    <col min="2" max="2" width="28.5" style="44" customWidth="1"/>
    <col min="3" max="256" width="8.09765625" style="44" customWidth="1"/>
  </cols>
  <sheetData>
    <row r="1" spans="1:10" ht="29.1" customHeight="1">
      <c r="A1" s="3" t="s">
        <v>23</v>
      </c>
      <c r="B1" s="26" t="s">
        <v>24</v>
      </c>
      <c r="C1" s="26" t="s">
        <v>25</v>
      </c>
      <c r="D1" s="3" t="s">
        <v>26</v>
      </c>
      <c r="E1" s="3" t="s">
        <v>27</v>
      </c>
      <c r="F1" s="9" t="s">
        <v>28</v>
      </c>
      <c r="G1" s="9" t="s">
        <v>29</v>
      </c>
      <c r="H1" s="9" t="s">
        <v>30</v>
      </c>
      <c r="I1" s="9" t="s">
        <v>31</v>
      </c>
      <c r="J1" s="9" t="s">
        <v>32</v>
      </c>
    </row>
    <row r="2" spans="1:10" ht="17.100000000000001" customHeight="1">
      <c r="A2" s="6" t="s">
        <v>47</v>
      </c>
      <c r="B2" s="6" t="s">
        <v>48</v>
      </c>
      <c r="C2" s="6" t="s">
        <v>107</v>
      </c>
      <c r="D2" s="6" t="s">
        <v>36</v>
      </c>
      <c r="E2" s="6" t="s">
        <v>37</v>
      </c>
      <c r="F2" s="5">
        <v>30</v>
      </c>
      <c r="G2" s="5">
        <v>35</v>
      </c>
      <c r="H2" s="5">
        <v>35</v>
      </c>
      <c r="I2" s="5">
        <v>50</v>
      </c>
      <c r="J2" s="5">
        <v>0.13043478260869601</v>
      </c>
    </row>
    <row r="3" spans="1:10" ht="17.100000000000001" customHeight="1">
      <c r="A3" s="6" t="s">
        <v>49</v>
      </c>
      <c r="B3" s="6" t="s">
        <v>50</v>
      </c>
      <c r="C3" s="6" t="s">
        <v>109</v>
      </c>
      <c r="D3" s="6" t="s">
        <v>36</v>
      </c>
      <c r="E3" s="6" t="s">
        <v>37</v>
      </c>
      <c r="F3" s="5">
        <v>30</v>
      </c>
      <c r="G3" s="5">
        <v>40</v>
      </c>
      <c r="H3" s="5">
        <v>50</v>
      </c>
      <c r="I3" s="5">
        <v>75</v>
      </c>
      <c r="J3" s="5"/>
    </row>
    <row r="4" spans="1:10" ht="17.100000000000001" customHeight="1">
      <c r="A4" s="6" t="s">
        <v>51</v>
      </c>
      <c r="B4" s="6" t="s">
        <v>52</v>
      </c>
      <c r="C4" s="6" t="s">
        <v>111</v>
      </c>
      <c r="D4" s="6" t="s">
        <v>10</v>
      </c>
      <c r="E4" s="6" t="s">
        <v>37</v>
      </c>
      <c r="F4" s="5">
        <v>50</v>
      </c>
      <c r="G4" s="5">
        <v>60</v>
      </c>
      <c r="H4" s="5">
        <v>75</v>
      </c>
      <c r="I4" s="5">
        <v>120</v>
      </c>
      <c r="J4" s="5"/>
    </row>
    <row r="5" spans="1:10" ht="17.100000000000001" customHeight="1">
      <c r="A5" s="6" t="s">
        <v>53</v>
      </c>
      <c r="B5" s="6" t="s">
        <v>54</v>
      </c>
      <c r="C5" s="6" t="s">
        <v>113</v>
      </c>
      <c r="D5" s="6" t="s">
        <v>10</v>
      </c>
      <c r="E5" s="6" t="s">
        <v>37</v>
      </c>
      <c r="F5" s="5">
        <v>15</v>
      </c>
      <c r="G5" s="5">
        <v>12</v>
      </c>
      <c r="H5" s="5">
        <v>20</v>
      </c>
      <c r="I5" s="5">
        <v>10</v>
      </c>
      <c r="J5" s="5"/>
    </row>
    <row r="6" spans="1:10" ht="17.100000000000001" customHeight="1">
      <c r="A6" s="6" t="s">
        <v>57</v>
      </c>
      <c r="B6" s="6" t="s">
        <v>187</v>
      </c>
      <c r="C6" s="6" t="s">
        <v>188</v>
      </c>
      <c r="D6" s="6" t="s">
        <v>5</v>
      </c>
      <c r="E6" s="6" t="s">
        <v>37</v>
      </c>
      <c r="F6" s="5">
        <v>15</v>
      </c>
      <c r="G6" s="5">
        <v>30</v>
      </c>
      <c r="H6" s="5">
        <v>15</v>
      </c>
      <c r="I6" s="5">
        <v>50</v>
      </c>
      <c r="J6" s="5"/>
    </row>
    <row r="7" spans="1:10" ht="17.100000000000001" customHeight="1">
      <c r="A7" s="6" t="s">
        <v>59</v>
      </c>
      <c r="B7" s="6" t="s">
        <v>189</v>
      </c>
      <c r="C7" s="6" t="s">
        <v>190</v>
      </c>
      <c r="D7" s="6" t="s">
        <v>5</v>
      </c>
      <c r="E7" s="6" t="s">
        <v>37</v>
      </c>
      <c r="F7" s="5">
        <v>15</v>
      </c>
      <c r="G7" s="5">
        <v>40</v>
      </c>
      <c r="H7" s="5">
        <v>20</v>
      </c>
      <c r="I7" s="5">
        <v>60</v>
      </c>
      <c r="J7" s="5"/>
    </row>
    <row r="8" spans="1:10" ht="17.100000000000001" customHeight="1">
      <c r="A8" s="5"/>
      <c r="B8" s="5"/>
      <c r="C8" s="5"/>
      <c r="D8" s="5"/>
      <c r="E8" s="5"/>
      <c r="F8" s="5"/>
      <c r="G8" s="5"/>
      <c r="H8" s="5"/>
      <c r="I8" s="5"/>
      <c r="J8" s="5"/>
    </row>
    <row r="9" spans="1:10" ht="17.100000000000001" customHeight="1">
      <c r="A9" s="5"/>
      <c r="B9" s="5"/>
      <c r="C9" s="5"/>
      <c r="D9" s="5"/>
      <c r="E9" s="5"/>
      <c r="F9" s="5"/>
      <c r="G9" s="5"/>
      <c r="H9" s="5"/>
      <c r="I9" s="5"/>
      <c r="J9" s="5"/>
    </row>
    <row r="10" spans="1:10" ht="17.100000000000001" customHeight="1">
      <c r="A10" s="5"/>
      <c r="B10" s="5"/>
      <c r="C10" s="5"/>
      <c r="D10" s="5"/>
      <c r="E10" s="5"/>
      <c r="F10" s="5"/>
      <c r="G10" s="5"/>
      <c r="H10" s="5"/>
      <c r="I10" s="5"/>
      <c r="J10" s="5"/>
    </row>
  </sheetData>
  <pageMargins left="0.75" right="0.75" top="1" bottom="1" header="0.5" footer="0.5"/>
  <pageSetup orientation="portrait"/>
  <headerFooter>
    <oddFooter>&amp;L&amp;"Helvetica,Regular"&amp;12&amp;K000000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7"/>
  <sheetViews>
    <sheetView showGridLines="0" workbookViewId="0">
      <selection activeCell="A20" sqref="A20"/>
    </sheetView>
  </sheetViews>
  <sheetFormatPr defaultColWidth="8.09765625" defaultRowHeight="12.95" customHeight="1"/>
  <cols>
    <col min="1" max="1" width="8.09765625" style="45" customWidth="1"/>
    <col min="2" max="2" width="32.19921875" style="45" bestFit="1" customWidth="1"/>
    <col min="3" max="256" width="8.09765625" style="45" customWidth="1"/>
  </cols>
  <sheetData>
    <row r="1" spans="1:10" ht="29.1" customHeight="1">
      <c r="A1" s="3" t="s">
        <v>23</v>
      </c>
      <c r="B1" s="26" t="s">
        <v>24</v>
      </c>
      <c r="C1" s="26" t="s">
        <v>25</v>
      </c>
      <c r="D1" s="3" t="s">
        <v>26</v>
      </c>
      <c r="E1" s="3" t="s">
        <v>27</v>
      </c>
      <c r="F1" s="9" t="s">
        <v>28</v>
      </c>
      <c r="G1" s="9" t="s">
        <v>29</v>
      </c>
      <c r="H1" s="9" t="s">
        <v>30</v>
      </c>
      <c r="I1" s="9" t="s">
        <v>31</v>
      </c>
      <c r="J1" s="9" t="s">
        <v>32</v>
      </c>
    </row>
    <row r="2" spans="1:10" ht="17.100000000000001" customHeight="1">
      <c r="A2" s="5" t="s">
        <v>55</v>
      </c>
      <c r="B2" s="6" t="s">
        <v>192</v>
      </c>
      <c r="C2" s="5" t="s">
        <v>115</v>
      </c>
      <c r="D2" s="5" t="s">
        <v>10</v>
      </c>
      <c r="E2" s="5" t="s">
        <v>37</v>
      </c>
      <c r="F2" s="5">
        <v>50</v>
      </c>
      <c r="G2" s="5">
        <v>60</v>
      </c>
      <c r="H2" s="5">
        <v>90</v>
      </c>
      <c r="I2" s="5">
        <v>90</v>
      </c>
      <c r="J2" s="13">
        <v>40639</v>
      </c>
    </row>
    <row r="3" spans="1:10" ht="17.100000000000001" customHeight="1">
      <c r="A3" s="5" t="s">
        <v>90</v>
      </c>
      <c r="B3" s="6" t="s">
        <v>91</v>
      </c>
      <c r="C3" s="5" t="s">
        <v>193</v>
      </c>
      <c r="D3" s="5" t="s">
        <v>10</v>
      </c>
      <c r="E3" s="5" t="s">
        <v>37</v>
      </c>
      <c r="F3" s="5">
        <v>150</v>
      </c>
      <c r="G3" s="5">
        <v>60</v>
      </c>
      <c r="H3" s="5">
        <v>200</v>
      </c>
      <c r="I3" s="5">
        <v>90</v>
      </c>
      <c r="J3" s="13">
        <v>40639</v>
      </c>
    </row>
    <row r="4" spans="1:10" ht="17.100000000000001" customHeight="1">
      <c r="A4" s="64" t="s">
        <v>61</v>
      </c>
      <c r="B4" s="64" t="s">
        <v>209</v>
      </c>
      <c r="C4" s="64" t="s">
        <v>168</v>
      </c>
      <c r="D4" s="64" t="s">
        <v>5</v>
      </c>
      <c r="E4" s="64" t="s">
        <v>37</v>
      </c>
      <c r="F4" s="63">
        <v>30</v>
      </c>
      <c r="G4" s="63">
        <v>100</v>
      </c>
      <c r="H4" s="63">
        <v>43</v>
      </c>
      <c r="I4" s="63">
        <v>120</v>
      </c>
      <c r="J4" s="13">
        <v>40639</v>
      </c>
    </row>
    <row r="5" spans="1:10" ht="17.100000000000001" customHeight="1">
      <c r="A5" s="64" t="s">
        <v>63</v>
      </c>
      <c r="B5" s="64" t="s">
        <v>210</v>
      </c>
      <c r="C5" s="64" t="s">
        <v>207</v>
      </c>
      <c r="D5" s="64" t="s">
        <v>5</v>
      </c>
      <c r="E5" s="64" t="s">
        <v>37</v>
      </c>
      <c r="F5" s="63">
        <v>60</v>
      </c>
      <c r="G5" s="63">
        <v>20</v>
      </c>
      <c r="H5" s="63">
        <v>40</v>
      </c>
      <c r="I5" s="63">
        <v>10</v>
      </c>
      <c r="J5" s="13">
        <v>40639</v>
      </c>
    </row>
    <row r="6" spans="1:10" ht="17.100000000000001" customHeight="1">
      <c r="A6" s="65" t="s">
        <v>71</v>
      </c>
      <c r="B6" s="65" t="s">
        <v>72</v>
      </c>
      <c r="C6" s="5" t="s">
        <v>211</v>
      </c>
      <c r="D6" s="5" t="s">
        <v>36</v>
      </c>
      <c r="E6" s="5" t="s">
        <v>212</v>
      </c>
      <c r="F6" s="5">
        <v>25</v>
      </c>
      <c r="G6" s="5">
        <v>30</v>
      </c>
      <c r="H6" s="5">
        <v>30</v>
      </c>
      <c r="I6" s="5">
        <v>40</v>
      </c>
      <c r="J6" s="13"/>
    </row>
    <row r="7" spans="1:10" ht="17.100000000000001" customHeight="1">
      <c r="A7" s="66" t="s">
        <v>78</v>
      </c>
      <c r="B7" s="66" t="s">
        <v>79</v>
      </c>
      <c r="C7" s="5" t="s">
        <v>213</v>
      </c>
      <c r="D7" s="5" t="s">
        <v>36</v>
      </c>
      <c r="E7" s="5" t="s">
        <v>212</v>
      </c>
      <c r="F7" s="5">
        <v>25</v>
      </c>
      <c r="G7" s="5">
        <v>30</v>
      </c>
      <c r="H7" s="5">
        <v>30</v>
      </c>
      <c r="I7" s="5">
        <v>40</v>
      </c>
      <c r="J7" s="13"/>
    </row>
    <row r="8" spans="1:10" ht="17.100000000000001" customHeight="1">
      <c r="A8" s="5"/>
      <c r="B8" s="5"/>
      <c r="C8" s="5"/>
      <c r="D8" s="5"/>
      <c r="E8" s="5"/>
      <c r="F8" s="5"/>
      <c r="G8" s="5"/>
      <c r="H8" s="5"/>
      <c r="I8" s="5"/>
      <c r="J8" s="5"/>
    </row>
    <row r="9" spans="1:10" ht="17.100000000000001" customHeight="1">
      <c r="A9" s="5"/>
      <c r="B9" s="5"/>
      <c r="C9" s="5"/>
      <c r="D9" s="5"/>
      <c r="E9" s="5"/>
      <c r="F9" s="5"/>
      <c r="G9" s="5"/>
      <c r="H9" s="5"/>
      <c r="I9" s="5"/>
      <c r="J9" s="5"/>
    </row>
    <row r="10" spans="1:10" ht="17.100000000000001" customHeight="1">
      <c r="A10" s="5"/>
      <c r="B10" s="26" t="s">
        <v>181</v>
      </c>
      <c r="C10" s="39"/>
      <c r="D10" s="5"/>
      <c r="E10" s="5"/>
      <c r="F10" s="5"/>
      <c r="G10" s="5"/>
      <c r="H10" s="5"/>
      <c r="I10" s="5"/>
      <c r="J10" s="5"/>
    </row>
    <row r="11" spans="1:10" ht="12.95" customHeight="1">
      <c r="B11" s="48" t="s">
        <v>194</v>
      </c>
      <c r="C11" s="39"/>
      <c r="D11" s="5"/>
      <c r="E11" s="5"/>
      <c r="F11" s="5"/>
      <c r="G11" s="5"/>
      <c r="H11" s="5"/>
      <c r="I11" s="5"/>
      <c r="J11" s="14"/>
    </row>
    <row r="12" spans="1:10" ht="12.95" customHeight="1">
      <c r="B12" s="26" t="s">
        <v>182</v>
      </c>
      <c r="C12" s="39"/>
      <c r="D12" s="5"/>
      <c r="E12" s="5"/>
      <c r="F12" s="5"/>
      <c r="G12" s="5"/>
      <c r="H12" s="5"/>
      <c r="I12" s="5"/>
      <c r="J12" s="5"/>
    </row>
    <row r="13" spans="1:10" ht="12.95" customHeight="1">
      <c r="B13" s="49" t="s">
        <v>183</v>
      </c>
      <c r="C13" s="39"/>
      <c r="D13" s="5"/>
      <c r="E13" s="5"/>
      <c r="F13" s="5"/>
      <c r="G13" s="5"/>
      <c r="H13" s="5"/>
      <c r="I13" s="5"/>
      <c r="J13" s="5"/>
    </row>
    <row r="14" spans="1:10" ht="12.95" customHeight="1">
      <c r="B14" s="49" t="s">
        <v>195</v>
      </c>
      <c r="C14" s="39"/>
      <c r="D14" s="5"/>
      <c r="E14" s="5"/>
      <c r="F14" s="5"/>
      <c r="G14" s="5"/>
      <c r="H14" s="5"/>
      <c r="I14" s="5"/>
      <c r="J14" s="5"/>
    </row>
    <row r="15" spans="1:10" ht="12.95" customHeight="1">
      <c r="B15" s="39"/>
      <c r="C15" s="39"/>
      <c r="D15" s="5"/>
      <c r="E15" s="5"/>
      <c r="F15" s="5"/>
      <c r="G15" s="5"/>
      <c r="H15" s="5"/>
      <c r="I15" s="5"/>
      <c r="J15" s="5"/>
    </row>
    <row r="16" spans="1:10" ht="12.95" customHeight="1">
      <c r="B16" s="26" t="s">
        <v>185</v>
      </c>
      <c r="C16" s="39"/>
      <c r="D16" s="5"/>
      <c r="E16" s="5"/>
      <c r="F16" s="5"/>
      <c r="G16" s="5"/>
      <c r="H16" s="5"/>
      <c r="I16" s="5"/>
      <c r="J16" s="5"/>
    </row>
    <row r="17" spans="2:10" ht="27.75" customHeight="1">
      <c r="B17" s="27" t="s">
        <v>226</v>
      </c>
      <c r="C17" s="39"/>
      <c r="D17" s="5"/>
      <c r="E17" s="5"/>
      <c r="F17" s="5"/>
      <c r="G17" s="5"/>
      <c r="H17" s="5"/>
      <c r="I17" s="5"/>
      <c r="J17" s="5"/>
    </row>
  </sheetData>
  <pageMargins left="0.75" right="0.75" top="1" bottom="1" header="0.5" footer="0.5"/>
  <pageSetup orientation="landscape" r:id="rId1"/>
  <headerFooter>
    <oddFooter>&amp;L&amp;"Helvetica,Regular"&amp;12&amp;K000000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8"/>
  <sheetViews>
    <sheetView showGridLines="0" tabSelected="1" workbookViewId="0">
      <selection activeCell="J19" sqref="J19"/>
    </sheetView>
  </sheetViews>
  <sheetFormatPr defaultColWidth="8.09765625" defaultRowHeight="12.95" customHeight="1"/>
  <cols>
    <col min="1" max="1" width="8.09765625" style="46" customWidth="1"/>
    <col min="2" max="2" width="14.296875" style="46" bestFit="1" customWidth="1"/>
    <col min="3" max="10" width="8.09765625" style="46" customWidth="1"/>
    <col min="11" max="11" width="24.8984375" style="46" customWidth="1"/>
    <col min="12" max="12" width="24.296875" style="46" customWidth="1"/>
    <col min="13" max="256" width="8.09765625" style="46" customWidth="1"/>
  </cols>
  <sheetData>
    <row r="1" spans="1:256" ht="29.1" customHeight="1">
      <c r="A1" s="3" t="s">
        <v>23</v>
      </c>
      <c r="B1" s="26" t="s">
        <v>24</v>
      </c>
      <c r="C1" s="26" t="s">
        <v>25</v>
      </c>
      <c r="D1" s="3" t="s">
        <v>26</v>
      </c>
      <c r="E1" s="3" t="s">
        <v>27</v>
      </c>
      <c r="F1" s="9" t="s">
        <v>28</v>
      </c>
      <c r="G1" s="9" t="s">
        <v>29</v>
      </c>
      <c r="H1" s="9" t="s">
        <v>30</v>
      </c>
      <c r="I1" s="9" t="s">
        <v>31</v>
      </c>
      <c r="J1" s="9" t="s">
        <v>32</v>
      </c>
      <c r="K1" s="9" t="s">
        <v>200</v>
      </c>
      <c r="L1" s="9" t="s">
        <v>227</v>
      </c>
    </row>
    <row r="2" spans="1:256" ht="17.100000000000001" customHeight="1">
      <c r="A2" s="6" t="s">
        <v>82</v>
      </c>
      <c r="B2" s="5" t="s">
        <v>83</v>
      </c>
      <c r="C2" s="5" t="s">
        <v>198</v>
      </c>
      <c r="D2" s="5" t="s">
        <v>36</v>
      </c>
      <c r="E2" s="5"/>
      <c r="F2" s="5">
        <v>50</v>
      </c>
      <c r="G2" s="5">
        <v>30</v>
      </c>
      <c r="H2" s="5"/>
      <c r="I2" s="5"/>
      <c r="J2" s="13">
        <v>40288</v>
      </c>
      <c r="K2" s="5"/>
    </row>
    <row r="3" spans="1:256" ht="25.5">
      <c r="A3" s="6" t="s">
        <v>84</v>
      </c>
      <c r="B3" s="5" t="s">
        <v>85</v>
      </c>
      <c r="C3" s="5" t="s">
        <v>199</v>
      </c>
      <c r="D3" s="5" t="s">
        <v>10</v>
      </c>
      <c r="E3" s="5"/>
      <c r="F3" s="5">
        <v>60</v>
      </c>
      <c r="G3" s="5">
        <v>60</v>
      </c>
      <c r="H3" s="5">
        <v>50</v>
      </c>
      <c r="I3" s="5">
        <v>20</v>
      </c>
      <c r="J3" s="13">
        <v>40288</v>
      </c>
      <c r="K3" s="39" t="s">
        <v>201</v>
      </c>
      <c r="L3" s="39" t="s">
        <v>228</v>
      </c>
    </row>
    <row r="4" spans="1:256" ht="17.100000000000001" customHeight="1">
      <c r="A4" s="6" t="s">
        <v>67</v>
      </c>
      <c r="B4" s="21" t="s">
        <v>68</v>
      </c>
      <c r="C4" s="5" t="s">
        <v>219</v>
      </c>
      <c r="D4" s="5" t="s">
        <v>5</v>
      </c>
      <c r="E4" s="5" t="s">
        <v>37</v>
      </c>
      <c r="F4" s="5">
        <v>100</v>
      </c>
      <c r="G4" s="5">
        <v>120</v>
      </c>
      <c r="H4" s="72">
        <v>50</v>
      </c>
      <c r="I4" s="72">
        <v>60</v>
      </c>
      <c r="J4" s="13">
        <v>40288</v>
      </c>
      <c r="K4" s="5"/>
    </row>
    <row r="5" spans="1:256" ht="17.100000000000001" customHeight="1">
      <c r="A5" s="6" t="s">
        <v>75</v>
      </c>
      <c r="B5" s="6" t="s">
        <v>224</v>
      </c>
      <c r="C5" s="5" t="s">
        <v>221</v>
      </c>
      <c r="D5" s="5" t="s">
        <v>36</v>
      </c>
      <c r="E5" s="5"/>
      <c r="F5" s="5">
        <v>100</v>
      </c>
      <c r="G5" s="5">
        <v>120</v>
      </c>
      <c r="H5" s="5"/>
      <c r="I5" s="5"/>
      <c r="J5" s="13">
        <v>40288</v>
      </c>
      <c r="K5" s="5"/>
    </row>
    <row r="6" spans="1:256" ht="17.100000000000001" customHeight="1">
      <c r="A6" s="6" t="s">
        <v>65</v>
      </c>
      <c r="B6" s="6" t="s">
        <v>66</v>
      </c>
      <c r="C6" s="5" t="s">
        <v>222</v>
      </c>
      <c r="D6" s="5" t="s">
        <v>5</v>
      </c>
      <c r="E6" s="5" t="s">
        <v>37</v>
      </c>
      <c r="F6" s="5">
        <v>50</v>
      </c>
      <c r="G6" s="5">
        <v>40</v>
      </c>
      <c r="H6" s="73">
        <v>40</v>
      </c>
      <c r="I6" s="73">
        <v>60</v>
      </c>
      <c r="J6" s="13">
        <v>40288</v>
      </c>
      <c r="K6" s="5"/>
    </row>
    <row r="7" spans="1:256" ht="17.100000000000001" customHeight="1">
      <c r="A7" s="6" t="s">
        <v>71</v>
      </c>
      <c r="B7" s="6" t="s">
        <v>72</v>
      </c>
      <c r="C7" s="5" t="s">
        <v>214</v>
      </c>
      <c r="D7" s="5" t="s">
        <v>36</v>
      </c>
      <c r="E7" s="5" t="s">
        <v>202</v>
      </c>
      <c r="F7" s="5">
        <v>25</v>
      </c>
      <c r="G7" s="5">
        <v>30</v>
      </c>
      <c r="H7" s="5">
        <v>30</v>
      </c>
      <c r="I7" s="5">
        <v>40</v>
      </c>
      <c r="J7" s="13">
        <v>40288</v>
      </c>
      <c r="K7" s="5" t="s">
        <v>223</v>
      </c>
    </row>
    <row r="8" spans="1:256" ht="17.100000000000001" customHeight="1">
      <c r="A8" s="6" t="s">
        <v>76</v>
      </c>
      <c r="B8" s="6" t="s">
        <v>77</v>
      </c>
      <c r="C8" s="5" t="s">
        <v>229</v>
      </c>
      <c r="D8" s="5" t="s">
        <v>10</v>
      </c>
      <c r="E8" s="5" t="s">
        <v>37</v>
      </c>
      <c r="F8" s="5">
        <v>100</v>
      </c>
      <c r="G8" s="5">
        <v>60</v>
      </c>
      <c r="H8" s="5">
        <v>130</v>
      </c>
      <c r="I8" s="5">
        <v>60</v>
      </c>
      <c r="J8" s="13">
        <v>40653</v>
      </c>
      <c r="IV8"/>
    </row>
    <row r="9" spans="1:256" ht="17.100000000000001" customHeight="1">
      <c r="A9" s="5"/>
      <c r="B9" s="5"/>
      <c r="C9" s="5"/>
      <c r="D9" s="5"/>
      <c r="E9" s="5"/>
      <c r="F9" s="5"/>
      <c r="G9" s="5"/>
      <c r="H9" s="5"/>
      <c r="I9" s="5"/>
      <c r="J9" s="5"/>
      <c r="K9" s="5"/>
    </row>
    <row r="10" spans="1:256" ht="17.100000000000001" customHeight="1">
      <c r="A10" s="5"/>
      <c r="B10" s="5"/>
      <c r="C10" s="5"/>
      <c r="D10" s="5"/>
      <c r="E10" s="5"/>
      <c r="F10" s="5"/>
      <c r="G10" s="5"/>
      <c r="H10" s="5"/>
      <c r="I10" s="5"/>
      <c r="J10" s="5"/>
      <c r="K10" s="5"/>
    </row>
    <row r="11" spans="1:256" ht="12.95" customHeight="1">
      <c r="B11" s="26" t="s">
        <v>181</v>
      </c>
      <c r="C11" s="39"/>
      <c r="D11" s="5"/>
      <c r="E11" s="5"/>
      <c r="F11" s="5"/>
      <c r="G11" s="5"/>
      <c r="H11" s="5"/>
      <c r="I11" s="5"/>
      <c r="J11" s="5"/>
      <c r="K11" s="5"/>
    </row>
    <row r="12" spans="1:256" ht="12.95" customHeight="1">
      <c r="B12" s="43"/>
      <c r="C12" s="39"/>
      <c r="D12" s="5"/>
      <c r="E12" s="5"/>
      <c r="F12" s="5"/>
      <c r="G12" s="5"/>
      <c r="H12" s="5"/>
      <c r="I12" s="5"/>
      <c r="J12" s="14"/>
    </row>
    <row r="13" spans="1:256" ht="12.95" customHeight="1">
      <c r="B13" s="26" t="s">
        <v>182</v>
      </c>
      <c r="C13" s="39"/>
      <c r="D13" s="5"/>
      <c r="E13" s="5"/>
      <c r="F13" s="5"/>
      <c r="G13" s="5"/>
      <c r="H13" s="5"/>
      <c r="I13" s="5"/>
      <c r="J13" s="5"/>
    </row>
    <row r="14" spans="1:256" ht="12.95" customHeight="1">
      <c r="B14" s="27"/>
      <c r="C14" s="39"/>
      <c r="D14" s="5"/>
      <c r="E14" s="5"/>
      <c r="F14" s="5"/>
      <c r="G14" s="5"/>
      <c r="H14" s="5"/>
      <c r="I14" s="5"/>
      <c r="J14" s="5"/>
    </row>
    <row r="15" spans="1:256" ht="12.95" customHeight="1">
      <c r="B15" s="27"/>
      <c r="C15" s="39"/>
      <c r="D15" s="5"/>
      <c r="E15" s="5"/>
      <c r="F15" s="5"/>
      <c r="G15" s="5"/>
      <c r="H15" s="5"/>
      <c r="I15" s="5"/>
      <c r="J15" s="5"/>
    </row>
    <row r="16" spans="1:256" ht="12.95" customHeight="1">
      <c r="B16" s="39"/>
      <c r="C16" s="39"/>
      <c r="D16" s="5"/>
      <c r="E16" s="5"/>
      <c r="F16" s="5"/>
      <c r="G16" s="5"/>
      <c r="H16" s="5"/>
      <c r="I16" s="5"/>
      <c r="J16" s="5"/>
    </row>
    <row r="17" spans="2:10" ht="12.95" customHeight="1">
      <c r="B17" s="26" t="s">
        <v>185</v>
      </c>
      <c r="C17" s="39"/>
      <c r="D17" s="5"/>
      <c r="E17" s="5"/>
      <c r="F17" s="5"/>
      <c r="G17" s="5"/>
      <c r="H17" s="5"/>
      <c r="I17" s="5"/>
      <c r="J17" s="5"/>
    </row>
    <row r="18" spans="2:10" ht="12.95" customHeight="1">
      <c r="B18" s="27"/>
      <c r="C18" s="39"/>
      <c r="D18" s="5"/>
      <c r="E18" s="5"/>
      <c r="F18" s="5"/>
      <c r="G18" s="5"/>
      <c r="H18" s="5"/>
      <c r="I18" s="5"/>
      <c r="J18" s="5"/>
    </row>
  </sheetData>
  <pageMargins left="0.75" right="0.75" top="1" bottom="1" header="0.5" footer="0.5"/>
  <pageSetup orientation="landscape"/>
  <headerFooter>
    <oddFooter>&amp;L&amp;"Helvetica,Regular"&amp;12&amp;K000000	&amp;P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Team</vt:lpstr>
      <vt:lpstr>Backlog</vt:lpstr>
      <vt:lpstr>Stories</vt:lpstr>
      <vt:lpstr>Tests</vt:lpstr>
      <vt:lpstr>Burndown</vt:lpstr>
      <vt:lpstr>Sprint1</vt:lpstr>
      <vt:lpstr>Sprint2</vt:lpstr>
      <vt:lpstr>Sprint3</vt:lpstr>
      <vt:lpstr>Sprint4</vt:lpstr>
      <vt:lpstr>Sprint5</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Stanislav Grozny</dc:creator>
  <cp:lastModifiedBy>Class2016</cp:lastModifiedBy>
  <dcterms:created xsi:type="dcterms:W3CDTF">2015-04-08T08:14:21Z</dcterms:created>
  <dcterms:modified xsi:type="dcterms:W3CDTF">2015-04-22T06:06:07Z</dcterms:modified>
</cp:coreProperties>
</file>