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4030"/>
  <workbookPr autoCompressPictures="0"/>
  <bookViews>
    <workbookView xWindow="0" yWindow="0" windowWidth="30420" windowHeight="18920" activeTab="1"/>
  </bookViews>
  <sheets>
    <sheet name="Information" sheetId="2" r:id="rId1"/>
    <sheet name="Rettigheder" sheetId="3" r:id="rId2"/>
  </sheets>
  <externalReferences>
    <externalReference r:id="rId3"/>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89" i="3" l="1"/>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10" i="3"/>
  <c r="D64" i="3"/>
</calcChain>
</file>

<file path=xl/sharedStrings.xml><?xml version="1.0" encoding="utf-8"?>
<sst xmlns="http://schemas.openxmlformats.org/spreadsheetml/2006/main" count="259" uniqueCount="129">
  <si>
    <t>Central</t>
  </si>
  <si>
    <t>Mobil enhed</t>
  </si>
  <si>
    <t>Adgang til FMK information for aktuelle patient</t>
  </si>
  <si>
    <t>Se behandlerpladslog for egen region</t>
  </si>
  <si>
    <t>Angive kapaciteter for modtagelser i egen region</t>
  </si>
  <si>
    <t>Adgang til e-Journal for aktuelle patient</t>
  </si>
  <si>
    <t>Logge på mobil enhed</t>
  </si>
  <si>
    <t>Se log filer</t>
  </si>
  <si>
    <t>Oprette behandlingsplads</t>
  </si>
  <si>
    <t>Visning af behandlingsplads tilknyttet aktuel hændelse</t>
  </si>
  <si>
    <t>Logge på Central PPJ</t>
  </si>
  <si>
    <t>Beskrivelse</t>
  </si>
  <si>
    <t>Rolle 1</t>
  </si>
  <si>
    <t>Rolle 2</t>
  </si>
  <si>
    <t>...</t>
  </si>
  <si>
    <t>Rolle 127</t>
  </si>
  <si>
    <t>Redigere tidligere journaler</t>
  </si>
  <si>
    <t>Giver mulighed for at oprette en behandlingsplads via den mobile enhed</t>
  </si>
  <si>
    <t>Giver mulighed for at se eventuelle behandlingsplads for den aktive hændelse</t>
  </si>
  <si>
    <t xml:space="preserve">Giver mulighed for at se behandlerpladslog(s) for behandlingspladser inden for egen region </t>
  </si>
  <si>
    <t xml:space="preserve">Giver mulighed for at administrerer behandlerpladslog(s) for behandlingspladser inden for egen region </t>
  </si>
  <si>
    <t>Giver mulighed for at se egen kompetencelog</t>
  </si>
  <si>
    <t>Giver mulighed for at oprette/redigere i stamdata fx medicin</t>
  </si>
  <si>
    <t>Giver adgang til at se diverse logninger</t>
  </si>
  <si>
    <t>Tilhørsforhold:</t>
  </si>
  <si>
    <t>Medicin:</t>
  </si>
  <si>
    <t>Generelt:</t>
  </si>
  <si>
    <t>Brugerroller og rettigheder i PPJ</t>
  </si>
  <si>
    <t>Giver adgang til at opsætte og redigerer alarmenr for fx unormalt forbrug, mange hændelser af samme type etc.</t>
  </si>
  <si>
    <t>Alarmopsætning</t>
  </si>
  <si>
    <t>Tittel</t>
  </si>
  <si>
    <t xml:space="preserve">Brugeradministrator i de enkelte regioner definerer relevante roller. Pr. rolle angives hvilke af nedenstående funktioner, rollen må have adgang til. 
Ved oprettelse af bruger tildeles rollen. </t>
  </si>
  <si>
    <t>Operatør</t>
  </si>
  <si>
    <t>Supervisor for</t>
  </si>
  <si>
    <t>Afgrænsning</t>
  </si>
  <si>
    <t>Roller</t>
  </si>
  <si>
    <t>X</t>
  </si>
  <si>
    <t>Nationalt</t>
  </si>
  <si>
    <t>Regionalt</t>
  </si>
  <si>
    <t>Registrering af medicinklasse A</t>
  </si>
  <si>
    <t>Registrering af medicinklasse B</t>
  </si>
  <si>
    <t>Registrering af medicinklasse C</t>
  </si>
  <si>
    <t>Ikke relevant</t>
  </si>
  <si>
    <t>Adgang</t>
  </si>
  <si>
    <t>Patient data</t>
  </si>
  <si>
    <t>Adgang til aktuelle patients tidligere PPJ Journaler</t>
  </si>
  <si>
    <t>Registre i journaler på aktiv hændelse</t>
  </si>
  <si>
    <t>Oprette journaler på en hændelse via mobil enhed</t>
  </si>
  <si>
    <t>Giver mulighed for at få vist den aktuelle patients tidligere PPJ Journaler. Systemet viser en liste over tidligere journaler, hvorfra det er muligt at vælge en journal som skal vises til gennemsyn.</t>
  </si>
  <si>
    <t>Giver adgang til at se e-journal for den aktuelle patient</t>
  </si>
  <si>
    <t>Giver mulighed for at oprette journaler tilknyttet den aktuelle hændelse.</t>
  </si>
  <si>
    <t>Se aktive journaler - Nationalt</t>
  </si>
  <si>
    <t>Se aktive journaler - Regionalt</t>
  </si>
  <si>
    <t>Se aktive journaler - Egen modtagelse</t>
  </si>
  <si>
    <t>Se kompetencebrug - Egen</t>
  </si>
  <si>
    <t>Se kompetencebrug - Operatør</t>
  </si>
  <si>
    <t>Se kompetencebrug - Supervisor for</t>
  </si>
  <si>
    <t>Se tilbagemeldinger på journaler som brugeren har adgang til</t>
  </si>
  <si>
    <t>Se kommentar til journaler som brugeren har adgang til</t>
  </si>
  <si>
    <t>Angive kapaciteter for egen modtagelse</t>
  </si>
  <si>
    <t>Se behandlerpladslog for andre regioner</t>
  </si>
  <si>
    <t>Giver mulighed for at logge på den centrale PPJ</t>
  </si>
  <si>
    <t>Se aktive journaler hvor der ikke er registreret modtagelse - Nationalt</t>
  </si>
  <si>
    <t>Se aktive journaler som er på vej til egen modtagelse</t>
  </si>
  <si>
    <t>Giver mulighed for at lave en tilbagemelding til operatøren på en given journal. Brugeren har mulighed for at lave en tilbagemelding på de journaler som han/hun kan se.</t>
  </si>
  <si>
    <t>Giver mulighed for at se en tilbagemelding til operatøren på en given journal. Brugeren har mulighed for at se en tilbagemelding på de journaler som han/hun kan se.</t>
  </si>
  <si>
    <t>Giver mulighed for at angive og rette kapaciteter for egen modtagelse</t>
  </si>
  <si>
    <t xml:space="preserve">Giver mulighed for at se behandlerpladslog(s) for behandlingspladser for alle regioner </t>
  </si>
  <si>
    <t>Giver mulighed for at se kompetencelog for brugere inden for egen operatør.</t>
  </si>
  <si>
    <t>Giver mulighed for at se kompetencelog for brugere vedkomende er supervisor for.</t>
  </si>
  <si>
    <t>Giver mulighed til at se tilbagemeldinger på journaler som vedkomende har adgang til.</t>
  </si>
  <si>
    <t>Giver mulighed til at se kommentar på journaler som vedkomende har adgang til.</t>
  </si>
  <si>
    <t>Giver mulighed for at registrerer i aktuelle journaler</t>
  </si>
  <si>
    <t xml:space="preserve">I PPJ er det brugeradministratorerne i de enkelte regioner, der opretter og ændrer roller som vedligeholdes via ADFS.
I PPJ er der defineret et antal rettigheder.  Ved oprettelse af en rolle tildeles denne rolle et antal rettigheder.
Når en bruger oprettes i PPJ skal bruger tildeles en rolle som passer til vedkommendes funktion. 
Dette giver mulighed for at man pr. region kan definere sine egne roller/rettigheder. 
På arket "Rettigheder" er listet mulige rettigheder. Det skal bemærkes at der i løbet af projektet vil kunne ske justering af listen.  </t>
  </si>
  <si>
    <t xml:space="preserve">Medicintyper inddelels i 3 klasser (A, B og C). De enkelte roller tildeles rettighed til medicinklasser.
Hvis man som bruger har rettighed til klasse A medicin - vil dette blive fremhævet til fordel for mediciner som er tildelt klasse B og C medicin. 
Inddeling af medicintyper i de 3 klasser er ens for alle regioner. Pr. region kan man differenciere på hvilken klasse en given rolle skal have vist som fremhævet. (BEMÆRK! jvf. principbeslutning på ws må alle se alle medicintyper og systemet blokerer ikke for registrering af medicin tilhørende en klasse man ikke har rettighed til. Rettigheden gælder alene i forhold til visning og advisering om at man er ved at registrerer en medicin man ikke har kompetence til) </t>
  </si>
  <si>
    <t>Alle rettigheder er gældende for hele PPJ systemet og er derfor tilgængelige i alle regioner,operatører, modtagelser etc.
Dog er der rettigheder, som basserer sig på om en bruger er tilknyttet en bestemt region, modtagelse, operatør etc. Hvor dette er tilfældet fremgår det af rettigheden.
Nogle rettigheder, så som 'se tilbagemelding' eller 'Redigere tidligere journaler' er bundet op på om brugeren har adgang ti l en given journal. HVis brugeren har mulighed for at søge journalen frem og har rettigheden 'Redigere tidligere journaler' vil han kunne rette den aktuelle journal.</t>
  </si>
  <si>
    <t>Registrer 'tilbagemeldinger til operatør' på journaler som man har adgang til</t>
  </si>
  <si>
    <t>Se alle 'tilbagemeldinger til operatør' på journaler som man har adgang til</t>
  </si>
  <si>
    <t>Giver mulighed for at logge på den mobile enhed.</t>
  </si>
  <si>
    <t>Giver mulighed for at hente og se information hentet fra FMK, forudsat at brugeren opfylder de formelle forudsætninger herfor (autorisation og digital signatur).</t>
  </si>
  <si>
    <t>Søge efter og se jornaler som har været tilknyttet aktuelle beredskab inden for seneste 24 timer</t>
  </si>
  <si>
    <t>Søge efter og se journaler som aktuelle bruger har registreret inden for seneste uge</t>
  </si>
  <si>
    <t xml:space="preserve">Giver mulighed for at søge efter og se journaler som er tilknyttet det aktuelle beredskab inden for de seneste 24 timer. </t>
  </si>
  <si>
    <t xml:space="preserve">Giver mulighed for at søge efter og se journaler som aktuelle bruger har registreret i på inden for seneste uge. </t>
  </si>
  <si>
    <t>Giver mulighed for at redigere tidligere journaler. Der er mulighed for at redigere tidligere journaler som brugeren har mulighed for at søge og se jf. 'Søge og Se' rettighederne.</t>
  </si>
  <si>
    <t>Se og redigere behandlerpladslog for egen region</t>
  </si>
  <si>
    <t>Skrive og se kommentar til journaler som brugeren har adgang til</t>
  </si>
  <si>
    <t>Giver mulighed til at skrive og se kommentar på journaler som vedkomende har adgang til.</t>
  </si>
  <si>
    <t>Se og søge efter journaler - Egne</t>
  </si>
  <si>
    <t>Se og søge efter journaler - Operatør</t>
  </si>
  <si>
    <t>Se og søge efter journaler - Supervisor for</t>
  </si>
  <si>
    <t xml:space="preserve">Giver mulighed for at se tidligere og søge efter journaler hvor brugeren selv har bidraget til registreringen. </t>
  </si>
  <si>
    <t xml:space="preserve">Giver mulighed for at se og søge efter tidligere journaler hvor der er registreret data af en bruger som tilhører egen operatør. </t>
  </si>
  <si>
    <t>Giver mulighed for at se og søge efter tidligere journaler hvor der er registreret data af en bruger som vedkomende er supervisor for.</t>
  </si>
  <si>
    <t>Ved logon automatisk se aktive journaler i hele landet</t>
  </si>
  <si>
    <t>Ved logon automatisk se aktive journaler i hele regionen</t>
  </si>
  <si>
    <t>Ved logon automatisk se aktive journaler i hele landet, hvor der endnu ikke er bestemt hvilken modtagelsepatienten afleveres til.</t>
  </si>
  <si>
    <t>Ved logon automatisk se aktive journaler for hele regionen, hvor der endnu ikke er bestemt hvilken modtagelsepatienten afleveres til.</t>
  </si>
  <si>
    <t>Giver mulighed for at søge efter og se afsluttede journaler udfra patientinformation.</t>
  </si>
  <si>
    <t>Oprette beskeder til mobileenheder tilhørende egen region</t>
  </si>
  <si>
    <t>Giver mulighed for at oprette og sende beskeder til mobileenheder som tilhører egen region.</t>
  </si>
  <si>
    <t>Giver mulighed for at oprette standardrapporter baseret på data fra egen operatørens statistikdatabase.</t>
  </si>
  <si>
    <t>Baseline Dato</t>
  </si>
  <si>
    <t>Søge efter og se journaler udfra patient identifikation inden for seneste måned</t>
  </si>
  <si>
    <t xml:space="preserve">Giver mulighed for at søge efter og se journaler udfra patient identifikation inden for seneste måned. </t>
  </si>
  <si>
    <r>
      <t xml:space="preserve">Oprette patienter på en </t>
    </r>
    <r>
      <rPr>
        <i/>
        <sz val="12"/>
        <color rgb="FF00B050"/>
        <rFont val="Calibri"/>
        <family val="2"/>
        <scheme val="minor"/>
      </rPr>
      <t>behandlingsplads</t>
    </r>
  </si>
  <si>
    <t>Giver mulighed for at oprette patienter på en behandlingsplads.</t>
  </si>
  <si>
    <t>Se aktive journaler hvor der ikke er registreret modtagelse - Regionalt</t>
  </si>
  <si>
    <t>Søge efter og se afsluttede journaler udfra patient information (CPR/Navn)  - Nationalt</t>
  </si>
  <si>
    <t>Søge efter og se afsluttede journaler udfra patient information (CPR/Navn)  - Regionalt</t>
  </si>
  <si>
    <t>Søge efter og se afsluttede journaler udfra patient information (CPR/Navn) - Egen modtagelse</t>
  </si>
  <si>
    <r>
      <t xml:space="preserve">Søge efter og se afsluttede journaler udfra opgave information (Optagested - </t>
    </r>
    <r>
      <rPr>
        <i/>
        <sz val="12"/>
        <rFont val="Calibri"/>
        <family val="2"/>
        <scheme val="minor"/>
      </rPr>
      <t>Adresse etc.)  - Nationalt</t>
    </r>
  </si>
  <si>
    <t>Giver mulighed for at søge efter og se afsluttede journaler udfra opgaveinformation</t>
  </si>
  <si>
    <t>Søge efter og se afsluttede journaler udfra opgave information (Optagested - Adresse etc.) - Regionalt</t>
  </si>
  <si>
    <t>Søge efter og se afsluttede journaler udfra opgave information (Optagested - Adresse etc.) - Egen modtagelse</t>
  </si>
  <si>
    <t>Giver adgang til egen operatørs statistikdatabase web interface</t>
  </si>
  <si>
    <t>Adgang til egen regions statistik web interface</t>
  </si>
  <si>
    <t>Giver adgang til egen regions statistikdatabase web interface</t>
  </si>
  <si>
    <t>Oprette nye standard rapporter i egen regions statistikdatabase</t>
  </si>
  <si>
    <t>Giver mulighed for at oprette standardrapporter baseret på data fra egen regions statistikdatabasen.</t>
  </si>
  <si>
    <t>Adgang til egen operatørs statistik web interface</t>
  </si>
  <si>
    <t>Oprette nye standard rapporter i egen operatørs statistikdatabase</t>
  </si>
  <si>
    <t>Redigere stamdata</t>
  </si>
  <si>
    <t>LoggePaaMobilEnhed</t>
  </si>
  <si>
    <t>SoegeEfterTidligereJournalerForAktuellePatient</t>
  </si>
  <si>
    <t>x</t>
  </si>
  <si>
    <t xml:space="preserve">x </t>
  </si>
  <si>
    <t>http://schemas.danskeregioner.dk/2013/10/identity/claims/rettighed/ppj/mobil</t>
  </si>
  <si>
    <t>http://schemas.danskeregioner.dk/2013/10/identity/claims/rettighed/ppj/central</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</si>
</sst>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b/>
      <sz val="13"/>
      <color rgb="FF2E74B5"/>
      <name val="Calibri Light"/>
      <family val="2"/>
    </font>
    <font>
      <b/>
      <i/>
      <sz val="12"/>
      <color theme="1"/>
      <name val="Calibri"/>
      <family val="2"/>
      <scheme val="minor"/>
    </font>
    <font>
      <i/>
      <sz val="12"/>
      <color theme="1"/>
      <name val="Calibri"/>
      <family val="2"/>
      <scheme val="minor"/>
    </font>
    <font>
      <b/>
      <i/>
      <sz val="11"/>
      <color theme="0"/>
      <name val="Calibri"/>
      <family val="2"/>
      <scheme val="minor"/>
    </font>
    <font>
      <b/>
      <sz val="14"/>
      <color theme="1"/>
      <name val="Calibri"/>
      <family val="2"/>
      <scheme val="minor"/>
    </font>
    <font>
      <b/>
      <sz val="22"/>
      <color theme="0"/>
      <name val="Calibri"/>
      <family val="2"/>
      <scheme val="minor"/>
    </font>
    <font>
      <i/>
      <sz val="12"/>
      <name val="Calibri"/>
      <family val="2"/>
      <scheme val="minor"/>
    </font>
    <font>
      <i/>
      <sz val="12"/>
      <color rgb="FFFF0000"/>
      <name val="Calibri"/>
      <family val="2"/>
      <scheme val="minor"/>
    </font>
    <font>
      <i/>
      <sz val="11"/>
      <color theme="1"/>
      <name val="Calibri"/>
      <family val="2"/>
      <scheme val="minor"/>
    </font>
    <font>
      <b/>
      <i/>
      <sz val="12"/>
      <name val="Calibri"/>
      <family val="2"/>
      <scheme val="minor"/>
    </font>
    <font>
      <b/>
      <sz val="12"/>
      <color theme="1"/>
      <name val="Calibri"/>
      <family val="2"/>
      <scheme val="minor"/>
    </font>
    <font>
      <sz val="11"/>
      <color rgb="FFFF0000"/>
      <name val="Calibri"/>
      <family val="2"/>
      <scheme val="minor"/>
    </font>
    <font>
      <b/>
      <i/>
      <sz val="12"/>
      <color rgb="FFFF0000"/>
      <name val="Calibri"/>
      <family val="2"/>
      <scheme val="minor"/>
    </font>
    <font>
      <i/>
      <sz val="12"/>
      <color rgb="FF00B050"/>
      <name val="Calibri"/>
      <family val="2"/>
      <scheme val="minor"/>
    </font>
    <font>
      <sz val="11"/>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bgColor indexed="64"/>
      </patternFill>
    </fill>
  </fills>
  <borders count="17">
    <border>
      <left/>
      <right/>
      <top/>
      <bottom/>
      <diagonal/>
    </border>
    <border>
      <left/>
      <right/>
      <top/>
      <bottom style="thin">
        <color auto="1"/>
      </bottom>
      <diagonal/>
    </border>
    <border>
      <left/>
      <right style="thin">
        <color auto="1"/>
      </right>
      <top/>
      <bottom/>
      <diagonal/>
    </border>
    <border>
      <left style="thin">
        <color auto="1"/>
      </left>
      <right/>
      <top/>
      <bottom/>
      <diagonal/>
    </border>
    <border>
      <left/>
      <right style="thin">
        <color auto="1"/>
      </right>
      <top/>
      <bottom style="thin">
        <color auto="1"/>
      </bottom>
      <diagonal/>
    </border>
    <border>
      <left/>
      <right style="medium">
        <color auto="1"/>
      </right>
      <top/>
      <bottom/>
      <diagonal/>
    </border>
    <border>
      <left/>
      <right style="medium">
        <color auto="1"/>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s>
  <cellStyleXfs count="5">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52">
    <xf numFmtId="0" fontId="0" fillId="0" borderId="0" xfId="0"/>
    <xf numFmtId="0" fontId="0" fillId="0" borderId="0" xfId="0" applyAlignment="1">
      <alignment vertical="center"/>
    </xf>
    <xf numFmtId="0" fontId="6" fillId="0" borderId="0" xfId="0" applyFont="1" applyAlignment="1">
      <alignment vertical="center"/>
    </xf>
    <xf numFmtId="0" fontId="7" fillId="2" borderId="0" xfId="0" applyFont="1" applyFill="1"/>
    <xf numFmtId="0" fontId="7" fillId="2" borderId="0" xfId="0" applyFont="1" applyFill="1" applyAlignment="1">
      <alignment vertical="center"/>
    </xf>
    <xf numFmtId="14" fontId="10" fillId="0" borderId="0" xfId="0" applyNumberFormat="1" applyFont="1"/>
    <xf numFmtId="0" fontId="0" fillId="0" borderId="0" xfId="0" applyAlignment="1">
      <alignment wrapText="1"/>
    </xf>
    <xf numFmtId="0" fontId="0" fillId="0" borderId="0" xfId="0" applyAlignment="1">
      <alignment wrapText="1"/>
    </xf>
    <xf numFmtId="0" fontId="0" fillId="0" borderId="0" xfId="0" applyAlignment="1">
      <alignment vertical="center" wrapText="1"/>
    </xf>
    <xf numFmtId="0" fontId="8" fillId="0" borderId="5" xfId="0" applyNumberFormat="1" applyFont="1" applyBorder="1" applyAlignment="1">
      <alignment horizontal="left" vertical="top" wrapText="1"/>
    </xf>
    <xf numFmtId="0" fontId="0" fillId="0" borderId="1" xfId="0" applyBorder="1" applyAlignment="1">
      <alignment vertical="top"/>
    </xf>
    <xf numFmtId="0" fontId="4" fillId="0" borderId="6" xfId="0" applyFont="1" applyBorder="1" applyAlignment="1">
      <alignment vertical="top" wrapText="1"/>
    </xf>
    <xf numFmtId="0" fontId="4" fillId="0" borderId="8" xfId="0" applyFont="1" applyBorder="1" applyAlignment="1">
      <alignment vertical="top" wrapText="1"/>
    </xf>
    <xf numFmtId="0" fontId="3" fillId="0" borderId="4" xfId="0" applyFont="1" applyBorder="1" applyAlignment="1">
      <alignment horizontal="center" vertical="top" wrapText="1"/>
    </xf>
    <xf numFmtId="0" fontId="3" fillId="0" borderId="4" xfId="0" applyFont="1" applyBorder="1" applyAlignment="1">
      <alignment vertical="top" wrapText="1"/>
    </xf>
    <xf numFmtId="0" fontId="3" fillId="0" borderId="6" xfId="0" applyFont="1" applyBorder="1" applyAlignment="1">
      <alignment vertical="top" wrapText="1"/>
    </xf>
    <xf numFmtId="0" fontId="0" fillId="0" borderId="0" xfId="0" applyAlignment="1">
      <alignment vertical="top" wrapText="1"/>
    </xf>
    <xf numFmtId="0" fontId="0" fillId="0" borderId="0" xfId="0" applyAlignment="1">
      <alignment vertical="top"/>
    </xf>
    <xf numFmtId="0" fontId="1" fillId="0" borderId="1" xfId="0" applyFont="1" applyBorder="1" applyAlignment="1">
      <alignment horizontal="center" vertical="top" textRotation="90" shrinkToFit="1"/>
    </xf>
    <xf numFmtId="0" fontId="3" fillId="0" borderId="6" xfId="0" applyFont="1" applyBorder="1" applyAlignment="1">
      <alignment horizontal="center" vertical="top" wrapText="1" shrinkToFit="1"/>
    </xf>
    <xf numFmtId="0" fontId="3" fillId="0" borderId="4" xfId="0" applyFont="1" applyBorder="1" applyAlignment="1">
      <alignment horizontal="center" vertical="top" textRotation="90" wrapText="1" shrinkToFit="1"/>
    </xf>
    <xf numFmtId="0" fontId="3" fillId="0" borderId="6" xfId="0" applyFont="1" applyBorder="1" applyAlignment="1">
      <alignment horizontal="center" vertical="top" textRotation="90" wrapText="1" shrinkToFit="1"/>
    </xf>
    <xf numFmtId="0" fontId="8" fillId="0" borderId="8" xfId="0" applyFont="1" applyBorder="1" applyAlignment="1">
      <alignment vertical="top" wrapText="1"/>
    </xf>
    <xf numFmtId="0" fontId="0" fillId="0" borderId="4" xfId="0" applyBorder="1" applyAlignment="1">
      <alignment horizontal="center" vertical="top" wrapText="1"/>
    </xf>
    <xf numFmtId="0" fontId="0" fillId="0" borderId="6" xfId="0" applyBorder="1" applyAlignment="1">
      <alignment horizontal="center" vertical="top" wrapText="1"/>
    </xf>
    <xf numFmtId="0" fontId="3" fillId="0" borderId="9" xfId="0" applyFont="1" applyBorder="1" applyAlignment="1">
      <alignment horizontal="center" vertical="top" wrapText="1"/>
    </xf>
    <xf numFmtId="0" fontId="3" fillId="0" borderId="9" xfId="0" applyFont="1" applyBorder="1" applyAlignment="1">
      <alignment vertical="top" wrapText="1"/>
    </xf>
    <xf numFmtId="0" fontId="3" fillId="0" borderId="8" xfId="0" applyFont="1" applyBorder="1" applyAlignment="1">
      <alignment vertical="top" wrapText="1"/>
    </xf>
    <xf numFmtId="0" fontId="0" fillId="0" borderId="9" xfId="0" applyBorder="1" applyAlignment="1">
      <alignment vertical="top" wrapText="1"/>
    </xf>
    <xf numFmtId="0" fontId="0" fillId="0" borderId="8" xfId="0" applyBorder="1" applyAlignment="1">
      <alignment vertical="top" wrapText="1"/>
    </xf>
    <xf numFmtId="0" fontId="11" fillId="0" borderId="0" xfId="0" applyNumberFormat="1" applyFont="1" applyBorder="1" applyAlignment="1">
      <alignment horizontal="center" vertical="top" wrapText="1"/>
    </xf>
    <xf numFmtId="0" fontId="11" fillId="0" borderId="0" xfId="0" applyNumberFormat="1" applyFont="1" applyBorder="1" applyAlignment="1">
      <alignment horizontal="left" vertical="top" wrapText="1"/>
    </xf>
    <xf numFmtId="0" fontId="0" fillId="0" borderId="0" xfId="0" applyBorder="1" applyAlignment="1">
      <alignment vertical="top" wrapText="1"/>
    </xf>
    <xf numFmtId="0" fontId="1" fillId="0" borderId="1" xfId="0" applyFont="1" applyBorder="1" applyAlignment="1">
      <alignment horizontal="center" vertical="top" textRotation="90" wrapText="1" shrinkToFit="1"/>
    </xf>
    <xf numFmtId="0" fontId="2" fillId="0" borderId="4" xfId="0" applyFont="1" applyBorder="1" applyAlignment="1">
      <alignment horizontal="center" vertical="top" textRotation="90" wrapText="1" shrinkToFit="1"/>
    </xf>
    <xf numFmtId="0" fontId="2" fillId="0" borderId="6" xfId="0" applyFont="1" applyBorder="1" applyAlignment="1">
      <alignment horizontal="center" vertical="top" textRotation="90" wrapText="1" shrinkToFit="1"/>
    </xf>
    <xf numFmtId="0" fontId="4" fillId="2" borderId="5" xfId="0" applyFont="1" applyFill="1" applyBorder="1" applyAlignment="1">
      <alignment vertical="top" wrapText="1"/>
    </xf>
    <xf numFmtId="0" fontId="3" fillId="2" borderId="2" xfId="0" applyFont="1" applyFill="1" applyBorder="1" applyAlignment="1">
      <alignment horizontal="center" vertical="top" wrapText="1"/>
    </xf>
    <xf numFmtId="0" fontId="3" fillId="2" borderId="2" xfId="0" applyFont="1" applyFill="1" applyBorder="1" applyAlignment="1">
      <alignment vertical="top" wrapText="1"/>
    </xf>
    <xf numFmtId="0" fontId="3" fillId="2" borderId="5" xfId="0" applyFont="1" applyFill="1" applyBorder="1" applyAlignment="1">
      <alignment vertical="top" wrapText="1"/>
    </xf>
    <xf numFmtId="0" fontId="0" fillId="2" borderId="2" xfId="0" applyFill="1" applyBorder="1" applyAlignment="1">
      <alignment vertical="top" wrapText="1"/>
    </xf>
    <xf numFmtId="0" fontId="0" fillId="2" borderId="5" xfId="0" applyFill="1" applyBorder="1" applyAlignment="1">
      <alignment vertical="top" wrapText="1"/>
    </xf>
    <xf numFmtId="0" fontId="0" fillId="2" borderId="0" xfId="0" applyFill="1" applyAlignment="1">
      <alignment vertical="top" wrapText="1"/>
    </xf>
    <xf numFmtId="0" fontId="4" fillId="3" borderId="6" xfId="0" applyFont="1" applyFill="1" applyBorder="1" applyAlignment="1">
      <alignment vertical="top" wrapText="1"/>
    </xf>
    <xf numFmtId="0" fontId="3" fillId="3" borderId="4" xfId="0" applyFont="1" applyFill="1" applyBorder="1" applyAlignment="1">
      <alignment horizontal="center" vertical="top" wrapText="1"/>
    </xf>
    <xf numFmtId="0" fontId="3" fillId="3" borderId="4" xfId="0" applyFont="1" applyFill="1" applyBorder="1" applyAlignment="1">
      <alignment vertical="top" wrapText="1"/>
    </xf>
    <xf numFmtId="0" fontId="3" fillId="3" borderId="6" xfId="0" applyFont="1" applyFill="1" applyBorder="1" applyAlignment="1">
      <alignment vertical="top" wrapText="1"/>
    </xf>
    <xf numFmtId="0" fontId="0" fillId="3" borderId="4" xfId="0" applyFill="1" applyBorder="1" applyAlignment="1">
      <alignment horizontal="center" vertical="top" wrapText="1"/>
    </xf>
    <xf numFmtId="0" fontId="0" fillId="3" borderId="6" xfId="0" applyFill="1" applyBorder="1" applyAlignment="1">
      <alignment horizontal="center" vertical="top" wrapText="1"/>
    </xf>
    <xf numFmtId="0" fontId="0" fillId="3" borderId="0" xfId="0" applyFill="1" applyAlignment="1">
      <alignment vertical="top" wrapText="1"/>
    </xf>
    <xf numFmtId="0" fontId="0" fillId="3" borderId="4" xfId="0" applyFill="1" applyBorder="1" applyAlignment="1">
      <alignment vertical="top" wrapText="1"/>
    </xf>
    <xf numFmtId="0" fontId="0" fillId="3" borderId="6" xfId="0" applyFill="1" applyBorder="1" applyAlignment="1">
      <alignment vertical="top" wrapText="1"/>
    </xf>
    <xf numFmtId="0" fontId="4" fillId="3" borderId="8" xfId="0" applyFont="1" applyFill="1" applyBorder="1" applyAlignment="1">
      <alignment vertical="top" wrapText="1"/>
    </xf>
    <xf numFmtId="0" fontId="3" fillId="3" borderId="9" xfId="0" applyFont="1" applyFill="1" applyBorder="1" applyAlignment="1">
      <alignment horizontal="center" vertical="top" wrapText="1"/>
    </xf>
    <xf numFmtId="0" fontId="3" fillId="3" borderId="9" xfId="0" applyFont="1" applyFill="1" applyBorder="1" applyAlignment="1">
      <alignment vertical="top" wrapText="1"/>
    </xf>
    <xf numFmtId="0" fontId="3" fillId="3" borderId="8" xfId="0" applyFont="1" applyFill="1" applyBorder="1" applyAlignment="1">
      <alignment vertical="top" wrapText="1"/>
    </xf>
    <xf numFmtId="0" fontId="0" fillId="3" borderId="9" xfId="0" applyFill="1" applyBorder="1" applyAlignment="1">
      <alignment vertical="top" wrapText="1"/>
    </xf>
    <xf numFmtId="0" fontId="0" fillId="3" borderId="8" xfId="0" applyFill="1" applyBorder="1" applyAlignment="1">
      <alignment vertical="top" wrapText="1"/>
    </xf>
    <xf numFmtId="0" fontId="11" fillId="0" borderId="9" xfId="0" applyFont="1" applyBorder="1" applyAlignment="1">
      <alignment horizontal="center" vertical="top" wrapText="1"/>
    </xf>
    <xf numFmtId="0" fontId="11" fillId="0" borderId="9" xfId="0" applyFont="1" applyBorder="1" applyAlignment="1">
      <alignment vertical="top" wrapText="1"/>
    </xf>
    <xf numFmtId="0" fontId="11" fillId="0" borderId="8" xfId="0" applyFont="1" applyBorder="1" applyAlignment="1">
      <alignment vertical="top" wrapText="1"/>
    </xf>
    <xf numFmtId="0" fontId="9" fillId="0" borderId="8" xfId="0" applyFont="1" applyBorder="1" applyAlignment="1">
      <alignment vertical="top" wrapText="1"/>
    </xf>
    <xf numFmtId="0" fontId="14" fillId="0" borderId="9" xfId="0" applyFont="1" applyBorder="1" applyAlignment="1">
      <alignment horizontal="center" vertical="top" wrapText="1"/>
    </xf>
    <xf numFmtId="0" fontId="14" fillId="0" borderId="9" xfId="0" applyFont="1" applyBorder="1" applyAlignment="1">
      <alignment vertical="top" wrapText="1"/>
    </xf>
    <xf numFmtId="0" fontId="14" fillId="0" borderId="8" xfId="0" applyFont="1" applyBorder="1" applyAlignment="1">
      <alignment vertical="top" wrapText="1"/>
    </xf>
    <xf numFmtId="0" fontId="13" fillId="0" borderId="9" xfId="0" applyFont="1" applyBorder="1" applyAlignment="1">
      <alignment vertical="top" wrapText="1"/>
    </xf>
    <xf numFmtId="0" fontId="13" fillId="0" borderId="8" xfId="0" applyFont="1" applyBorder="1" applyAlignment="1">
      <alignment vertical="top" wrapText="1"/>
    </xf>
    <xf numFmtId="0" fontId="13" fillId="0" borderId="0" xfId="0" applyFont="1" applyAlignment="1">
      <alignment vertical="top" wrapText="1"/>
    </xf>
    <xf numFmtId="0" fontId="8" fillId="3" borderId="8" xfId="0" applyFont="1" applyFill="1" applyBorder="1" applyAlignment="1">
      <alignment vertical="top" wrapText="1"/>
    </xf>
    <xf numFmtId="0" fontId="11" fillId="3" borderId="9" xfId="0" applyFont="1" applyFill="1" applyBorder="1" applyAlignment="1">
      <alignment horizontal="center" vertical="top" wrapText="1"/>
    </xf>
    <xf numFmtId="0" fontId="11" fillId="3" borderId="9" xfId="0" applyFont="1" applyFill="1" applyBorder="1" applyAlignment="1">
      <alignment vertical="top" wrapText="1"/>
    </xf>
    <xf numFmtId="0" fontId="11" fillId="3" borderId="8" xfId="0" applyFont="1" applyFill="1" applyBorder="1" applyAlignment="1">
      <alignment vertical="top" wrapText="1"/>
    </xf>
    <xf numFmtId="0" fontId="4" fillId="3" borderId="11" xfId="0" applyFont="1" applyFill="1" applyBorder="1" applyAlignment="1">
      <alignment vertical="top" wrapText="1"/>
    </xf>
    <xf numFmtId="0" fontId="3" fillId="0" borderId="15" xfId="0" applyFont="1" applyBorder="1" applyAlignment="1">
      <alignment horizontal="center" vertical="top" wrapText="1"/>
    </xf>
    <xf numFmtId="0" fontId="3" fillId="0" borderId="15" xfId="0" applyFont="1" applyBorder="1" applyAlignment="1">
      <alignment vertical="top" wrapText="1"/>
    </xf>
    <xf numFmtId="0" fontId="3" fillId="0" borderId="16" xfId="0" applyFont="1"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4" fillId="0" borderId="11" xfId="0" applyFont="1" applyBorder="1" applyAlignment="1">
      <alignment vertical="top" wrapText="1"/>
    </xf>
    <xf numFmtId="0" fontId="3" fillId="0" borderId="10" xfId="0" applyFont="1" applyBorder="1" applyAlignment="1">
      <alignment horizontal="center" vertical="top" wrapText="1"/>
    </xf>
    <xf numFmtId="0" fontId="3" fillId="0" borderId="10" xfId="0" applyFont="1" applyBorder="1" applyAlignment="1">
      <alignment vertical="top" wrapText="1"/>
    </xf>
    <xf numFmtId="0" fontId="3" fillId="0" borderId="12" xfId="0" applyFont="1" applyBorder="1" applyAlignment="1">
      <alignment vertical="top" wrapText="1"/>
    </xf>
    <xf numFmtId="0" fontId="0" fillId="0" borderId="13" xfId="0" applyBorder="1" applyAlignment="1">
      <alignment vertical="top" wrapText="1"/>
    </xf>
    <xf numFmtId="0" fontId="0" fillId="0" borderId="10" xfId="0" applyBorder="1" applyAlignment="1">
      <alignment vertical="top" wrapText="1"/>
    </xf>
    <xf numFmtId="0" fontId="0" fillId="0" borderId="12" xfId="0" applyBorder="1" applyAlignment="1">
      <alignment vertical="top" wrapText="1"/>
    </xf>
    <xf numFmtId="0" fontId="3" fillId="3" borderId="10" xfId="0" applyFont="1" applyFill="1" applyBorder="1" applyAlignment="1">
      <alignment horizontal="center" vertical="top" wrapText="1"/>
    </xf>
    <xf numFmtId="0" fontId="3" fillId="3" borderId="10" xfId="0" applyFont="1" applyFill="1" applyBorder="1" applyAlignment="1">
      <alignment vertical="top" wrapText="1"/>
    </xf>
    <xf numFmtId="0" fontId="3" fillId="3" borderId="12" xfId="0" applyFont="1" applyFill="1" applyBorder="1" applyAlignment="1">
      <alignment vertical="top" wrapText="1"/>
    </xf>
    <xf numFmtId="0" fontId="0" fillId="3" borderId="13" xfId="0" applyFill="1" applyBorder="1" applyAlignment="1">
      <alignment vertical="top" wrapText="1"/>
    </xf>
    <xf numFmtId="0" fontId="0" fillId="3" borderId="10" xfId="0" applyFill="1" applyBorder="1" applyAlignment="1">
      <alignment vertical="top" wrapText="1"/>
    </xf>
    <xf numFmtId="0" fontId="0" fillId="3" borderId="12" xfId="0" applyFill="1" applyBorder="1" applyAlignment="1">
      <alignment vertical="top" wrapText="1"/>
    </xf>
    <xf numFmtId="0" fontId="4" fillId="0" borderId="5" xfId="0" applyFont="1" applyBorder="1" applyAlignment="1">
      <alignment vertical="top" wrapText="1"/>
    </xf>
    <xf numFmtId="0" fontId="3" fillId="0" borderId="2" xfId="0" applyFont="1" applyBorder="1" applyAlignment="1">
      <alignment horizontal="center" vertical="top" wrapText="1"/>
    </xf>
    <xf numFmtId="0" fontId="3" fillId="0" borderId="2" xfId="0" applyFont="1" applyBorder="1" applyAlignment="1">
      <alignment vertical="top" wrapText="1"/>
    </xf>
    <xf numFmtId="0" fontId="3" fillId="0" borderId="5" xfId="0" applyFont="1" applyBorder="1" applyAlignment="1">
      <alignment vertical="top" wrapText="1"/>
    </xf>
    <xf numFmtId="0" fontId="0" fillId="0" borderId="2" xfId="0" applyBorder="1" applyAlignment="1">
      <alignment vertical="top" wrapText="1"/>
    </xf>
    <xf numFmtId="0" fontId="0" fillId="0" borderId="5" xfId="0" applyBorder="1" applyAlignment="1">
      <alignment vertical="top" wrapText="1"/>
    </xf>
    <xf numFmtId="0" fontId="5" fillId="2" borderId="0" xfId="0" applyFont="1" applyFill="1" applyAlignment="1">
      <alignment vertical="top"/>
    </xf>
    <xf numFmtId="0" fontId="1" fillId="3" borderId="1" xfId="0" applyFont="1" applyFill="1" applyBorder="1" applyAlignment="1">
      <alignment vertical="top"/>
    </xf>
    <xf numFmtId="0" fontId="0" fillId="3" borderId="1" xfId="0" applyFill="1" applyBorder="1" applyAlignment="1">
      <alignment vertical="top"/>
    </xf>
    <xf numFmtId="0" fontId="8" fillId="0" borderId="0" xfId="0" applyNumberFormat="1" applyFont="1" applyBorder="1" applyAlignment="1">
      <alignment horizontal="left" vertical="top" wrapText="1"/>
    </xf>
    <xf numFmtId="0" fontId="12" fillId="0" borderId="0" xfId="0" applyFont="1" applyBorder="1" applyAlignment="1">
      <alignment horizontal="center" vertical="top" wrapText="1"/>
    </xf>
    <xf numFmtId="0" fontId="2" fillId="0" borderId="1" xfId="0" applyFont="1" applyBorder="1" applyAlignment="1">
      <alignment horizontal="center" vertical="top" textRotation="90" wrapText="1" shrinkToFit="1"/>
    </xf>
    <xf numFmtId="0" fontId="0" fillId="2" borderId="0" xfId="0" applyFill="1" applyBorder="1" applyAlignment="1">
      <alignment vertical="top" wrapText="1"/>
    </xf>
    <xf numFmtId="0" fontId="0" fillId="3" borderId="0" xfId="0" applyFill="1" applyBorder="1" applyAlignment="1">
      <alignment horizontal="center" vertical="top" wrapText="1"/>
    </xf>
    <xf numFmtId="0" fontId="0" fillId="0" borderId="0" xfId="0" applyBorder="1" applyAlignment="1">
      <alignment horizontal="center" vertical="top" wrapText="1"/>
    </xf>
    <xf numFmtId="0" fontId="0" fillId="3" borderId="0" xfId="0" applyFill="1" applyBorder="1" applyAlignment="1">
      <alignment vertical="top" wrapText="1"/>
    </xf>
    <xf numFmtId="0" fontId="13" fillId="0" borderId="0" xfId="0" applyFont="1" applyBorder="1" applyAlignment="1">
      <alignment vertical="top" wrapText="1"/>
    </xf>
    <xf numFmtId="0" fontId="8" fillId="0" borderId="6" xfId="0" applyFont="1" applyBorder="1" applyAlignment="1">
      <alignment vertical="top" wrapText="1"/>
    </xf>
    <xf numFmtId="14" fontId="4" fillId="0" borderId="6" xfId="0" applyNumberFormat="1" applyFont="1" applyBorder="1" applyAlignment="1">
      <alignment vertical="top" wrapText="1"/>
    </xf>
    <xf numFmtId="14" fontId="8" fillId="0" borderId="6" xfId="0" applyNumberFormat="1" applyFont="1" applyBorder="1" applyAlignment="1">
      <alignment vertical="top" wrapText="1"/>
    </xf>
    <xf numFmtId="0" fontId="11" fillId="0" borderId="4" xfId="0" applyFont="1" applyBorder="1" applyAlignment="1">
      <alignment horizontal="center" vertical="top" wrapText="1"/>
    </xf>
    <xf numFmtId="0" fontId="11" fillId="0" borderId="4" xfId="0" applyFont="1" applyBorder="1" applyAlignment="1">
      <alignment vertical="top" wrapText="1"/>
    </xf>
    <xf numFmtId="0" fontId="11" fillId="0" borderId="6" xfId="0" applyFont="1" applyBorder="1" applyAlignment="1">
      <alignment vertical="top" wrapText="1"/>
    </xf>
    <xf numFmtId="0" fontId="16" fillId="0" borderId="4" xfId="0" applyFont="1" applyBorder="1" applyAlignment="1">
      <alignment horizontal="center" vertical="top" wrapText="1"/>
    </xf>
    <xf numFmtId="0" fontId="16" fillId="0" borderId="6" xfId="0" applyFont="1" applyBorder="1" applyAlignment="1">
      <alignment horizontal="center" vertical="top" wrapText="1"/>
    </xf>
    <xf numFmtId="0" fontId="16" fillId="0" borderId="0" xfId="0" applyFont="1" applyBorder="1" applyAlignment="1">
      <alignment horizontal="center" vertical="top" wrapText="1"/>
    </xf>
    <xf numFmtId="0" fontId="16" fillId="0" borderId="0" xfId="0" applyFont="1" applyAlignment="1">
      <alignment vertical="top" wrapText="1"/>
    </xf>
    <xf numFmtId="0" fontId="8" fillId="0" borderId="6" xfId="0" applyFont="1" applyBorder="1" applyAlignment="1">
      <alignment wrapText="1"/>
    </xf>
    <xf numFmtId="0" fontId="16" fillId="0" borderId="9" xfId="0" applyFont="1" applyBorder="1" applyAlignment="1">
      <alignment vertical="top" wrapText="1"/>
    </xf>
    <xf numFmtId="0" fontId="16" fillId="0" borderId="8" xfId="0" applyFont="1" applyBorder="1" applyAlignment="1">
      <alignment vertical="top" wrapText="1"/>
    </xf>
    <xf numFmtId="0" fontId="16" fillId="0" borderId="0" xfId="0" applyFont="1" applyBorder="1" applyAlignment="1">
      <alignment vertical="top" wrapText="1"/>
    </xf>
    <xf numFmtId="0" fontId="8" fillId="0" borderId="11" xfId="0" applyFont="1" applyBorder="1" applyAlignment="1">
      <alignment vertical="top" wrapText="1"/>
    </xf>
    <xf numFmtId="0" fontId="11" fillId="0" borderId="10" xfId="0" applyFont="1" applyBorder="1" applyAlignment="1">
      <alignment horizontal="center" vertical="top" wrapText="1"/>
    </xf>
    <xf numFmtId="0" fontId="11" fillId="0" borderId="10" xfId="0" applyFont="1" applyBorder="1" applyAlignment="1">
      <alignment vertical="top" wrapText="1"/>
    </xf>
    <xf numFmtId="0" fontId="11" fillId="0" borderId="12" xfId="0" applyFont="1" applyBorder="1" applyAlignment="1">
      <alignment vertical="top" wrapText="1"/>
    </xf>
    <xf numFmtId="0" fontId="16" fillId="0" borderId="13" xfId="0" applyFont="1" applyBorder="1" applyAlignment="1">
      <alignment vertical="top" wrapText="1"/>
    </xf>
    <xf numFmtId="0" fontId="16" fillId="0" borderId="10" xfId="0" applyFont="1" applyBorder="1" applyAlignment="1">
      <alignment vertical="top" wrapText="1"/>
    </xf>
    <xf numFmtId="0" fontId="16" fillId="0" borderId="12" xfId="0" applyFont="1" applyBorder="1" applyAlignment="1">
      <alignment vertical="top" wrapText="1"/>
    </xf>
    <xf numFmtId="0" fontId="8" fillId="0" borderId="5" xfId="0" applyNumberFormat="1" applyFont="1" applyBorder="1" applyAlignment="1">
      <alignment horizontal="left" vertical="center" wrapText="1"/>
    </xf>
    <xf numFmtId="0" fontId="3" fillId="0" borderId="6" xfId="0" applyFont="1" applyBorder="1" applyAlignment="1">
      <alignment horizontal="center" vertical="center" wrapText="1" shrinkToFit="1"/>
    </xf>
    <xf numFmtId="0" fontId="4" fillId="2" borderId="5" xfId="0" applyFont="1" applyFill="1" applyBorder="1" applyAlignment="1">
      <alignment vertical="center" wrapText="1"/>
    </xf>
    <xf numFmtId="0" fontId="4" fillId="3" borderId="6" xfId="0" applyFont="1" applyFill="1" applyBorder="1" applyAlignment="1">
      <alignment vertical="center" wrapText="1"/>
    </xf>
    <xf numFmtId="0" fontId="4" fillId="0" borderId="6" xfId="0" applyFont="1" applyBorder="1" applyAlignment="1">
      <alignment vertical="center" wrapText="1"/>
    </xf>
    <xf numFmtId="0" fontId="8" fillId="0" borderId="6" xfId="0" applyFont="1" applyBorder="1" applyAlignment="1">
      <alignment vertical="center" wrapText="1"/>
    </xf>
    <xf numFmtId="0" fontId="4" fillId="0" borderId="8" xfId="0" applyFont="1" applyBorder="1" applyAlignment="1">
      <alignment vertical="center" wrapText="1"/>
    </xf>
    <xf numFmtId="0" fontId="8" fillId="0" borderId="8" xfId="0" applyFont="1" applyBorder="1" applyAlignment="1">
      <alignment vertical="center" wrapText="1"/>
    </xf>
    <xf numFmtId="0" fontId="4" fillId="3" borderId="8" xfId="0" applyFont="1" applyFill="1" applyBorder="1" applyAlignment="1">
      <alignment vertical="center" wrapText="1"/>
    </xf>
    <xf numFmtId="0" fontId="9" fillId="0" borderId="8" xfId="0" applyFont="1" applyBorder="1" applyAlignment="1">
      <alignment vertical="center" wrapText="1"/>
    </xf>
    <xf numFmtId="0" fontId="4" fillId="0" borderId="7" xfId="0" applyFont="1" applyBorder="1" applyAlignment="1">
      <alignment vertical="center" wrapText="1"/>
    </xf>
    <xf numFmtId="0" fontId="4" fillId="3" borderId="7" xfId="0" applyFont="1" applyFill="1" applyBorder="1" applyAlignment="1">
      <alignment vertical="center" wrapText="1"/>
    </xf>
    <xf numFmtId="0" fontId="8" fillId="0" borderId="7" xfId="0" applyFont="1" applyBorder="1" applyAlignment="1">
      <alignment vertical="center" wrapText="1"/>
    </xf>
    <xf numFmtId="0" fontId="4" fillId="0" borderId="5" xfId="0" applyFont="1" applyBorder="1" applyAlignment="1">
      <alignment vertical="center" wrapText="1"/>
    </xf>
    <xf numFmtId="0" fontId="17" fillId="0" borderId="0" xfId="0" applyFont="1" applyProtection="1">
      <protection locked="0"/>
    </xf>
    <xf numFmtId="0" fontId="0" fillId="0" borderId="0" xfId="0" quotePrefix="1" applyFont="1" applyProtection="1">
      <protection locked="0"/>
    </xf>
    <xf numFmtId="0" fontId="8" fillId="0" borderId="0" xfId="0" applyNumberFormat="1" applyFont="1" applyBorder="1" applyAlignment="1">
      <alignment horizontal="left" vertical="top" wrapText="1"/>
    </xf>
    <xf numFmtId="0" fontId="11" fillId="0" borderId="3" xfId="0" applyNumberFormat="1" applyFont="1" applyBorder="1" applyAlignment="1">
      <alignment horizontal="center" vertical="top" wrapText="1"/>
    </xf>
    <xf numFmtId="0" fontId="11" fillId="0" borderId="0" xfId="0" applyNumberFormat="1" applyFont="1" applyBorder="1" applyAlignment="1">
      <alignment horizontal="center" vertical="top" wrapText="1"/>
    </xf>
    <xf numFmtId="0" fontId="11" fillId="0" borderId="2" xfId="0" applyNumberFormat="1" applyFont="1" applyBorder="1" applyAlignment="1">
      <alignment horizontal="center" vertical="top" wrapText="1"/>
    </xf>
    <xf numFmtId="0" fontId="12" fillId="0" borderId="3" xfId="0" applyFont="1" applyBorder="1" applyAlignment="1">
      <alignment horizontal="center" vertical="top" wrapText="1"/>
    </xf>
    <xf numFmtId="0" fontId="12" fillId="0" borderId="0" xfId="0" applyFont="1" applyBorder="1" applyAlignment="1">
      <alignment horizontal="center" vertical="top"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8" Type="http://schemas.openxmlformats.org/officeDocument/2006/relationships/customXml" Target="../customXml/item1.xml"/><Relationship Id="rId9" Type="http://schemas.openxmlformats.org/officeDocument/2006/relationships/customXml" Target="../customXml/item2.xml"/><Relationship Id="rId10"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t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row r="26">
          <cell r="D26" t="str">
            <v>Giver mulighed for at angive og rette kapaciteter for modtagelser inden for egen region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opLeftCell="A4" workbookViewId="0">
      <selection activeCell="B3" sqref="B3"/>
    </sheetView>
  </sheetViews>
  <sheetFormatPr baseColWidth="10" defaultColWidth="11.5" defaultRowHeight="14" x14ac:dyDescent="0"/>
  <cols>
    <col min="1" max="1" width="23.5" customWidth="1"/>
    <col min="2" max="2" width="132.5" style="1" customWidth="1"/>
  </cols>
  <sheetData>
    <row r="1" spans="1:2" s="3" customFormat="1" ht="28">
      <c r="A1" s="3" t="s">
        <v>27</v>
      </c>
      <c r="B1" s="4"/>
    </row>
    <row r="2" spans="1:2" ht="16.5" customHeight="1">
      <c r="A2" s="5">
        <v>41667</v>
      </c>
    </row>
    <row r="3" spans="1:2" ht="126" customHeight="1">
      <c r="A3" s="2" t="s">
        <v>26</v>
      </c>
      <c r="B3" s="6" t="s">
        <v>73</v>
      </c>
    </row>
    <row r="5" spans="1:2" ht="116.25" customHeight="1">
      <c r="A5" s="2" t="s">
        <v>25</v>
      </c>
      <c r="B5" s="7" t="s">
        <v>74</v>
      </c>
    </row>
    <row r="7" spans="1:2" ht="120.75" customHeight="1">
      <c r="A7" s="2" t="s">
        <v>24</v>
      </c>
      <c r="B7" s="8" t="s">
        <v>75</v>
      </c>
    </row>
  </sheetData>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91"/>
  <sheetViews>
    <sheetView tabSelected="1" topLeftCell="A11" zoomScale="80" zoomScaleNormal="80" zoomScalePageLayoutView="80" workbookViewId="0">
      <selection activeCell="A36" sqref="A36:A89"/>
    </sheetView>
  </sheetViews>
  <sheetFormatPr baseColWidth="10" defaultColWidth="8.83203125" defaultRowHeight="15" x14ac:dyDescent="0"/>
  <cols>
    <col min="1" max="1" width="60" style="17" bestFit="1" customWidth="1"/>
    <col min="2" max="2" width="77.83203125" style="17" bestFit="1" customWidth="1"/>
    <col min="3" max="3" width="91" style="143" customWidth="1"/>
    <col min="4" max="4" width="86.5" style="92" customWidth="1"/>
    <col min="5" max="5" width="13.1640625" style="92" customWidth="1"/>
    <col min="6" max="8" width="4.5" style="93" customWidth="1"/>
    <col min="9" max="9" width="4.5" style="94" customWidth="1"/>
    <col min="10" max="10" width="4.5" style="95" customWidth="1"/>
    <col min="11" max="14" width="4.6640625" style="96" customWidth="1"/>
    <col min="15" max="15" width="4.6640625" style="97" customWidth="1"/>
    <col min="16" max="16" width="4.6640625" style="32" customWidth="1"/>
    <col min="17" max="17" width="51.1640625" style="16" customWidth="1"/>
    <col min="18" max="18" width="52.1640625" style="16" customWidth="1"/>
    <col min="19" max="16384" width="8.83203125" style="16"/>
  </cols>
  <sheetData>
    <row r="1" spans="1:16" ht="39" customHeight="1">
      <c r="C1" s="146" t="s">
        <v>31</v>
      </c>
      <c r="D1" s="146"/>
      <c r="E1" s="101"/>
      <c r="F1" s="30"/>
      <c r="G1" s="30"/>
      <c r="H1" s="30"/>
      <c r="I1" s="31"/>
      <c r="J1" s="31"/>
      <c r="K1" s="32"/>
      <c r="L1" s="32"/>
      <c r="M1" s="32"/>
      <c r="N1" s="32"/>
      <c r="O1" s="32"/>
    </row>
    <row r="2" spans="1:16" ht="21" customHeight="1">
      <c r="C2" s="130"/>
      <c r="D2" s="9"/>
      <c r="E2" s="9"/>
      <c r="F2" s="147" t="s">
        <v>34</v>
      </c>
      <c r="G2" s="148"/>
      <c r="H2" s="148"/>
      <c r="I2" s="148"/>
      <c r="J2" s="149"/>
      <c r="K2" s="150" t="s">
        <v>35</v>
      </c>
      <c r="L2" s="151"/>
      <c r="M2" s="151"/>
      <c r="N2" s="151"/>
      <c r="O2" s="151"/>
      <c r="P2" s="102"/>
    </row>
    <row r="3" spans="1:16" s="33" customFormat="1" ht="76.5" customHeight="1">
      <c r="A3" s="18"/>
      <c r="B3" s="18"/>
      <c r="C3" s="131" t="s">
        <v>30</v>
      </c>
      <c r="D3" s="19" t="s">
        <v>11</v>
      </c>
      <c r="E3" s="19" t="s">
        <v>102</v>
      </c>
      <c r="F3" s="20" t="s">
        <v>42</v>
      </c>
      <c r="G3" s="20" t="s">
        <v>37</v>
      </c>
      <c r="H3" s="20" t="s">
        <v>38</v>
      </c>
      <c r="I3" s="20" t="s">
        <v>32</v>
      </c>
      <c r="J3" s="21" t="s">
        <v>33</v>
      </c>
      <c r="K3" s="34" t="s">
        <v>12</v>
      </c>
      <c r="L3" s="34" t="s">
        <v>13</v>
      </c>
      <c r="M3" s="34" t="s">
        <v>14</v>
      </c>
      <c r="N3" s="34" t="s">
        <v>15</v>
      </c>
      <c r="O3" s="35"/>
      <c r="P3" s="103"/>
    </row>
    <row r="4" spans="1:16" s="42" customFormat="1">
      <c r="A4" s="98" t="s">
        <v>1</v>
      </c>
      <c r="B4" s="98"/>
      <c r="C4" s="132"/>
      <c r="D4" s="36"/>
      <c r="E4" s="36"/>
      <c r="F4" s="37"/>
      <c r="G4" s="37"/>
      <c r="H4" s="37"/>
      <c r="I4" s="38"/>
      <c r="J4" s="39"/>
      <c r="K4" s="40"/>
      <c r="L4" s="40"/>
      <c r="M4" s="40"/>
      <c r="N4" s="40"/>
      <c r="O4" s="41"/>
      <c r="P4" s="104"/>
    </row>
    <row r="5" spans="1:16" s="49" customFormat="1">
      <c r="A5" s="100"/>
      <c r="B5" s="99" t="s">
        <v>43</v>
      </c>
      <c r="C5" s="133"/>
      <c r="D5" s="43"/>
      <c r="E5" s="43"/>
      <c r="F5" s="44"/>
      <c r="G5" s="44"/>
      <c r="H5" s="44"/>
      <c r="I5" s="45"/>
      <c r="J5" s="46"/>
      <c r="K5" s="47"/>
      <c r="L5" s="47"/>
      <c r="M5" s="47"/>
      <c r="N5" s="47"/>
      <c r="O5" s="48"/>
      <c r="P5" s="105"/>
    </row>
    <row r="6" spans="1:16">
      <c r="A6" s="10" t="s">
        <v>127</v>
      </c>
      <c r="B6" s="144" t="s">
        <v>123</v>
      </c>
      <c r="C6" s="134" t="s">
        <v>6</v>
      </c>
      <c r="D6" s="12" t="s">
        <v>78</v>
      </c>
      <c r="E6" s="110">
        <v>41677</v>
      </c>
      <c r="F6" s="13"/>
      <c r="G6" s="13" t="s">
        <v>36</v>
      </c>
      <c r="H6" s="13"/>
      <c r="I6" s="14"/>
      <c r="J6" s="15"/>
      <c r="K6" s="23" t="s">
        <v>36</v>
      </c>
      <c r="L6" s="23"/>
      <c r="M6" s="23"/>
      <c r="N6" s="23"/>
      <c r="O6" s="24"/>
      <c r="P6" s="106"/>
    </row>
    <row r="7" spans="1:16">
      <c r="A7" s="10"/>
      <c r="B7" s="10"/>
      <c r="C7" s="134"/>
      <c r="D7" s="11"/>
      <c r="E7" s="11"/>
      <c r="F7" s="13"/>
      <c r="G7" s="13"/>
      <c r="H7" s="13"/>
      <c r="I7" s="14"/>
      <c r="J7" s="15"/>
      <c r="K7" s="23"/>
      <c r="L7" s="23"/>
      <c r="M7" s="23"/>
      <c r="N7" s="23"/>
      <c r="O7" s="24"/>
      <c r="P7" s="106"/>
    </row>
    <row r="8" spans="1:16" s="49" customFormat="1">
      <c r="A8" s="100"/>
      <c r="B8" s="99" t="s">
        <v>44</v>
      </c>
      <c r="C8" s="133"/>
      <c r="D8" s="43"/>
      <c r="E8" s="43"/>
      <c r="F8" s="44"/>
      <c r="G8" s="44"/>
      <c r="H8" s="44"/>
      <c r="I8" s="45"/>
      <c r="J8" s="46"/>
      <c r="K8" s="47"/>
      <c r="L8" s="47"/>
      <c r="M8" s="47"/>
      <c r="N8" s="47"/>
      <c r="O8" s="48"/>
      <c r="P8" s="105"/>
    </row>
    <row r="9" spans="1:16" ht="30">
      <c r="A9" s="10" t="s">
        <v>127</v>
      </c>
      <c r="B9" s="145" t="s">
        <v>124</v>
      </c>
      <c r="C9" s="134" t="s">
        <v>45</v>
      </c>
      <c r="D9" s="11" t="s">
        <v>48</v>
      </c>
      <c r="E9" s="110">
        <v>41677</v>
      </c>
      <c r="F9" s="13"/>
      <c r="G9" s="13" t="s">
        <v>36</v>
      </c>
      <c r="H9" s="13"/>
      <c r="I9" s="14"/>
      <c r="J9" s="15"/>
      <c r="K9" s="23"/>
      <c r="L9" s="23"/>
      <c r="M9" s="23"/>
      <c r="N9" s="23"/>
      <c r="O9" s="24"/>
      <c r="P9" s="106"/>
    </row>
    <row r="10" spans="1:16" ht="30">
      <c r="A10" s="10" t="s">
        <v>127</v>
      </c>
      <c r="B10" s="10" t="str">
        <f>SUBSTITUTE(SUBSTITUTE(SUBSTITUTE(SUBSTITUTE(SUBSTITUTE(SUBSTITUTE(SUBSTITUTE(C10,"æ","ae"),"ø","oe"),"å","aa"),"Æ","Ae"),"Ø","Oe"),"Å","Aa")," ","")</f>
        <v>AdgangtilFMKinformationforaktuellepatient</v>
      </c>
      <c r="C10" s="134" t="s">
        <v>2</v>
      </c>
      <c r="D10" s="22" t="s">
        <v>79</v>
      </c>
      <c r="E10" s="110">
        <v>41677</v>
      </c>
      <c r="F10" s="13"/>
      <c r="G10" s="13" t="s">
        <v>36</v>
      </c>
      <c r="H10" s="13"/>
      <c r="I10" s="14"/>
      <c r="J10" s="15"/>
      <c r="K10" s="23"/>
      <c r="L10" s="23"/>
      <c r="M10" s="23"/>
      <c r="N10" s="23"/>
      <c r="O10" s="24"/>
      <c r="P10" s="106"/>
    </row>
    <row r="11" spans="1:16">
      <c r="A11" s="10" t="s">
        <v>127</v>
      </c>
      <c r="B11" s="10" t="str">
        <f t="shared" ref="B11:B74" si="0">SUBSTITUTE(SUBSTITUTE(SUBSTITUTE(SUBSTITUTE(SUBSTITUTE(SUBSTITUTE(SUBSTITUTE(C11,"æ","ae"),"ø","oe"),"å","aa"),"Æ","Ae"),"Ø","Oe"),"Å","Aa")," ","")</f>
        <v>Adgangtile-Journalforaktuellepatient</v>
      </c>
      <c r="C11" s="134" t="s">
        <v>5</v>
      </c>
      <c r="D11" s="12" t="s">
        <v>49</v>
      </c>
      <c r="E11" s="110">
        <v>41677</v>
      </c>
      <c r="F11" s="13"/>
      <c r="G11" s="13" t="s">
        <v>36</v>
      </c>
      <c r="H11" s="13"/>
      <c r="I11" s="14"/>
      <c r="J11" s="15"/>
      <c r="K11" s="23"/>
      <c r="L11" s="23"/>
      <c r="M11" s="23"/>
      <c r="N11" s="23"/>
      <c r="O11" s="24"/>
      <c r="P11" s="106"/>
    </row>
    <row r="12" spans="1:16">
      <c r="A12" s="10"/>
      <c r="B12" s="10" t="str">
        <f t="shared" si="0"/>
        <v/>
      </c>
      <c r="C12" s="134"/>
      <c r="D12" s="11"/>
      <c r="E12" s="11"/>
      <c r="F12" s="13"/>
      <c r="G12" s="13"/>
      <c r="H12" s="13"/>
      <c r="I12" s="14"/>
      <c r="J12" s="15"/>
      <c r="K12" s="23"/>
      <c r="L12" s="23"/>
      <c r="M12" s="23"/>
      <c r="N12" s="23"/>
      <c r="O12" s="24"/>
      <c r="P12" s="106"/>
    </row>
    <row r="13" spans="1:16" s="49" customFormat="1">
      <c r="A13" s="100"/>
      <c r="B13" s="10" t="str">
        <f t="shared" si="0"/>
        <v/>
      </c>
      <c r="C13" s="133"/>
      <c r="D13" s="43"/>
      <c r="E13" s="43"/>
      <c r="F13" s="44"/>
      <c r="G13" s="44"/>
      <c r="H13" s="44"/>
      <c r="I13" s="45"/>
      <c r="J13" s="46"/>
      <c r="K13" s="47"/>
      <c r="L13" s="47"/>
      <c r="M13" s="47"/>
      <c r="N13" s="47"/>
      <c r="O13" s="48"/>
      <c r="P13" s="105"/>
    </row>
    <row r="14" spans="1:16" ht="30">
      <c r="A14" s="10" t="s">
        <v>127</v>
      </c>
      <c r="B14" s="10" t="str">
        <f t="shared" si="0"/>
        <v>Soegeefterogsejornalersomharvaerettilknyttetaktuelleberedskabindenforseneste24timer</v>
      </c>
      <c r="C14" s="134" t="s">
        <v>80</v>
      </c>
      <c r="D14" s="11" t="s">
        <v>82</v>
      </c>
      <c r="E14" s="110">
        <v>41677</v>
      </c>
      <c r="F14" s="13"/>
      <c r="G14" s="13" t="s">
        <v>36</v>
      </c>
      <c r="H14" s="13"/>
      <c r="I14" s="14"/>
      <c r="J14" s="15"/>
      <c r="K14" s="23"/>
      <c r="L14" s="23"/>
      <c r="M14" s="23"/>
      <c r="N14" s="23" t="s">
        <v>36</v>
      </c>
      <c r="O14" s="24"/>
      <c r="P14" s="106"/>
    </row>
    <row r="15" spans="1:16" ht="30">
      <c r="A15" s="10" t="s">
        <v>127</v>
      </c>
      <c r="B15" s="10" t="str">
        <f t="shared" si="0"/>
        <v>Soegeefterogsejournalersomaktuellebrugerharregistreretindenforsenesteuge</v>
      </c>
      <c r="C15" s="134" t="s">
        <v>81</v>
      </c>
      <c r="D15" s="11" t="s">
        <v>83</v>
      </c>
      <c r="E15" s="110">
        <v>41677</v>
      </c>
      <c r="F15" s="13"/>
      <c r="G15" s="13" t="s">
        <v>36</v>
      </c>
      <c r="H15" s="13"/>
      <c r="I15" s="14"/>
      <c r="J15" s="15"/>
      <c r="K15" s="23"/>
      <c r="L15" s="23"/>
      <c r="M15" s="23"/>
      <c r="N15" s="23"/>
      <c r="O15" s="24"/>
      <c r="P15" s="106"/>
    </row>
    <row r="16" spans="1:16" s="118" customFormat="1">
      <c r="A16" s="10" t="s">
        <v>127</v>
      </c>
      <c r="B16" s="10" t="str">
        <f t="shared" si="0"/>
        <v>Soegeefterogsejournalerudfrapatientidentifikationindenforsenestemaaned</v>
      </c>
      <c r="C16" s="135" t="s">
        <v>103</v>
      </c>
      <c r="D16" s="109" t="s">
        <v>104</v>
      </c>
      <c r="E16" s="111">
        <v>41677</v>
      </c>
      <c r="F16" s="112"/>
      <c r="G16" s="112" t="s">
        <v>36</v>
      </c>
      <c r="H16" s="112"/>
      <c r="I16" s="113"/>
      <c r="J16" s="114"/>
      <c r="K16" s="115"/>
      <c r="L16" s="115" t="s">
        <v>36</v>
      </c>
      <c r="M16" s="115"/>
      <c r="N16" s="115"/>
      <c r="O16" s="116"/>
      <c r="P16" s="117"/>
    </row>
    <row r="17" spans="1:16">
      <c r="A17" s="10"/>
      <c r="B17" s="10" t="str">
        <f t="shared" si="0"/>
        <v/>
      </c>
      <c r="C17" s="134"/>
      <c r="D17" s="11"/>
      <c r="E17" s="11"/>
      <c r="F17" s="13"/>
      <c r="G17" s="13"/>
      <c r="H17" s="13"/>
      <c r="I17" s="14"/>
      <c r="J17" s="15"/>
      <c r="K17" s="23"/>
      <c r="L17" s="23"/>
      <c r="M17" s="23"/>
      <c r="N17" s="23"/>
      <c r="O17" s="24"/>
      <c r="P17" s="106"/>
    </row>
    <row r="18" spans="1:16" s="49" customFormat="1">
      <c r="A18" s="100"/>
      <c r="B18" s="10" t="str">
        <f t="shared" si="0"/>
        <v/>
      </c>
      <c r="C18" s="133"/>
      <c r="D18" s="43"/>
      <c r="E18" s="43"/>
      <c r="F18" s="44"/>
      <c r="G18" s="44"/>
      <c r="H18" s="44"/>
      <c r="I18" s="45"/>
      <c r="J18" s="46"/>
      <c r="K18" s="47"/>
      <c r="L18" s="47"/>
      <c r="M18" s="47"/>
      <c r="N18" s="47"/>
      <c r="O18" s="48"/>
      <c r="P18" s="105"/>
    </row>
    <row r="19" spans="1:16" ht="23.25" customHeight="1">
      <c r="A19" s="10" t="s">
        <v>127</v>
      </c>
      <c r="B19" s="10" t="str">
        <f t="shared" si="0"/>
        <v>Registreijournalerpaaaktivhaendelse</v>
      </c>
      <c r="C19" s="134" t="s">
        <v>46</v>
      </c>
      <c r="D19" s="11" t="s">
        <v>72</v>
      </c>
      <c r="E19" s="110">
        <v>41677</v>
      </c>
      <c r="F19" s="13"/>
      <c r="G19" s="13" t="s">
        <v>36</v>
      </c>
      <c r="H19" s="13"/>
      <c r="I19" s="14"/>
      <c r="J19" s="15"/>
      <c r="K19" s="23"/>
      <c r="L19" s="23"/>
      <c r="M19" s="23"/>
      <c r="N19" s="23"/>
      <c r="O19" s="24"/>
      <c r="P19" s="106"/>
    </row>
    <row r="20" spans="1:16" ht="30">
      <c r="A20" s="10" t="s">
        <v>127</v>
      </c>
      <c r="B20" s="10" t="str">
        <f t="shared" si="0"/>
        <v>Redigeretidligerejournaler</v>
      </c>
      <c r="C20" s="134" t="s">
        <v>16</v>
      </c>
      <c r="D20" s="11" t="s">
        <v>84</v>
      </c>
      <c r="E20" s="110">
        <v>41677</v>
      </c>
      <c r="F20" s="13" t="s">
        <v>36</v>
      </c>
      <c r="G20" s="13"/>
      <c r="H20" s="13"/>
      <c r="I20" s="14"/>
      <c r="J20" s="15"/>
      <c r="K20" s="23"/>
      <c r="L20" s="23"/>
      <c r="M20" s="23"/>
      <c r="N20" s="23"/>
      <c r="O20" s="24"/>
      <c r="P20" s="106"/>
    </row>
    <row r="21" spans="1:16">
      <c r="A21" s="10" t="s">
        <v>127</v>
      </c>
      <c r="B21" s="10" t="str">
        <f t="shared" si="0"/>
        <v>RegistreringafmedicinklasseA</v>
      </c>
      <c r="C21" s="134" t="s">
        <v>39</v>
      </c>
      <c r="D21" s="11" t="s">
        <v>72</v>
      </c>
      <c r="E21" s="110">
        <v>41677</v>
      </c>
      <c r="F21" s="13"/>
      <c r="G21" s="13" t="s">
        <v>36</v>
      </c>
      <c r="H21" s="13"/>
      <c r="I21" s="14"/>
      <c r="J21" s="15"/>
      <c r="K21" s="23"/>
      <c r="L21" s="23"/>
      <c r="M21" s="23"/>
      <c r="N21" s="23"/>
      <c r="O21" s="24"/>
      <c r="P21" s="106"/>
    </row>
    <row r="22" spans="1:16">
      <c r="A22" s="10" t="s">
        <v>127</v>
      </c>
      <c r="B22" s="10" t="str">
        <f t="shared" si="0"/>
        <v>RegistreringafmedicinklasseB</v>
      </c>
      <c r="C22" s="134" t="s">
        <v>40</v>
      </c>
      <c r="D22" s="11" t="s">
        <v>72</v>
      </c>
      <c r="E22" s="110">
        <v>41677</v>
      </c>
      <c r="F22" s="13"/>
      <c r="G22" s="13" t="s">
        <v>36</v>
      </c>
      <c r="H22" s="13"/>
      <c r="I22" s="14"/>
      <c r="J22" s="15"/>
      <c r="K22" s="23" t="s">
        <v>36</v>
      </c>
      <c r="L22" s="23"/>
      <c r="M22" s="23"/>
      <c r="N22" s="23"/>
      <c r="O22" s="24"/>
      <c r="P22" s="106"/>
    </row>
    <row r="23" spans="1:16">
      <c r="A23" s="10" t="s">
        <v>127</v>
      </c>
      <c r="B23" s="10" t="str">
        <f t="shared" si="0"/>
        <v>RegistreringafmedicinklasseC</v>
      </c>
      <c r="C23" s="134" t="s">
        <v>41</v>
      </c>
      <c r="D23" s="11" t="s">
        <v>72</v>
      </c>
      <c r="E23" s="110">
        <v>41677</v>
      </c>
      <c r="F23" s="13"/>
      <c r="G23" s="13" t="s">
        <v>36</v>
      </c>
      <c r="H23" s="13"/>
      <c r="I23" s="14"/>
      <c r="J23" s="15"/>
      <c r="K23" s="23" t="s">
        <v>36</v>
      </c>
      <c r="L23" s="23"/>
      <c r="M23" s="23"/>
      <c r="N23" s="23"/>
      <c r="O23" s="24"/>
      <c r="P23" s="106"/>
    </row>
    <row r="24" spans="1:16">
      <c r="A24" s="10"/>
      <c r="B24" s="10" t="str">
        <f t="shared" si="0"/>
        <v/>
      </c>
      <c r="C24" s="134"/>
      <c r="D24" s="11"/>
      <c r="E24" s="11"/>
      <c r="F24" s="13"/>
      <c r="G24" s="13"/>
      <c r="H24" s="13"/>
      <c r="I24" s="14"/>
      <c r="J24" s="15"/>
      <c r="K24" s="23"/>
      <c r="L24" s="23"/>
      <c r="M24" s="23"/>
      <c r="N24" s="23"/>
      <c r="O24" s="24"/>
      <c r="P24" s="106"/>
    </row>
    <row r="25" spans="1:16" s="49" customFormat="1">
      <c r="A25" s="100"/>
      <c r="B25" s="10" t="str">
        <f t="shared" si="0"/>
        <v/>
      </c>
      <c r="C25" s="133"/>
      <c r="D25" s="43"/>
      <c r="E25" s="43"/>
      <c r="F25" s="44"/>
      <c r="G25" s="44"/>
      <c r="H25" s="44"/>
      <c r="I25" s="45"/>
      <c r="J25" s="46"/>
      <c r="K25" s="47"/>
      <c r="L25" s="47"/>
      <c r="M25" s="47"/>
      <c r="N25" s="47"/>
      <c r="O25" s="48"/>
      <c r="P25" s="105"/>
    </row>
    <row r="26" spans="1:16">
      <c r="A26" s="10" t="s">
        <v>127</v>
      </c>
      <c r="B26" s="10" t="str">
        <f t="shared" si="0"/>
        <v>Oprettebehandlingsplads</v>
      </c>
      <c r="C26" s="134" t="s">
        <v>8</v>
      </c>
      <c r="D26" s="12" t="s">
        <v>17</v>
      </c>
      <c r="E26" s="110">
        <v>41677</v>
      </c>
      <c r="F26" s="13"/>
      <c r="G26" s="13" t="s">
        <v>36</v>
      </c>
      <c r="H26" s="13"/>
      <c r="I26" s="14"/>
      <c r="J26" s="15"/>
      <c r="K26" s="23"/>
      <c r="L26" s="23"/>
      <c r="M26" s="23"/>
      <c r="N26" s="23"/>
      <c r="O26" s="24"/>
      <c r="P26" s="106"/>
    </row>
    <row r="27" spans="1:16">
      <c r="A27" s="10" t="s">
        <v>127</v>
      </c>
      <c r="B27" s="10" t="str">
        <f t="shared" si="0"/>
        <v>Visningafbehandlingspladstilknyttetaktuelhaendelse</v>
      </c>
      <c r="C27" s="134" t="s">
        <v>9</v>
      </c>
      <c r="D27" s="12" t="s">
        <v>18</v>
      </c>
      <c r="E27" s="110">
        <v>41677</v>
      </c>
      <c r="F27" s="13"/>
      <c r="G27" s="13" t="s">
        <v>36</v>
      </c>
      <c r="H27" s="13"/>
      <c r="I27" s="14"/>
      <c r="J27" s="15"/>
      <c r="K27" s="23"/>
      <c r="L27" s="23"/>
      <c r="M27" s="23"/>
      <c r="N27" s="23"/>
      <c r="O27" s="24"/>
      <c r="P27" s="106"/>
    </row>
    <row r="28" spans="1:16">
      <c r="A28" s="10" t="s">
        <v>127</v>
      </c>
      <c r="B28" s="10" t="str">
        <f t="shared" si="0"/>
        <v>Oprettepatienterpaaenbehandlingsplads</v>
      </c>
      <c r="C28" s="134" t="s">
        <v>105</v>
      </c>
      <c r="D28" s="11" t="s">
        <v>106</v>
      </c>
      <c r="E28" s="110">
        <v>41677</v>
      </c>
      <c r="F28" s="13"/>
      <c r="G28" s="13" t="s">
        <v>36</v>
      </c>
      <c r="H28" s="13"/>
      <c r="I28" s="14"/>
      <c r="J28" s="15"/>
      <c r="K28" s="23"/>
      <c r="L28" s="23"/>
      <c r="M28" s="23"/>
      <c r="N28" s="23"/>
      <c r="O28" s="24"/>
      <c r="P28" s="106"/>
    </row>
    <row r="29" spans="1:16">
      <c r="B29" s="10" t="str">
        <f t="shared" si="0"/>
        <v/>
      </c>
      <c r="C29" s="134"/>
      <c r="D29" s="11"/>
      <c r="E29" s="11"/>
      <c r="F29" s="13"/>
      <c r="G29" s="13"/>
      <c r="H29" s="13"/>
      <c r="I29" s="14"/>
      <c r="J29" s="15"/>
      <c r="K29" s="23"/>
      <c r="L29" s="23"/>
      <c r="M29" s="23"/>
      <c r="N29" s="23"/>
      <c r="O29" s="24"/>
      <c r="P29" s="106"/>
    </row>
    <row r="30" spans="1:16" s="49" customFormat="1">
      <c r="A30" s="100"/>
      <c r="B30" s="10" t="str">
        <f t="shared" si="0"/>
        <v/>
      </c>
      <c r="C30" s="133"/>
      <c r="D30" s="43"/>
      <c r="E30" s="43"/>
      <c r="F30" s="44"/>
      <c r="G30" s="44"/>
      <c r="H30" s="44"/>
      <c r="I30" s="45"/>
      <c r="J30" s="46"/>
      <c r="K30" s="47"/>
      <c r="L30" s="47"/>
      <c r="M30" s="47"/>
      <c r="N30" s="47"/>
      <c r="O30" s="48"/>
      <c r="P30" s="105"/>
    </row>
    <row r="31" spans="1:16">
      <c r="A31" s="10" t="s">
        <v>127</v>
      </c>
      <c r="B31" s="10" t="str">
        <f t="shared" si="0"/>
        <v>Oprettejournalerpaaenhaendelseviamobilenhed</v>
      </c>
      <c r="C31" s="134" t="s">
        <v>47</v>
      </c>
      <c r="D31" s="11" t="s">
        <v>50</v>
      </c>
      <c r="E31" s="110">
        <v>41677</v>
      </c>
      <c r="F31" s="13"/>
      <c r="G31" s="13" t="s">
        <v>36</v>
      </c>
      <c r="H31" s="13"/>
      <c r="I31" s="14"/>
      <c r="J31" s="15"/>
      <c r="K31" s="23"/>
      <c r="L31" s="23"/>
      <c r="M31" s="23"/>
      <c r="N31" s="23"/>
      <c r="O31" s="24"/>
      <c r="P31" s="106"/>
    </row>
    <row r="32" spans="1:16">
      <c r="A32" s="10"/>
      <c r="B32" s="10" t="str">
        <f t="shared" si="0"/>
        <v/>
      </c>
      <c r="C32" s="134"/>
      <c r="D32" s="11"/>
      <c r="E32" s="11"/>
      <c r="F32" s="13"/>
      <c r="G32" s="13"/>
      <c r="H32" s="13"/>
      <c r="I32" s="14"/>
      <c r="J32" s="15"/>
      <c r="K32" s="23"/>
      <c r="L32" s="23"/>
      <c r="M32" s="23"/>
      <c r="N32" s="23"/>
      <c r="O32" s="24"/>
      <c r="P32" s="106"/>
    </row>
    <row r="33" spans="1:16" s="42" customFormat="1">
      <c r="A33" s="98" t="s">
        <v>0</v>
      </c>
      <c r="B33" s="10" t="str">
        <f t="shared" si="0"/>
        <v/>
      </c>
      <c r="C33" s="132"/>
      <c r="D33" s="36"/>
      <c r="E33" s="36"/>
      <c r="F33" s="37"/>
      <c r="G33" s="37"/>
      <c r="H33" s="37"/>
      <c r="I33" s="38"/>
      <c r="J33" s="39"/>
      <c r="K33" s="40"/>
      <c r="L33" s="40"/>
      <c r="M33" s="40"/>
      <c r="N33" s="40"/>
      <c r="O33" s="41"/>
      <c r="P33" s="104"/>
    </row>
    <row r="34" spans="1:16">
      <c r="B34" s="10" t="str">
        <f t="shared" si="0"/>
        <v/>
      </c>
    </row>
    <row r="35" spans="1:16" s="49" customFormat="1">
      <c r="A35" s="100"/>
      <c r="B35" s="10" t="str">
        <f t="shared" si="0"/>
        <v/>
      </c>
      <c r="C35" s="133"/>
      <c r="D35" s="43"/>
      <c r="E35" s="43"/>
      <c r="F35" s="44"/>
      <c r="G35" s="44"/>
      <c r="H35" s="44"/>
      <c r="I35" s="45"/>
      <c r="J35" s="46"/>
      <c r="K35" s="50"/>
      <c r="L35" s="50"/>
      <c r="M35" s="50"/>
      <c r="N35" s="50"/>
      <c r="O35" s="51"/>
      <c r="P35" s="107"/>
    </row>
    <row r="36" spans="1:16">
      <c r="A36" s="10" t="s">
        <v>128</v>
      </c>
      <c r="B36" s="10" t="str">
        <f t="shared" si="0"/>
        <v>LoggepaaCentralPPJ</v>
      </c>
      <c r="C36" s="136" t="s">
        <v>10</v>
      </c>
      <c r="D36" s="11" t="s">
        <v>61</v>
      </c>
      <c r="E36" s="110">
        <v>41677</v>
      </c>
      <c r="F36" s="25"/>
      <c r="G36" s="25" t="s">
        <v>36</v>
      </c>
      <c r="H36" s="25"/>
      <c r="I36" s="26"/>
      <c r="J36" s="27"/>
      <c r="K36" s="28"/>
      <c r="L36" s="28"/>
      <c r="M36" s="28"/>
      <c r="N36" s="28"/>
      <c r="O36" s="29"/>
    </row>
    <row r="37" spans="1:16" s="118" customFormat="1">
      <c r="A37" s="10" t="s">
        <v>128</v>
      </c>
      <c r="B37" s="10" t="str">
        <f t="shared" si="0"/>
        <v>Oprettebeskedertilmobileenhedertilhoerendeegenregion</v>
      </c>
      <c r="C37" s="137" t="s">
        <v>99</v>
      </c>
      <c r="D37" s="119" t="s">
        <v>100</v>
      </c>
      <c r="E37" s="111">
        <v>41677</v>
      </c>
      <c r="F37" s="58"/>
      <c r="G37" s="58"/>
      <c r="H37" s="58" t="s">
        <v>36</v>
      </c>
      <c r="I37" s="59"/>
      <c r="J37" s="60"/>
      <c r="K37" s="120"/>
      <c r="L37" s="120"/>
      <c r="M37" s="120"/>
      <c r="N37" s="120"/>
      <c r="O37" s="121"/>
      <c r="P37" s="122"/>
    </row>
    <row r="38" spans="1:16">
      <c r="A38" s="10"/>
      <c r="B38" s="10" t="str">
        <f t="shared" si="0"/>
        <v/>
      </c>
      <c r="C38" s="136"/>
      <c r="D38" s="12"/>
      <c r="E38" s="12"/>
      <c r="F38" s="25"/>
      <c r="G38" s="25"/>
      <c r="H38" s="25"/>
      <c r="I38" s="26"/>
      <c r="J38" s="27"/>
      <c r="K38" s="28"/>
      <c r="L38" s="28"/>
      <c r="M38" s="28"/>
      <c r="N38" s="28"/>
      <c r="O38" s="29"/>
    </row>
    <row r="39" spans="1:16" s="49" customFormat="1">
      <c r="A39" s="10"/>
      <c r="B39" s="10" t="str">
        <f t="shared" si="0"/>
        <v/>
      </c>
      <c r="C39" s="138"/>
      <c r="D39" s="52"/>
      <c r="E39" s="52"/>
      <c r="F39" s="53"/>
      <c r="G39" s="53"/>
      <c r="H39" s="53"/>
      <c r="I39" s="54"/>
      <c r="J39" s="55"/>
      <c r="K39" s="56"/>
      <c r="L39" s="56"/>
      <c r="M39" s="56"/>
      <c r="N39" s="56"/>
      <c r="O39" s="57"/>
      <c r="P39" s="107"/>
    </row>
    <row r="40" spans="1:16">
      <c r="A40" s="10" t="s">
        <v>128</v>
      </c>
      <c r="B40" s="10" t="str">
        <f t="shared" si="0"/>
        <v>Seaktivejournaler-Nationalt</v>
      </c>
      <c r="C40" s="136" t="s">
        <v>51</v>
      </c>
      <c r="D40" s="12" t="s">
        <v>94</v>
      </c>
      <c r="E40" s="110">
        <v>41677</v>
      </c>
      <c r="F40" s="25"/>
      <c r="G40" s="25" t="s">
        <v>36</v>
      </c>
      <c r="H40" s="25"/>
      <c r="I40" s="26"/>
      <c r="J40" s="27"/>
      <c r="K40" s="28" t="s">
        <v>36</v>
      </c>
      <c r="L40" s="28"/>
      <c r="M40" s="28"/>
      <c r="N40" s="28"/>
      <c r="O40" s="29"/>
    </row>
    <row r="41" spans="1:16">
      <c r="A41" s="10" t="s">
        <v>128</v>
      </c>
      <c r="B41" s="10" t="str">
        <f t="shared" si="0"/>
        <v>Seaktivejournaler-Regionalt</v>
      </c>
      <c r="C41" s="136" t="s">
        <v>52</v>
      </c>
      <c r="D41" s="12" t="s">
        <v>95</v>
      </c>
      <c r="E41" s="110">
        <v>41677</v>
      </c>
      <c r="F41" s="25"/>
      <c r="G41" s="25"/>
      <c r="H41" s="25" t="s">
        <v>36</v>
      </c>
      <c r="I41" s="26"/>
      <c r="J41" s="27"/>
      <c r="K41" s="28"/>
      <c r="L41" s="28"/>
      <c r="M41" s="28"/>
      <c r="N41" s="28"/>
      <c r="O41" s="29"/>
    </row>
    <row r="42" spans="1:16">
      <c r="A42" s="10" t="s">
        <v>128</v>
      </c>
      <c r="B42" s="10" t="str">
        <f t="shared" si="0"/>
        <v>Seaktivejournaler-Egenmodtagelse</v>
      </c>
      <c r="C42" s="136" t="s">
        <v>53</v>
      </c>
      <c r="D42" s="12" t="s">
        <v>63</v>
      </c>
      <c r="E42" s="110">
        <v>41677</v>
      </c>
      <c r="F42" s="25"/>
      <c r="G42" s="25"/>
      <c r="H42" s="25" t="s">
        <v>36</v>
      </c>
      <c r="I42" s="26"/>
      <c r="J42" s="27"/>
      <c r="K42" s="28"/>
      <c r="L42" s="28" t="s">
        <v>36</v>
      </c>
      <c r="M42" s="28"/>
      <c r="N42" s="28"/>
      <c r="O42" s="29"/>
    </row>
    <row r="43" spans="1:16">
      <c r="A43" s="10"/>
      <c r="B43" s="10" t="str">
        <f t="shared" si="0"/>
        <v/>
      </c>
      <c r="C43" s="136"/>
      <c r="D43" s="12"/>
      <c r="E43" s="12"/>
      <c r="F43" s="25"/>
      <c r="G43" s="25"/>
      <c r="H43" s="25"/>
      <c r="I43" s="26"/>
      <c r="J43" s="27"/>
      <c r="K43" s="28"/>
      <c r="L43" s="28"/>
      <c r="M43" s="28"/>
      <c r="N43" s="28"/>
      <c r="O43" s="29"/>
    </row>
    <row r="44" spans="1:16" ht="30">
      <c r="A44" s="10" t="s">
        <v>128</v>
      </c>
      <c r="B44" s="10" t="str">
        <f t="shared" si="0"/>
        <v>Seaktivejournalerhvorderikkeerregistreretmodtagelse-Nationalt</v>
      </c>
      <c r="C44" s="136" t="s">
        <v>62</v>
      </c>
      <c r="D44" s="12" t="s">
        <v>96</v>
      </c>
      <c r="E44" s="110">
        <v>41677</v>
      </c>
      <c r="F44" s="25"/>
      <c r="G44" s="25" t="s">
        <v>36</v>
      </c>
      <c r="H44" s="25"/>
      <c r="I44" s="26"/>
      <c r="J44" s="27"/>
      <c r="K44" s="28"/>
      <c r="L44" s="28"/>
      <c r="M44" s="28"/>
      <c r="N44" s="28"/>
      <c r="O44" s="29"/>
    </row>
    <row r="45" spans="1:16" s="118" customFormat="1" ht="30">
      <c r="A45" s="10" t="s">
        <v>128</v>
      </c>
      <c r="B45" s="10" t="str">
        <f t="shared" si="0"/>
        <v>Seaktivejournalerhvorderikkeerregistreretmodtagelse-Regionalt</v>
      </c>
      <c r="C45" s="137" t="s">
        <v>107</v>
      </c>
      <c r="D45" s="22" t="s">
        <v>97</v>
      </c>
      <c r="E45" s="111">
        <v>41677</v>
      </c>
      <c r="F45" s="58"/>
      <c r="G45" s="58"/>
      <c r="H45" s="58" t="s">
        <v>36</v>
      </c>
      <c r="I45" s="59"/>
      <c r="J45" s="60"/>
      <c r="K45" s="120"/>
      <c r="L45" s="120"/>
      <c r="M45" s="120"/>
      <c r="N45" s="120"/>
      <c r="O45" s="121"/>
      <c r="P45" s="122"/>
    </row>
    <row r="46" spans="1:16">
      <c r="A46" s="10"/>
      <c r="B46" s="10" t="str">
        <f t="shared" si="0"/>
        <v/>
      </c>
      <c r="C46" s="136"/>
      <c r="D46" s="12"/>
      <c r="E46" s="12"/>
      <c r="F46" s="25"/>
      <c r="G46" s="25"/>
      <c r="H46" s="25"/>
      <c r="I46" s="26"/>
      <c r="J46" s="27"/>
      <c r="K46" s="28"/>
      <c r="L46" s="28"/>
      <c r="M46" s="28"/>
      <c r="N46" s="28"/>
      <c r="O46" s="29"/>
    </row>
    <row r="47" spans="1:16" s="67" customFormat="1">
      <c r="A47" s="10"/>
      <c r="B47" s="10" t="str">
        <f t="shared" si="0"/>
        <v/>
      </c>
      <c r="C47" s="139"/>
      <c r="D47" s="61"/>
      <c r="E47" s="61"/>
      <c r="F47" s="62"/>
      <c r="G47" s="62"/>
      <c r="H47" s="62"/>
      <c r="I47" s="63"/>
      <c r="J47" s="64"/>
      <c r="K47" s="65"/>
      <c r="L47" s="65"/>
      <c r="M47" s="65"/>
      <c r="N47" s="65"/>
      <c r="O47" s="66"/>
      <c r="P47" s="108"/>
    </row>
    <row r="48" spans="1:16">
      <c r="A48" s="10"/>
      <c r="B48" s="10" t="str">
        <f t="shared" si="0"/>
        <v/>
      </c>
      <c r="C48" s="136"/>
      <c r="D48" s="22"/>
      <c r="E48" s="22"/>
      <c r="F48" s="58"/>
      <c r="G48" s="58"/>
      <c r="H48" s="58"/>
      <c r="I48" s="59"/>
      <c r="J48" s="60"/>
      <c r="K48" s="28"/>
      <c r="L48" s="28"/>
      <c r="M48" s="28"/>
      <c r="N48" s="28"/>
      <c r="O48" s="29"/>
    </row>
    <row r="49" spans="1:16" s="49" customFormat="1">
      <c r="A49" s="10"/>
      <c r="B49" s="10" t="str">
        <f t="shared" si="0"/>
        <v/>
      </c>
      <c r="C49" s="138"/>
      <c r="D49" s="52"/>
      <c r="E49" s="52"/>
      <c r="F49" s="53"/>
      <c r="G49" s="53"/>
      <c r="H49" s="53"/>
      <c r="I49" s="54"/>
      <c r="J49" s="55"/>
      <c r="K49" s="56"/>
      <c r="L49" s="56"/>
      <c r="M49" s="56"/>
      <c r="N49" s="56"/>
      <c r="O49" s="57"/>
      <c r="P49" s="107"/>
    </row>
    <row r="50" spans="1:16">
      <c r="A50" s="10" t="s">
        <v>128</v>
      </c>
      <c r="B50" s="10" t="str">
        <f t="shared" si="0"/>
        <v>Soegeefterogseafsluttedejournalerudfrapatientinformation(CPR/Navn)-Nationalt</v>
      </c>
      <c r="C50" s="137" t="s">
        <v>108</v>
      </c>
      <c r="D50" s="12" t="s">
        <v>98</v>
      </c>
      <c r="E50" s="110">
        <v>41677</v>
      </c>
      <c r="F50" s="25"/>
      <c r="G50" s="25" t="s">
        <v>36</v>
      </c>
      <c r="H50" s="25"/>
      <c r="I50" s="26"/>
      <c r="J50" s="27"/>
      <c r="K50" s="28"/>
      <c r="L50" s="28" t="s">
        <v>36</v>
      </c>
      <c r="M50" s="28" t="s">
        <v>36</v>
      </c>
      <c r="N50" s="28"/>
      <c r="O50" s="29"/>
    </row>
    <row r="51" spans="1:16">
      <c r="A51" s="10" t="s">
        <v>128</v>
      </c>
      <c r="B51" s="10" t="str">
        <f t="shared" si="0"/>
        <v>Soegeefterogseafsluttedejournalerudfrapatientinformation(CPR/Navn)-Regionalt</v>
      </c>
      <c r="C51" s="137" t="s">
        <v>109</v>
      </c>
      <c r="D51" s="12" t="s">
        <v>98</v>
      </c>
      <c r="E51" s="110">
        <v>41677</v>
      </c>
      <c r="F51" s="25"/>
      <c r="G51" s="25"/>
      <c r="H51" s="25" t="s">
        <v>36</v>
      </c>
      <c r="I51" s="26"/>
      <c r="J51" s="27"/>
      <c r="K51" s="28"/>
      <c r="L51" s="28"/>
      <c r="M51" s="28" t="s">
        <v>36</v>
      </c>
      <c r="N51" s="28"/>
      <c r="O51" s="29"/>
    </row>
    <row r="52" spans="1:16">
      <c r="A52" s="10" t="s">
        <v>128</v>
      </c>
      <c r="B52" s="10" t="str">
        <f t="shared" si="0"/>
        <v>Soegeefterogseafsluttedejournalerudfrapatientinformation(CPR/Navn)-Egenmodtagelse</v>
      </c>
      <c r="C52" s="137" t="s">
        <v>110</v>
      </c>
      <c r="D52" s="12" t="s">
        <v>98</v>
      </c>
      <c r="E52" s="110">
        <v>41677</v>
      </c>
      <c r="F52" s="25"/>
      <c r="G52" s="25"/>
      <c r="H52" s="25" t="s">
        <v>36</v>
      </c>
      <c r="I52" s="26"/>
      <c r="J52" s="27"/>
      <c r="K52" s="28"/>
      <c r="L52" s="28"/>
      <c r="M52" s="28"/>
      <c r="N52" s="28" t="s">
        <v>36</v>
      </c>
      <c r="O52" s="29"/>
    </row>
    <row r="53" spans="1:16">
      <c r="A53" s="10"/>
      <c r="B53" s="10" t="str">
        <f t="shared" si="0"/>
        <v/>
      </c>
      <c r="C53" s="136"/>
      <c r="D53" s="12"/>
      <c r="E53" s="12"/>
      <c r="F53" s="25"/>
      <c r="G53" s="25"/>
      <c r="H53" s="25"/>
      <c r="I53" s="26"/>
      <c r="J53" s="27"/>
      <c r="K53" s="28"/>
      <c r="L53" s="28"/>
      <c r="M53" s="28"/>
      <c r="N53" s="28"/>
      <c r="O53" s="29"/>
    </row>
    <row r="54" spans="1:16">
      <c r="A54" s="10" t="s">
        <v>128</v>
      </c>
      <c r="B54" s="10" t="str">
        <f t="shared" si="0"/>
        <v>Soegeefterogseafsluttedejournalerudfraopgaveinformation(Optagested-Adresseetc.)-Nationalt</v>
      </c>
      <c r="C54" s="137" t="s">
        <v>111</v>
      </c>
      <c r="D54" s="22" t="s">
        <v>112</v>
      </c>
      <c r="E54" s="110">
        <v>41677</v>
      </c>
      <c r="F54" s="25"/>
      <c r="G54" s="25" t="s">
        <v>36</v>
      </c>
      <c r="H54" s="25"/>
      <c r="I54" s="26"/>
      <c r="J54" s="27"/>
      <c r="K54" s="28" t="s">
        <v>36</v>
      </c>
      <c r="L54" s="28"/>
      <c r="M54" s="28"/>
      <c r="N54" s="28"/>
      <c r="O54" s="29"/>
    </row>
    <row r="55" spans="1:16">
      <c r="A55" s="10" t="s">
        <v>128</v>
      </c>
      <c r="B55" s="10" t="str">
        <f t="shared" si="0"/>
        <v>Soegeefterogseafsluttedejournalerudfraopgaveinformation(Optagested-Adresseetc.)-Regionalt</v>
      </c>
      <c r="C55" s="137" t="s">
        <v>113</v>
      </c>
      <c r="D55" s="22" t="s">
        <v>112</v>
      </c>
      <c r="E55" s="110">
        <v>41677</v>
      </c>
      <c r="F55" s="25"/>
      <c r="G55" s="25"/>
      <c r="H55" s="25" t="s">
        <v>36</v>
      </c>
      <c r="I55" s="26"/>
      <c r="J55" s="27"/>
      <c r="K55" s="28"/>
      <c r="L55" s="28" t="s">
        <v>36</v>
      </c>
      <c r="M55" s="28"/>
      <c r="N55" s="28"/>
      <c r="O55" s="29"/>
    </row>
    <row r="56" spans="1:16">
      <c r="A56" s="10" t="s">
        <v>128</v>
      </c>
      <c r="B56" s="10" t="str">
        <f t="shared" si="0"/>
        <v>Soegeefterogseafsluttedejournalerudfraopgaveinformation(Optagested-Adresseetc.)-Egenmodtagelse</v>
      </c>
      <c r="C56" s="137" t="s">
        <v>114</v>
      </c>
      <c r="D56" s="22" t="s">
        <v>112</v>
      </c>
      <c r="E56" s="110">
        <v>41677</v>
      </c>
      <c r="F56" s="25"/>
      <c r="G56" s="25"/>
      <c r="H56" s="25" t="s">
        <v>36</v>
      </c>
      <c r="I56" s="26"/>
      <c r="J56" s="27"/>
      <c r="K56" s="28"/>
      <c r="L56" s="28"/>
      <c r="M56" s="28"/>
      <c r="N56" s="28"/>
      <c r="O56" s="29"/>
    </row>
    <row r="57" spans="1:16">
      <c r="A57" s="10"/>
      <c r="B57" s="10" t="str">
        <f t="shared" si="0"/>
        <v/>
      </c>
      <c r="C57" s="136"/>
      <c r="D57" s="22"/>
      <c r="E57" s="22"/>
      <c r="F57" s="58"/>
      <c r="G57" s="58"/>
      <c r="H57" s="58"/>
      <c r="I57" s="59"/>
      <c r="J57" s="60"/>
      <c r="K57" s="28"/>
      <c r="L57" s="28"/>
      <c r="M57" s="28"/>
      <c r="N57" s="28"/>
      <c r="O57" s="29"/>
    </row>
    <row r="58" spans="1:16" s="49" customFormat="1">
      <c r="A58" s="10"/>
      <c r="B58" s="10" t="str">
        <f t="shared" si="0"/>
        <v/>
      </c>
      <c r="C58" s="138"/>
      <c r="D58" s="68"/>
      <c r="E58" s="68"/>
      <c r="F58" s="69"/>
      <c r="G58" s="69"/>
      <c r="H58" s="69"/>
      <c r="I58" s="70"/>
      <c r="J58" s="71"/>
      <c r="K58" s="56"/>
      <c r="L58" s="56"/>
      <c r="M58" s="56"/>
      <c r="N58" s="56"/>
      <c r="O58" s="57"/>
      <c r="P58" s="107"/>
    </row>
    <row r="59" spans="1:16" ht="30">
      <c r="A59" s="10" t="s">
        <v>128</v>
      </c>
      <c r="B59" s="10" t="str">
        <f t="shared" si="0"/>
        <v>Registrer'tilbagemeldingertiloperatoer'paajournalersommanharadgangtil</v>
      </c>
      <c r="C59" s="136" t="s">
        <v>76</v>
      </c>
      <c r="D59" s="22" t="s">
        <v>64</v>
      </c>
      <c r="E59" s="110">
        <v>41677</v>
      </c>
      <c r="F59" s="58" t="s">
        <v>36</v>
      </c>
      <c r="G59" s="58"/>
      <c r="H59" s="58"/>
      <c r="I59" s="59"/>
      <c r="J59" s="60"/>
      <c r="K59" s="28"/>
      <c r="L59" s="28" t="s">
        <v>36</v>
      </c>
      <c r="M59" s="28"/>
      <c r="N59" s="28"/>
      <c r="O59" s="29"/>
    </row>
    <row r="60" spans="1:16" ht="30">
      <c r="A60" s="10" t="s">
        <v>128</v>
      </c>
      <c r="B60" s="10" t="str">
        <f t="shared" si="0"/>
        <v>Sealle'tilbagemeldingertiloperatoer'paajournalersommanharadgangtil</v>
      </c>
      <c r="C60" s="136" t="s">
        <v>77</v>
      </c>
      <c r="D60" s="12" t="s">
        <v>65</v>
      </c>
      <c r="E60" s="110">
        <v>41677</v>
      </c>
      <c r="F60" s="25" t="s">
        <v>36</v>
      </c>
      <c r="G60" s="25"/>
      <c r="H60" s="25"/>
      <c r="I60" s="26"/>
      <c r="J60" s="27"/>
      <c r="K60" s="28"/>
      <c r="L60" s="28"/>
      <c r="M60" s="28"/>
      <c r="N60" s="28"/>
      <c r="O60" s="29"/>
    </row>
    <row r="61" spans="1:16">
      <c r="A61" s="10"/>
      <c r="B61" s="10" t="str">
        <f t="shared" si="0"/>
        <v/>
      </c>
      <c r="C61" s="136"/>
      <c r="D61" s="22"/>
      <c r="E61" s="22"/>
      <c r="F61" s="58"/>
      <c r="G61" s="58"/>
      <c r="H61" s="58"/>
      <c r="I61" s="59"/>
      <c r="J61" s="60"/>
      <c r="K61" s="28"/>
      <c r="L61" s="28"/>
      <c r="M61" s="28"/>
      <c r="N61" s="28"/>
      <c r="O61" s="29"/>
    </row>
    <row r="62" spans="1:16" s="49" customFormat="1">
      <c r="A62" s="10"/>
      <c r="B62" s="10" t="str">
        <f t="shared" si="0"/>
        <v/>
      </c>
      <c r="C62" s="138"/>
      <c r="D62" s="72"/>
      <c r="E62" s="72"/>
      <c r="F62" s="53"/>
      <c r="G62" s="53"/>
      <c r="H62" s="53"/>
      <c r="I62" s="54"/>
      <c r="J62" s="55"/>
      <c r="K62" s="56"/>
      <c r="L62" s="56"/>
      <c r="M62" s="56"/>
      <c r="N62" s="56"/>
      <c r="O62" s="57"/>
      <c r="P62" s="107"/>
    </row>
    <row r="63" spans="1:16">
      <c r="A63" s="10" t="s">
        <v>128</v>
      </c>
      <c r="B63" s="10" t="str">
        <f t="shared" si="0"/>
        <v>Angivekapaciteterforegenmodtagelse</v>
      </c>
      <c r="C63" s="136" t="s">
        <v>59</v>
      </c>
      <c r="D63" s="12" t="s">
        <v>66</v>
      </c>
      <c r="E63" s="110">
        <v>41677</v>
      </c>
      <c r="F63" s="13"/>
      <c r="G63" s="73"/>
      <c r="H63" s="73" t="s">
        <v>36</v>
      </c>
      <c r="I63" s="74"/>
      <c r="J63" s="75"/>
      <c r="K63" s="76"/>
      <c r="L63" s="77"/>
      <c r="M63" s="77" t="s">
        <v>125</v>
      </c>
      <c r="N63" s="77"/>
      <c r="O63" s="78"/>
    </row>
    <row r="64" spans="1:16">
      <c r="A64" s="10" t="s">
        <v>128</v>
      </c>
      <c r="B64" s="10" t="str">
        <f t="shared" si="0"/>
        <v>Angivekapaciteterformodtagelseriegenregion</v>
      </c>
      <c r="C64" s="136" t="s">
        <v>4</v>
      </c>
      <c r="D64" s="79" t="str">
        <f>[1]Sheet3!$D$26</f>
        <v>Giver mulighed for at angive og rette kapaciteter for modtagelser inden for egen region</v>
      </c>
      <c r="E64" s="110">
        <v>41677</v>
      </c>
      <c r="F64" s="25"/>
      <c r="G64" s="80"/>
      <c r="H64" s="80" t="s">
        <v>36</v>
      </c>
      <c r="I64" s="81"/>
      <c r="J64" s="82"/>
      <c r="K64" s="83" t="s">
        <v>125</v>
      </c>
      <c r="L64" s="84"/>
      <c r="M64" s="84"/>
      <c r="N64" s="84"/>
      <c r="O64" s="85"/>
    </row>
    <row r="65" spans="1:16">
      <c r="A65" s="10" t="s">
        <v>128</v>
      </c>
      <c r="B65" s="10" t="str">
        <f t="shared" si="0"/>
        <v>Seogredigerebehandlerpladslogforegenregion</v>
      </c>
      <c r="C65" s="136" t="s">
        <v>85</v>
      </c>
      <c r="D65" s="12" t="s">
        <v>20</v>
      </c>
      <c r="E65" s="110">
        <v>41677</v>
      </c>
      <c r="F65" s="25"/>
      <c r="G65" s="80"/>
      <c r="H65" s="80" t="s">
        <v>36</v>
      </c>
      <c r="I65" s="81"/>
      <c r="J65" s="82"/>
      <c r="K65" s="83"/>
      <c r="L65" s="84"/>
      <c r="M65" s="84"/>
      <c r="N65" s="84"/>
      <c r="O65" s="85"/>
    </row>
    <row r="66" spans="1:16">
      <c r="A66" s="10" t="s">
        <v>128</v>
      </c>
      <c r="B66" s="10" t="str">
        <f t="shared" si="0"/>
        <v>Sebehandlerpladslogforegenregion</v>
      </c>
      <c r="C66" s="136" t="s">
        <v>3</v>
      </c>
      <c r="D66" s="12" t="s">
        <v>19</v>
      </c>
      <c r="E66" s="110">
        <v>41677</v>
      </c>
      <c r="F66" s="25"/>
      <c r="G66" s="80"/>
      <c r="H66" s="80" t="s">
        <v>36</v>
      </c>
      <c r="I66" s="81"/>
      <c r="J66" s="82"/>
      <c r="K66" s="83"/>
      <c r="L66" s="84"/>
      <c r="M66" s="84" t="s">
        <v>125</v>
      </c>
      <c r="N66" s="84"/>
      <c r="O66" s="85"/>
    </row>
    <row r="67" spans="1:16">
      <c r="A67" s="10" t="s">
        <v>128</v>
      </c>
      <c r="B67" s="10" t="str">
        <f t="shared" si="0"/>
        <v>Sebehandlerpladslogforandreregioner</v>
      </c>
      <c r="C67" s="136" t="s">
        <v>60</v>
      </c>
      <c r="D67" s="12" t="s">
        <v>67</v>
      </c>
      <c r="E67" s="110">
        <v>41677</v>
      </c>
      <c r="F67" s="25"/>
      <c r="G67" s="80" t="s">
        <v>36</v>
      </c>
      <c r="H67" s="80"/>
      <c r="I67" s="81"/>
      <c r="J67" s="82"/>
      <c r="K67" s="83"/>
      <c r="L67" s="84"/>
      <c r="M67" s="84"/>
      <c r="N67" s="84"/>
      <c r="O67" s="85"/>
    </row>
    <row r="68" spans="1:16">
      <c r="A68" s="10"/>
      <c r="B68" s="10" t="str">
        <f t="shared" si="0"/>
        <v/>
      </c>
      <c r="C68" s="140"/>
      <c r="D68" s="79"/>
      <c r="E68" s="79"/>
      <c r="F68" s="25"/>
      <c r="G68" s="80"/>
      <c r="H68" s="80"/>
      <c r="I68" s="81"/>
      <c r="J68" s="82"/>
      <c r="K68" s="83"/>
      <c r="L68" s="84"/>
      <c r="M68" s="84"/>
      <c r="N68" s="84"/>
      <c r="O68" s="85"/>
    </row>
    <row r="69" spans="1:16" s="49" customFormat="1">
      <c r="A69" s="10"/>
      <c r="B69" s="10" t="str">
        <f t="shared" si="0"/>
        <v/>
      </c>
      <c r="C69" s="141"/>
      <c r="D69" s="72"/>
      <c r="E69" s="72"/>
      <c r="F69" s="53"/>
      <c r="G69" s="86"/>
      <c r="H69" s="86"/>
      <c r="I69" s="87"/>
      <c r="J69" s="88"/>
      <c r="K69" s="89"/>
      <c r="L69" s="90"/>
      <c r="M69" s="90"/>
      <c r="N69" s="90"/>
      <c r="O69" s="91"/>
      <c r="P69" s="107"/>
    </row>
    <row r="70" spans="1:16" s="118" customFormat="1">
      <c r="A70" s="10" t="s">
        <v>128</v>
      </c>
      <c r="B70" s="10" t="str">
        <f t="shared" si="0"/>
        <v>Adgangtilegenregionsstatistikwebinterface</v>
      </c>
      <c r="C70" s="142" t="s">
        <v>116</v>
      </c>
      <c r="D70" s="123" t="s">
        <v>117</v>
      </c>
      <c r="E70" s="111">
        <v>41677</v>
      </c>
      <c r="F70" s="58"/>
      <c r="G70" s="124"/>
      <c r="H70" s="124" t="s">
        <v>36</v>
      </c>
      <c r="I70" s="125"/>
      <c r="J70" s="126"/>
      <c r="K70" s="127"/>
      <c r="L70" s="128"/>
      <c r="M70" s="128"/>
      <c r="N70" s="128"/>
      <c r="O70" s="129"/>
      <c r="P70" s="122"/>
    </row>
    <row r="71" spans="1:16" s="118" customFormat="1" ht="34.5" customHeight="1">
      <c r="A71" s="10" t="s">
        <v>128</v>
      </c>
      <c r="B71" s="10" t="str">
        <f t="shared" si="0"/>
        <v>Oprettenyestandardrapporteriegenregionsstatistikdatabase</v>
      </c>
      <c r="C71" s="142" t="s">
        <v>118</v>
      </c>
      <c r="D71" s="123" t="s">
        <v>119</v>
      </c>
      <c r="E71" s="111">
        <v>41677</v>
      </c>
      <c r="F71" s="58"/>
      <c r="G71" s="124"/>
      <c r="H71" s="124" t="s">
        <v>36</v>
      </c>
      <c r="I71" s="125"/>
      <c r="J71" s="126"/>
      <c r="K71" s="127"/>
      <c r="L71" s="128"/>
      <c r="M71" s="128"/>
      <c r="N71" s="128"/>
      <c r="O71" s="129"/>
      <c r="P71" s="122"/>
    </row>
    <row r="72" spans="1:16" s="118" customFormat="1">
      <c r="A72" s="10" t="s">
        <v>128</v>
      </c>
      <c r="B72" s="10" t="str">
        <f t="shared" si="0"/>
        <v>Adgangtilegenoperatoersstatistikwebinterface</v>
      </c>
      <c r="C72" s="142" t="s">
        <v>120</v>
      </c>
      <c r="D72" s="123" t="s">
        <v>115</v>
      </c>
      <c r="E72" s="111">
        <v>41677</v>
      </c>
      <c r="F72" s="58"/>
      <c r="G72" s="124"/>
      <c r="H72" s="124"/>
      <c r="I72" s="125" t="s">
        <v>36</v>
      </c>
      <c r="J72" s="126"/>
      <c r="K72" s="127"/>
      <c r="L72" s="128"/>
      <c r="M72" s="128"/>
      <c r="N72" s="128"/>
      <c r="O72" s="129"/>
      <c r="P72" s="122"/>
    </row>
    <row r="73" spans="1:16" s="118" customFormat="1" ht="34.5" customHeight="1">
      <c r="A73" s="10" t="s">
        <v>128</v>
      </c>
      <c r="B73" s="10" t="str">
        <f t="shared" si="0"/>
        <v>Oprettenyestandardrapporteriegenoperatoersstatistikdatabase</v>
      </c>
      <c r="C73" s="142" t="s">
        <v>121</v>
      </c>
      <c r="D73" s="123" t="s">
        <v>101</v>
      </c>
      <c r="E73" s="111">
        <v>41677</v>
      </c>
      <c r="F73" s="58"/>
      <c r="G73" s="124"/>
      <c r="H73" s="124"/>
      <c r="I73" s="125" t="s">
        <v>36</v>
      </c>
      <c r="J73" s="126"/>
      <c r="K73" s="127"/>
      <c r="L73" s="128"/>
      <c r="M73" s="128"/>
      <c r="N73" s="128"/>
      <c r="O73" s="129"/>
      <c r="P73" s="122"/>
    </row>
    <row r="74" spans="1:16">
      <c r="A74" s="10"/>
      <c r="B74" s="10" t="str">
        <f t="shared" si="0"/>
        <v/>
      </c>
      <c r="C74" s="140"/>
      <c r="D74" s="79"/>
      <c r="E74" s="79"/>
      <c r="F74" s="25"/>
      <c r="G74" s="80"/>
      <c r="H74" s="80"/>
      <c r="I74" s="81"/>
      <c r="J74" s="82"/>
      <c r="K74" s="83"/>
      <c r="L74" s="84"/>
      <c r="M74" s="84"/>
      <c r="N74" s="84"/>
      <c r="O74" s="85"/>
    </row>
    <row r="75" spans="1:16" s="49" customFormat="1">
      <c r="A75" s="10"/>
      <c r="B75" s="10" t="str">
        <f t="shared" ref="B75:B89" si="1">SUBSTITUTE(SUBSTITUTE(SUBSTITUTE(SUBSTITUTE(SUBSTITUTE(SUBSTITUTE(SUBSTITUTE(C75,"æ","ae"),"ø","oe"),"å","aa"),"Æ","Ae"),"Ø","Oe"),"Å","Aa")," ","")</f>
        <v/>
      </c>
      <c r="C75" s="141"/>
      <c r="D75" s="72"/>
      <c r="E75" s="72"/>
      <c r="F75" s="53"/>
      <c r="G75" s="86"/>
      <c r="H75" s="86"/>
      <c r="I75" s="87"/>
      <c r="J75" s="88"/>
      <c r="K75" s="89"/>
      <c r="L75" s="90"/>
      <c r="M75" s="90"/>
      <c r="N75" s="90"/>
      <c r="O75" s="91"/>
      <c r="P75" s="107"/>
    </row>
    <row r="76" spans="1:16" s="118" customFormat="1">
      <c r="A76" s="10" t="s">
        <v>128</v>
      </c>
      <c r="B76" s="10" t="str">
        <f t="shared" si="1"/>
        <v>Redigerestamdata</v>
      </c>
      <c r="C76" s="137" t="s">
        <v>122</v>
      </c>
      <c r="D76" s="22" t="s">
        <v>22</v>
      </c>
      <c r="E76" s="111">
        <v>41677</v>
      </c>
      <c r="F76" s="58"/>
      <c r="G76" s="124" t="s">
        <v>36</v>
      </c>
      <c r="H76" s="124"/>
      <c r="I76" s="125"/>
      <c r="J76" s="126"/>
      <c r="K76" s="127"/>
      <c r="L76" s="128"/>
      <c r="M76" s="128"/>
      <c r="N76" s="128"/>
      <c r="O76" s="129"/>
      <c r="P76" s="122"/>
    </row>
    <row r="77" spans="1:16">
      <c r="A77" s="10" t="s">
        <v>128</v>
      </c>
      <c r="B77" s="10" t="str">
        <f t="shared" si="1"/>
        <v>Selogfiler</v>
      </c>
      <c r="C77" s="136" t="s">
        <v>7</v>
      </c>
      <c r="D77" s="12" t="s">
        <v>23</v>
      </c>
      <c r="E77" s="110">
        <v>41677</v>
      </c>
      <c r="F77" s="25"/>
      <c r="G77" s="80" t="s">
        <v>36</v>
      </c>
      <c r="H77" s="80"/>
      <c r="I77" s="81"/>
      <c r="J77" s="82"/>
      <c r="K77" s="83"/>
      <c r="L77" s="84"/>
      <c r="M77" s="84"/>
      <c r="N77" s="84"/>
      <c r="O77" s="85"/>
    </row>
    <row r="78" spans="1:16" ht="30">
      <c r="A78" s="10" t="s">
        <v>128</v>
      </c>
      <c r="B78" s="10" t="str">
        <f t="shared" si="1"/>
        <v>Alarmopsaetning</v>
      </c>
      <c r="C78" s="136" t="s">
        <v>29</v>
      </c>
      <c r="D78" s="12" t="s">
        <v>28</v>
      </c>
      <c r="E78" s="110">
        <v>41677</v>
      </c>
      <c r="F78" s="25"/>
      <c r="G78" s="80" t="s">
        <v>36</v>
      </c>
      <c r="H78" s="80"/>
      <c r="I78" s="81"/>
      <c r="J78" s="82"/>
      <c r="K78" s="83"/>
      <c r="L78" s="84"/>
      <c r="M78" s="84"/>
      <c r="N78" s="84"/>
      <c r="O78" s="85"/>
    </row>
    <row r="79" spans="1:16">
      <c r="A79" s="10"/>
      <c r="B79" s="10" t="str">
        <f t="shared" si="1"/>
        <v/>
      </c>
    </row>
    <row r="80" spans="1:16" s="49" customFormat="1">
      <c r="A80" s="10"/>
      <c r="B80" s="10" t="str">
        <f t="shared" si="1"/>
        <v/>
      </c>
      <c r="C80" s="138"/>
      <c r="D80" s="52"/>
      <c r="E80" s="52"/>
      <c r="F80" s="53"/>
      <c r="G80" s="53"/>
      <c r="H80" s="53"/>
      <c r="I80" s="54"/>
      <c r="J80" s="55"/>
      <c r="K80" s="56"/>
      <c r="L80" s="56"/>
      <c r="M80" s="56"/>
      <c r="N80" s="56"/>
      <c r="O80" s="57"/>
      <c r="P80" s="107"/>
    </row>
    <row r="81" spans="1:15" ht="52.5" customHeight="1">
      <c r="A81" s="10" t="s">
        <v>128</v>
      </c>
      <c r="B81" s="10" t="str">
        <f t="shared" si="1"/>
        <v>Seogsoegeefterjournaler-Egne</v>
      </c>
      <c r="C81" s="136" t="s">
        <v>88</v>
      </c>
      <c r="D81" s="22" t="s">
        <v>91</v>
      </c>
      <c r="E81" s="110">
        <v>41677</v>
      </c>
      <c r="F81" s="25"/>
      <c r="G81" s="25" t="s">
        <v>36</v>
      </c>
      <c r="H81" s="25"/>
      <c r="I81" s="26" t="s">
        <v>36</v>
      </c>
      <c r="J81" s="27"/>
      <c r="K81" s="28"/>
      <c r="L81" s="28"/>
      <c r="M81" s="28"/>
      <c r="N81" s="28"/>
      <c r="O81" s="29"/>
    </row>
    <row r="82" spans="1:15" ht="30">
      <c r="A82" s="10" t="s">
        <v>128</v>
      </c>
      <c r="B82" s="10" t="str">
        <f t="shared" si="1"/>
        <v>Seogsoegeefterjournaler-Operatoer</v>
      </c>
      <c r="C82" s="136" t="s">
        <v>89</v>
      </c>
      <c r="D82" s="22" t="s">
        <v>92</v>
      </c>
      <c r="E82" s="110">
        <v>41677</v>
      </c>
      <c r="F82" s="25"/>
      <c r="G82" s="25" t="s">
        <v>36</v>
      </c>
      <c r="H82" s="25"/>
      <c r="I82" s="26" t="s">
        <v>36</v>
      </c>
      <c r="J82" s="27"/>
      <c r="K82" s="28"/>
      <c r="L82" s="28"/>
      <c r="M82" s="28"/>
      <c r="N82" s="28"/>
      <c r="O82" s="29"/>
    </row>
    <row r="83" spans="1:15" ht="30">
      <c r="A83" s="10" t="s">
        <v>128</v>
      </c>
      <c r="B83" s="10" t="str">
        <f t="shared" si="1"/>
        <v>Seogsoegeefterjournaler-Supervisorfor</v>
      </c>
      <c r="C83" s="136" t="s">
        <v>90</v>
      </c>
      <c r="D83" s="22" t="s">
        <v>93</v>
      </c>
      <c r="E83" s="110">
        <v>41677</v>
      </c>
      <c r="F83" s="25"/>
      <c r="G83" s="25" t="s">
        <v>36</v>
      </c>
      <c r="H83" s="25"/>
      <c r="I83" s="26"/>
      <c r="J83" s="27" t="s">
        <v>36</v>
      </c>
      <c r="K83" s="28"/>
      <c r="L83" s="28"/>
      <c r="M83" s="28"/>
      <c r="N83" s="28"/>
      <c r="O83" s="29"/>
    </row>
    <row r="84" spans="1:15" ht="20.25" customHeight="1">
      <c r="A84" s="10" t="s">
        <v>128</v>
      </c>
      <c r="B84" s="10" t="str">
        <f t="shared" si="1"/>
        <v>Sekompetencebrug-Egen</v>
      </c>
      <c r="C84" s="136" t="s">
        <v>54</v>
      </c>
      <c r="D84" s="12" t="s">
        <v>21</v>
      </c>
      <c r="E84" s="110">
        <v>41677</v>
      </c>
      <c r="F84" s="25"/>
      <c r="G84" s="25" t="s">
        <v>36</v>
      </c>
      <c r="H84" s="25"/>
      <c r="I84" s="26" t="s">
        <v>36</v>
      </c>
      <c r="J84" s="27"/>
      <c r="K84" s="28"/>
      <c r="L84" s="28"/>
      <c r="M84" s="28"/>
      <c r="N84" s="28"/>
      <c r="O84" s="29"/>
    </row>
    <row r="85" spans="1:15" ht="21" customHeight="1">
      <c r="A85" s="10" t="s">
        <v>128</v>
      </c>
      <c r="B85" s="10" t="str">
        <f t="shared" si="1"/>
        <v>Sekompetencebrug-Operatoer</v>
      </c>
      <c r="C85" s="136" t="s">
        <v>55</v>
      </c>
      <c r="D85" s="12" t="s">
        <v>68</v>
      </c>
      <c r="E85" s="110">
        <v>41677</v>
      </c>
      <c r="F85" s="25"/>
      <c r="G85" s="25" t="s">
        <v>36</v>
      </c>
      <c r="H85" s="25"/>
      <c r="I85" s="26" t="s">
        <v>36</v>
      </c>
      <c r="J85" s="27"/>
      <c r="K85" s="28"/>
      <c r="L85" s="28"/>
      <c r="M85" s="28"/>
      <c r="N85" s="28"/>
      <c r="O85" s="29"/>
    </row>
    <row r="86" spans="1:15" ht="23.25" customHeight="1">
      <c r="A86" s="10" t="s">
        <v>128</v>
      </c>
      <c r="B86" s="10" t="str">
        <f t="shared" si="1"/>
        <v>Sekompetencebrug-Supervisorfor</v>
      </c>
      <c r="C86" s="136" t="s">
        <v>56</v>
      </c>
      <c r="D86" s="12" t="s">
        <v>69</v>
      </c>
      <c r="E86" s="110">
        <v>41677</v>
      </c>
      <c r="F86" s="25"/>
      <c r="G86" s="25" t="s">
        <v>36</v>
      </c>
      <c r="H86" s="25"/>
      <c r="I86" s="26"/>
      <c r="J86" s="27" t="s">
        <v>36</v>
      </c>
      <c r="K86" s="28"/>
      <c r="L86" s="28"/>
      <c r="M86" s="28"/>
      <c r="N86" s="28"/>
      <c r="O86" s="29"/>
    </row>
    <row r="87" spans="1:15">
      <c r="A87" s="10" t="s">
        <v>128</v>
      </c>
      <c r="B87" s="10" t="str">
        <f t="shared" si="1"/>
        <v>Setilbagemeldingerpaajournalersombrugerenharadgangtil</v>
      </c>
      <c r="C87" s="136" t="s">
        <v>57</v>
      </c>
      <c r="D87" s="12" t="s">
        <v>70</v>
      </c>
      <c r="E87" s="110">
        <v>41677</v>
      </c>
      <c r="F87" s="25" t="s">
        <v>36</v>
      </c>
      <c r="G87" s="25"/>
      <c r="H87" s="25"/>
      <c r="I87" s="26"/>
      <c r="J87" s="27"/>
      <c r="K87" s="28"/>
      <c r="L87" s="28"/>
      <c r="M87" s="28"/>
      <c r="N87" s="28"/>
      <c r="O87" s="29"/>
    </row>
    <row r="88" spans="1:15">
      <c r="A88" s="10" t="s">
        <v>128</v>
      </c>
      <c r="B88" s="10" t="str">
        <f t="shared" si="1"/>
        <v>Sekommentartiljournalersombrugerenharadgangtil</v>
      </c>
      <c r="C88" s="136" t="s">
        <v>58</v>
      </c>
      <c r="D88" s="12" t="s">
        <v>71</v>
      </c>
      <c r="E88" s="110">
        <v>41677</v>
      </c>
      <c r="F88" s="25" t="s">
        <v>36</v>
      </c>
      <c r="G88" s="25"/>
      <c r="H88" s="25"/>
      <c r="I88" s="26"/>
      <c r="J88" s="27"/>
      <c r="K88" s="28"/>
      <c r="L88" s="28"/>
      <c r="M88" s="28"/>
      <c r="N88" s="28"/>
      <c r="O88" s="29"/>
    </row>
    <row r="89" spans="1:15">
      <c r="A89" s="10" t="s">
        <v>128</v>
      </c>
      <c r="B89" s="10" t="str">
        <f t="shared" si="1"/>
        <v>Skriveogsekommentartiljournalersombrugerenharadgangtil</v>
      </c>
      <c r="C89" s="136" t="s">
        <v>86</v>
      </c>
      <c r="D89" s="12" t="s">
        <v>87</v>
      </c>
      <c r="E89" s="110">
        <v>41677</v>
      </c>
      <c r="F89" s="25" t="s">
        <v>36</v>
      </c>
      <c r="G89" s="25"/>
      <c r="H89" s="25"/>
      <c r="I89" s="26"/>
      <c r="J89" s="27"/>
      <c r="K89" s="28"/>
      <c r="L89" s="28"/>
      <c r="M89" s="28" t="s">
        <v>126</v>
      </c>
      <c r="N89" s="28"/>
      <c r="O89" s="29"/>
    </row>
    <row r="91" spans="1:15" ht="84.75" customHeight="1"/>
  </sheetData>
  <mergeCells count="3">
    <mergeCell ref="C1:D1"/>
    <mergeCell ref="F2:J2"/>
    <mergeCell ref="K2:O2"/>
  </mergeCells>
  <pageMargins left="0.25" right="0.25" top="0.75" bottom="0.75" header="0.3" footer="0.3"/>
  <pageSetup paperSize="9" scale="57" fitToHeight="0" orientation="landscape"/>
  <headerFooter>
    <oddHeader>&amp;C&amp;F</oddHeader>
    <oddFooter>&amp;L&amp;B Confidential&amp;B&amp;C&amp;D&amp;RPage &amp;P</oddFooter>
  </headerFooter>
  <rowBreaks count="2" manualBreakCount="2">
    <brk id="32" max="16383" man="1"/>
    <brk id="7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wf4i xmlns="46bc18db-5866-423e-9390-f41c42def666" xsi:nil="true"/>
    <DLCPolicyLabelClientValue xmlns="46bc18db-5866-423e-9390-f41c42def666" xsi:nil="true"/>
    <DLCPolicyLabelLock xmlns="46bc18db-5866-423e-9390-f41c42def66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7F228E729920E4BB2CB7BFC14984AE6" ma:contentTypeVersion="5" ma:contentTypeDescription="Create a new document." ma:contentTypeScope="" ma:versionID="41870612f18b787cd7d79bbcd291e98b">
  <xsd:schema xmlns:xsd="http://www.w3.org/2001/XMLSchema" xmlns:xs="http://www.w3.org/2001/XMLSchema" xmlns:p="http://schemas.microsoft.com/office/2006/metadata/properties" xmlns:ns2="46bc18db-5866-423e-9390-f41c42def666" targetNamespace="http://schemas.microsoft.com/office/2006/metadata/properties" ma:root="true" ma:fieldsID="e192dd190f7a1f8fb0bbc117091e49b2" ns2:_="">
    <xsd:import namespace="46bc18db-5866-423e-9390-f41c42def666"/>
    <xsd:element name="properties">
      <xsd:complexType>
        <xsd:sequence>
          <xsd:element name="documentManagement">
            <xsd:complexType>
              <xsd:all>
                <xsd:element ref="ns2:wf4i" minOccurs="0"/>
                <xsd:element ref="ns2:DLCPolicyLabelValue" minOccurs="0"/>
                <xsd:element ref="ns2:DLCPolicyLabelClientValue" minOccurs="0"/>
                <xsd:element ref="ns2: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bc18db-5866-423e-9390-f41c42def666" elementFormDefault="qualified">
    <xsd:import namespace="http://schemas.microsoft.com/office/2006/documentManagement/types"/>
    <xsd:import namespace="http://schemas.microsoft.com/office/infopath/2007/PartnerControls"/>
    <xsd:element name="wf4i" ma:index="8" nillable="true" ma:displayName="Description" ma:internalName="wf4i">
      <xsd:simpleType>
        <xsd:restriction base="dms:Text"/>
      </xsd:simpleType>
    </xsd:element>
    <xsd:element name="DLCPolicyLabelValue" ma:index="9"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0"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1"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49CBA7-945D-400B-8FFD-7C940C8EF1C2}">
  <ds:schemaRefs>
    <ds:schemaRef ds:uri="http://schemas.microsoft.com/sharepoint/v3/contenttype/forms"/>
  </ds:schemaRefs>
</ds:datastoreItem>
</file>

<file path=customXml/itemProps2.xml><?xml version="1.0" encoding="utf-8"?>
<ds:datastoreItem xmlns:ds="http://schemas.openxmlformats.org/officeDocument/2006/customXml" ds:itemID="{13F71461-866D-4ECA-AA77-53C6B0B7BC4F}">
  <ds:schemaRefs>
    <ds:schemaRef ds:uri="http://purl.org/dc/elements/1.1/"/>
    <ds:schemaRef ds:uri="http://www.w3.org/XML/1998/namespace"/>
    <ds:schemaRef ds:uri="http://schemas.microsoft.com/office/2006/documentManagement/types"/>
    <ds:schemaRef ds:uri="http://purl.org/dc/dcmitype/"/>
    <ds:schemaRef ds:uri="http://purl.org/dc/terms/"/>
    <ds:schemaRef ds:uri="http://schemas.microsoft.com/office/infopath/2007/PartnerControls"/>
    <ds:schemaRef ds:uri="http://schemas.openxmlformats.org/package/2006/metadata/core-properties"/>
    <ds:schemaRef ds:uri="46bc18db-5866-423e-9390-f41c42def666"/>
    <ds:schemaRef ds:uri="http://schemas.microsoft.com/office/2006/metadata/properties"/>
  </ds:schemaRefs>
</ds:datastoreItem>
</file>

<file path=customXml/itemProps3.xml><?xml version="1.0" encoding="utf-8"?>
<ds:datastoreItem xmlns:ds="http://schemas.openxmlformats.org/officeDocument/2006/customXml" ds:itemID="{0903F4E0-72EB-435D-857F-D0D199FF6C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bc18db-5866-423e-9390-f41c42def6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Rettigheder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Andersen</dc:creator>
  <cp:lastModifiedBy>Mikkel Christensen</cp:lastModifiedBy>
  <cp:lastPrinted>2014-02-07T11:35:53Z</cp:lastPrinted>
  <dcterms:created xsi:type="dcterms:W3CDTF">2013-05-24T12:02:25Z</dcterms:created>
  <dcterms:modified xsi:type="dcterms:W3CDTF">2014-02-27T19:08:14Z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0x010100F7F228E729920E4BB2CB7BFC14984AE6</vt:lpwstr>
  </property>
</Properties>
</file>