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ml_default_credit_card_clients\data\raw\"/>
    </mc:Choice>
  </mc:AlternateContent>
  <xr:revisionPtr revIDLastSave="0" documentId="13_ncr:1_{18472B6E-9C6D-4A3E-8858-A7F37AD5908A}" xr6:coauthVersionLast="47" xr6:coauthVersionMax="47" xr10:uidLastSave="{00000000-0000-0000-0000-000000000000}"/>
  <bookViews>
    <workbookView xWindow="-120" yWindow="-120" windowWidth="29040" windowHeight="15720" xr2:uid="{67AF5B1A-1E2B-4CAA-9A64-6693CB82A0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 l="1"/>
  <c r="E39" i="1" s="1"/>
  <c r="E2" i="1"/>
</calcChain>
</file>

<file path=xl/sharedStrings.xml><?xml version="1.0" encoding="utf-8"?>
<sst xmlns="http://schemas.openxmlformats.org/spreadsheetml/2006/main" count="42" uniqueCount="42">
  <si>
    <t>Github</t>
  </si>
  <si>
    <t>Actividades</t>
  </si>
  <si>
    <t>Estatus</t>
  </si>
  <si>
    <t>Environment</t>
  </si>
  <si>
    <t>EDA</t>
  </si>
  <si>
    <t>Generar Modelos</t>
  </si>
  <si>
    <t>Hiperparametros</t>
  </si>
  <si>
    <t>Visualizaciones</t>
  </si>
  <si>
    <t>LaTex</t>
  </si>
  <si>
    <t>readme.md</t>
  </si>
  <si>
    <t>requeriments.yml</t>
  </si>
  <si>
    <t>Baseline</t>
  </si>
  <si>
    <t>Introducción</t>
  </si>
  <si>
    <t>Datos</t>
  </si>
  <si>
    <t>Metodología</t>
  </si>
  <si>
    <t>Resultados</t>
  </si>
  <si>
    <t>Conclusión</t>
  </si>
  <si>
    <t>Referencias bibliográficas</t>
  </si>
  <si>
    <t>VSCode</t>
  </si>
  <si>
    <t>Definición del problema y objetivos</t>
  </si>
  <si>
    <t>Inspección de dimensiones</t>
  </si>
  <si>
    <t>Tipo de variables</t>
  </si>
  <si>
    <t>Primeras filas</t>
  </si>
  <si>
    <t>Valores faltantes</t>
  </si>
  <si>
    <t>Duplicados</t>
  </si>
  <si>
    <t>Tipos de datos erroneos</t>
  </si>
  <si>
    <t>Análisis univariante</t>
  </si>
  <si>
    <r>
      <rPr>
        <b/>
        <i/>
        <sz val="11"/>
        <color theme="1"/>
        <rFont val="Calibri"/>
        <family val="2"/>
        <scheme val="minor"/>
      </rPr>
      <t xml:space="preserve">Categóricos: </t>
    </r>
    <r>
      <rPr>
        <i/>
        <sz val="11"/>
        <color theme="1"/>
        <rFont val="Calibri"/>
        <family val="2"/>
        <scheme val="minor"/>
      </rPr>
      <t>frecuencias, barras, cardinalidad; evalúa rareza (niveles con &lt;1% de instancias).</t>
    </r>
  </si>
  <si>
    <t>Análisis bivariante</t>
  </si>
  <si>
    <t>Numérico vs. Objetivo</t>
  </si>
  <si>
    <t>Categórico vs. objetivo</t>
  </si>
  <si>
    <t>Numérico vs. numérico</t>
  </si>
  <si>
    <t>Detección y tratamiento de outliers</t>
  </si>
  <si>
    <t>Evaluación de relaciones multivariantes y dimensionalidad</t>
  </si>
  <si>
    <t>Selección de variables (Feature Selection)</t>
  </si>
  <si>
    <t>Ingeniería de variables (Feature Engineering)</t>
  </si>
  <si>
    <t>Preparación final y pipeline</t>
  </si>
  <si>
    <t>Renombrar variables</t>
  </si>
  <si>
    <t>Avance</t>
  </si>
  <si>
    <t>Total actividades</t>
  </si>
  <si>
    <t>Avance %</t>
  </si>
  <si>
    <r>
      <rPr>
        <b/>
        <i/>
        <sz val="11"/>
        <rFont val="Calibri"/>
        <family val="2"/>
        <scheme val="minor"/>
      </rPr>
      <t>Numéricos:</t>
    </r>
    <r>
      <rPr>
        <i/>
        <sz val="11"/>
        <rFont val="Calibri"/>
        <family val="2"/>
        <scheme val="minor"/>
      </rPr>
      <t xml:space="preserve"> histogramas, boxplots, estadísticos (media, mediana, desv. estándar, skewness, kurtosis).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</si>
</sst>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705F-C6D8-4865-AA83-51A9FFC69472}" name="Tabla1" displayName="Tabla1" ref="A1:E39" totalsRowCount="1">
  <autoFilter ref="A1:E38" xr:uid="{8943705F-C6D8-4865-AA83-51A9FFC69472}"/>
  <tableColumns count="5">
    <tableColumn id="1" xr3:uid="{237A710D-016B-4979-9DA7-41FFFD27973E}" name="Actividades" dataDxfId="6" totalsRowDxfId="5"/>
    <tableColumn id="2" xr3:uid="{0838B906-08D4-41C1-BF83-F676F0BED85A}" name="Estatus" dataDxfId="4" totalsRowDxfId="3"/>
    <tableColumn id="3" xr3:uid="{91E29D4E-59B1-4C8A-8940-0F901C526952}" name="Avance" totalsRowFunction="custom" dataDxfId="2">
      <calculatedColumnFormula>+IF(Tabla1[[#This Row],[Estatus]]=1,1,0)</calculatedColumnFormula>
      <totalsRowFormula>+SUM(Tabla1[Avance])</totalsRowFormula>
    </tableColumn>
    <tableColumn id="4" xr3:uid="{56694461-29B6-4DEB-B183-B64D7B410F39}" name="Total actividades" totalsRowFunction="custom">
      <totalsRowFormula>+SUM(Tabla1[Total actividades])</totalsRowFormula>
    </tableColumn>
    <tableColumn id="5" xr3:uid="{B16F3491-FCB9-44DB-97FD-F594D944B4BB}" name="Avance %" totalsRowFunction="custom" dataDxfId="1" totalsRowDxfId="0" dataCellStyle="Porcentaje">
      <calculatedColumnFormula>+Tabla1[[#This Row],[Avance]]/Tabla1[[#This Row],[Total actividades]]</calculatedColumnFormula>
      <totalsRowFormula>Tabla1[[#Totals],[Avance]]/Tabla1[[#Totals],[Total actividades]]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B83-2EAA-491F-9B2C-AF13CF2011A9}">
  <dimension ref="A1:E39"/>
  <sheetViews>
    <sheetView showGridLines="0" tabSelected="1" topLeftCell="A21" zoomScale="175" zoomScaleNormal="175" workbookViewId="0">
      <selection activeCell="F29" sqref="F29"/>
    </sheetView>
  </sheetViews>
  <sheetFormatPr baseColWidth="10" defaultRowHeight="15" x14ac:dyDescent="0.25"/>
  <cols>
    <col min="1" max="1" width="41.42578125" bestFit="1" customWidth="1"/>
    <col min="2" max="2" width="11.42578125" style="6"/>
    <col min="3" max="3" width="9.7109375" hidden="1" customWidth="1"/>
    <col min="4" max="4" width="18.140625" hidden="1" customWidth="1"/>
    <col min="5" max="5" width="16" style="7" bestFit="1" customWidth="1"/>
  </cols>
  <sheetData>
    <row r="1" spans="1:5" x14ac:dyDescent="0.25">
      <c r="A1" t="s">
        <v>1</v>
      </c>
      <c r="B1" s="6" t="s">
        <v>2</v>
      </c>
      <c r="C1" t="s">
        <v>38</v>
      </c>
      <c r="D1" t="s">
        <v>39</v>
      </c>
      <c r="E1" s="7" t="s">
        <v>40</v>
      </c>
    </row>
    <row r="2" spans="1:5" x14ac:dyDescent="0.25">
      <c r="A2" s="1" t="s">
        <v>0</v>
      </c>
      <c r="B2" s="6">
        <v>1</v>
      </c>
      <c r="C2">
        <f>+IF(Tabla1[[#This Row],[Estatus]]=1,1,0)</f>
        <v>1</v>
      </c>
      <c r="D2">
        <v>1</v>
      </c>
      <c r="E2" s="7">
        <f>+Tabla1[[#This Row],[Avance]]/Tabla1[[#This Row],[Total actividades]]</f>
        <v>1</v>
      </c>
    </row>
    <row r="3" spans="1:5" x14ac:dyDescent="0.25">
      <c r="A3" s="1" t="s">
        <v>3</v>
      </c>
      <c r="B3" s="6">
        <v>1</v>
      </c>
      <c r="C3">
        <f>+IF(Tabla1[[#This Row],[Estatus]]=1,1,0)</f>
        <v>1</v>
      </c>
      <c r="D3">
        <v>1</v>
      </c>
      <c r="E3" s="7">
        <f>+Tabla1[[#This Row],[Avance]]/Tabla1[[#This Row],[Total actividades]]</f>
        <v>1</v>
      </c>
    </row>
    <row r="4" spans="1:5" x14ac:dyDescent="0.25">
      <c r="A4" s="1" t="s">
        <v>18</v>
      </c>
      <c r="B4" s="6">
        <v>1</v>
      </c>
      <c r="C4">
        <f>+IF(Tabla1[[#This Row],[Estatus]]=1,1,0)</f>
        <v>1</v>
      </c>
      <c r="D4">
        <v>1</v>
      </c>
      <c r="E4" s="7">
        <f>+Tabla1[[#This Row],[Avance]]/Tabla1[[#This Row],[Total actividades]]</f>
        <v>1</v>
      </c>
    </row>
    <row r="5" spans="1:5" x14ac:dyDescent="0.25">
      <c r="A5" s="1" t="s">
        <v>4</v>
      </c>
      <c r="B5" s="6">
        <v>1</v>
      </c>
      <c r="C5">
        <f>+IF(Tabla1[[#This Row],[Estatus]]=1,1,0)</f>
        <v>1</v>
      </c>
      <c r="D5">
        <v>1</v>
      </c>
      <c r="E5" s="7">
        <f>+Tabla1[[#This Row],[Avance]]/Tabla1[[#This Row],[Total actividades]]</f>
        <v>1</v>
      </c>
    </row>
    <row r="6" spans="1:5" x14ac:dyDescent="0.25">
      <c r="A6" s="2" t="s">
        <v>19</v>
      </c>
      <c r="B6" s="6">
        <v>1</v>
      </c>
      <c r="C6">
        <f>+IF(Tabla1[[#This Row],[Estatus]]=1,1,0)</f>
        <v>1</v>
      </c>
      <c r="D6">
        <v>1</v>
      </c>
      <c r="E6" s="7">
        <f>+Tabla1[[#This Row],[Avance]]/Tabla1[[#This Row],[Total actividades]]</f>
        <v>1</v>
      </c>
    </row>
    <row r="7" spans="1:5" x14ac:dyDescent="0.25">
      <c r="A7" s="2" t="s">
        <v>37</v>
      </c>
      <c r="B7" s="6">
        <v>1</v>
      </c>
      <c r="C7">
        <f>+IF(Tabla1[[#This Row],[Estatus]]=1,1,0)</f>
        <v>1</v>
      </c>
      <c r="D7">
        <v>1</v>
      </c>
      <c r="E7" s="7">
        <f>+Tabla1[[#This Row],[Avance]]/Tabla1[[#This Row],[Total actividades]]</f>
        <v>1</v>
      </c>
    </row>
    <row r="8" spans="1:5" x14ac:dyDescent="0.25">
      <c r="A8" s="2" t="s">
        <v>20</v>
      </c>
      <c r="B8" s="6">
        <v>1</v>
      </c>
      <c r="C8">
        <f>+IF(Tabla1[[#This Row],[Estatus]]=1,1,0)</f>
        <v>1</v>
      </c>
      <c r="D8">
        <v>1</v>
      </c>
      <c r="E8" s="7">
        <f>+Tabla1[[#This Row],[Avance]]/Tabla1[[#This Row],[Total actividades]]</f>
        <v>1</v>
      </c>
    </row>
    <row r="9" spans="1:5" x14ac:dyDescent="0.25">
      <c r="A9" s="2" t="s">
        <v>21</v>
      </c>
      <c r="B9" s="6">
        <v>1</v>
      </c>
      <c r="C9">
        <f>+IF(Tabla1[[#This Row],[Estatus]]=1,1,0)</f>
        <v>1</v>
      </c>
      <c r="D9">
        <v>1</v>
      </c>
      <c r="E9" s="7">
        <f>+Tabla1[[#This Row],[Avance]]/Tabla1[[#This Row],[Total actividades]]</f>
        <v>1</v>
      </c>
    </row>
    <row r="10" spans="1:5" x14ac:dyDescent="0.25">
      <c r="A10" s="2" t="s">
        <v>22</v>
      </c>
      <c r="B10" s="6">
        <v>1</v>
      </c>
      <c r="C10">
        <f>+IF(Tabla1[[#This Row],[Estatus]]=1,1,0)</f>
        <v>1</v>
      </c>
      <c r="D10">
        <v>1</v>
      </c>
      <c r="E10" s="7">
        <f>+Tabla1[[#This Row],[Avance]]/Tabla1[[#This Row],[Total actividades]]</f>
        <v>1</v>
      </c>
    </row>
    <row r="11" spans="1:5" x14ac:dyDescent="0.25">
      <c r="A11" s="2" t="s">
        <v>23</v>
      </c>
      <c r="B11" s="6">
        <v>1</v>
      </c>
      <c r="C11">
        <f>+IF(Tabla1[[#This Row],[Estatus]]=1,1,0)</f>
        <v>1</v>
      </c>
      <c r="D11">
        <v>1</v>
      </c>
      <c r="E11" s="7">
        <f>+Tabla1[[#This Row],[Avance]]/Tabla1[[#This Row],[Total actividades]]</f>
        <v>1</v>
      </c>
    </row>
    <row r="12" spans="1:5" x14ac:dyDescent="0.25">
      <c r="A12" s="2" t="s">
        <v>24</v>
      </c>
      <c r="B12" s="6">
        <v>1</v>
      </c>
      <c r="C12">
        <f>+IF(Tabla1[[#This Row],[Estatus]]=1,1,0)</f>
        <v>1</v>
      </c>
      <c r="D12">
        <v>1</v>
      </c>
      <c r="E12" s="7">
        <f>+Tabla1[[#This Row],[Avance]]/Tabla1[[#This Row],[Total actividades]]</f>
        <v>1</v>
      </c>
    </row>
    <row r="13" spans="1:5" x14ac:dyDescent="0.25">
      <c r="A13" s="2" t="s">
        <v>25</v>
      </c>
      <c r="B13" s="6">
        <v>1</v>
      </c>
      <c r="C13">
        <f>+IF(Tabla1[[#This Row],[Estatus]]=1,1,0)</f>
        <v>1</v>
      </c>
      <c r="D13">
        <v>1</v>
      </c>
      <c r="E13" s="7">
        <f>+Tabla1[[#This Row],[Avance]]/Tabla1[[#This Row],[Total actividades]]</f>
        <v>1</v>
      </c>
    </row>
    <row r="14" spans="1:5" x14ac:dyDescent="0.25">
      <c r="A14" t="s">
        <v>26</v>
      </c>
      <c r="B14" s="6">
        <v>1</v>
      </c>
      <c r="C14">
        <f>+IF(Tabla1[[#This Row],[Estatus]]=1,1,0)</f>
        <v>1</v>
      </c>
      <c r="D14">
        <v>1</v>
      </c>
      <c r="E14" s="7">
        <f>+Tabla1[[#This Row],[Avance]]/Tabla1[[#This Row],[Total actividades]]</f>
        <v>1</v>
      </c>
    </row>
    <row r="15" spans="1:5" ht="45" x14ac:dyDescent="0.25">
      <c r="A15" s="9" t="s">
        <v>41</v>
      </c>
      <c r="B15" s="6">
        <v>1</v>
      </c>
      <c r="C15">
        <f>+IF(Tabla1[[#This Row],[Estatus]]=1,1,0)</f>
        <v>1</v>
      </c>
      <c r="D15">
        <v>1</v>
      </c>
      <c r="E15" s="7">
        <f>+Tabla1[[#This Row],[Avance]]/Tabla1[[#This Row],[Total actividades]]</f>
        <v>1</v>
      </c>
    </row>
    <row r="16" spans="1:5" ht="45" x14ac:dyDescent="0.25">
      <c r="A16" s="4" t="s">
        <v>27</v>
      </c>
      <c r="B16" s="6">
        <v>1</v>
      </c>
      <c r="C16">
        <f>+IF(Tabla1[[#This Row],[Estatus]]=1,1,0)</f>
        <v>1</v>
      </c>
      <c r="D16">
        <v>1</v>
      </c>
      <c r="E16" s="7">
        <f>+Tabla1[[#This Row],[Avance]]/Tabla1[[#This Row],[Total actividades]]</f>
        <v>1</v>
      </c>
    </row>
    <row r="17" spans="1:5" x14ac:dyDescent="0.25">
      <c r="A17" t="s">
        <v>28</v>
      </c>
      <c r="B17" s="6">
        <v>1</v>
      </c>
      <c r="C17">
        <f>+IF(Tabla1[[#This Row],[Estatus]]=1,1,0)</f>
        <v>1</v>
      </c>
      <c r="D17">
        <v>1</v>
      </c>
      <c r="E17" s="7">
        <f>+Tabla1[[#This Row],[Avance]]/Tabla1[[#This Row],[Total actividades]]</f>
        <v>1</v>
      </c>
    </row>
    <row r="18" spans="1:5" x14ac:dyDescent="0.25">
      <c r="A18" s="5" t="s">
        <v>29</v>
      </c>
      <c r="B18" s="6">
        <v>1</v>
      </c>
      <c r="C18">
        <f>+IF(Tabla1[[#This Row],[Estatus]]=1,1,0)</f>
        <v>1</v>
      </c>
      <c r="D18">
        <v>1</v>
      </c>
      <c r="E18" s="7">
        <f>+Tabla1[[#This Row],[Avance]]/Tabla1[[#This Row],[Total actividades]]</f>
        <v>1</v>
      </c>
    </row>
    <row r="19" spans="1:5" x14ac:dyDescent="0.25">
      <c r="A19" s="5" t="s">
        <v>30</v>
      </c>
      <c r="B19" s="6">
        <v>1</v>
      </c>
      <c r="C19">
        <f>+IF(Tabla1[[#This Row],[Estatus]]=1,1,0)</f>
        <v>1</v>
      </c>
      <c r="D19">
        <v>1</v>
      </c>
      <c r="E19" s="7">
        <f>+Tabla1[[#This Row],[Avance]]/Tabla1[[#This Row],[Total actividades]]</f>
        <v>1</v>
      </c>
    </row>
    <row r="20" spans="1:5" x14ac:dyDescent="0.25">
      <c r="A20" s="5" t="s">
        <v>31</v>
      </c>
      <c r="B20" s="6">
        <v>1</v>
      </c>
      <c r="C20">
        <f>+IF(Tabla1[[#This Row],[Estatus]]=1,1,0)</f>
        <v>1</v>
      </c>
      <c r="D20">
        <v>1</v>
      </c>
      <c r="E20" s="7">
        <f>+Tabla1[[#This Row],[Avance]]/Tabla1[[#This Row],[Total actividades]]</f>
        <v>1</v>
      </c>
    </row>
    <row r="21" spans="1:5" x14ac:dyDescent="0.25">
      <c r="A21" t="s">
        <v>32</v>
      </c>
      <c r="B21" s="6">
        <v>1</v>
      </c>
      <c r="C21">
        <f>+IF(Tabla1[[#This Row],[Estatus]]=1,1,0)</f>
        <v>1</v>
      </c>
      <c r="D21">
        <v>1</v>
      </c>
      <c r="E21" s="7">
        <f>+Tabla1[[#This Row],[Avance]]/Tabla1[[#This Row],[Total actividades]]</f>
        <v>1</v>
      </c>
    </row>
    <row r="22" spans="1:5" ht="30" x14ac:dyDescent="0.25">
      <c r="A22" s="3" t="s">
        <v>33</v>
      </c>
      <c r="B22" s="6">
        <v>-1</v>
      </c>
      <c r="C22">
        <f>+IF(Tabla1[[#This Row],[Estatus]]=1,1,0)</f>
        <v>0</v>
      </c>
      <c r="D22">
        <v>1</v>
      </c>
      <c r="E22" s="7">
        <f>+Tabla1[[#This Row],[Avance]]/Tabla1[[#This Row],[Total actividades]]</f>
        <v>0</v>
      </c>
    </row>
    <row r="23" spans="1:5" x14ac:dyDescent="0.25">
      <c r="A23" s="1" t="s">
        <v>34</v>
      </c>
      <c r="B23" s="6">
        <v>1</v>
      </c>
      <c r="C23">
        <f>+IF(Tabla1[[#This Row],[Estatus]]=1,1,0)</f>
        <v>1</v>
      </c>
      <c r="D23">
        <v>1</v>
      </c>
      <c r="E23" s="7">
        <f>+Tabla1[[#This Row],[Avance]]/Tabla1[[#This Row],[Total actividades]]</f>
        <v>1</v>
      </c>
    </row>
    <row r="24" spans="1:5" x14ac:dyDescent="0.25">
      <c r="A24" s="1" t="s">
        <v>35</v>
      </c>
      <c r="B24" s="6">
        <v>1</v>
      </c>
      <c r="C24">
        <f>+IF(Tabla1[[#This Row],[Estatus]]=1,1,0)</f>
        <v>1</v>
      </c>
      <c r="D24">
        <v>1</v>
      </c>
      <c r="E24" s="7">
        <f>+Tabla1[[#This Row],[Avance]]/Tabla1[[#This Row],[Total actividades]]</f>
        <v>1</v>
      </c>
    </row>
    <row r="25" spans="1:5" x14ac:dyDescent="0.25">
      <c r="A25" s="2" t="s">
        <v>36</v>
      </c>
      <c r="B25" s="6">
        <v>-1</v>
      </c>
      <c r="C25">
        <f>+IF(Tabla1[[#This Row],[Estatus]]=1,1,0)</f>
        <v>0</v>
      </c>
      <c r="D25">
        <v>1</v>
      </c>
      <c r="E25" s="7">
        <f>+Tabla1[[#This Row],[Avance]]/Tabla1[[#This Row],[Total actividades]]</f>
        <v>0</v>
      </c>
    </row>
    <row r="26" spans="1:5" x14ac:dyDescent="0.25">
      <c r="A26" s="1" t="s">
        <v>5</v>
      </c>
      <c r="B26" s="6">
        <v>-1</v>
      </c>
      <c r="C26">
        <f>+IF(Tabla1[[#This Row],[Estatus]]=1,1,0)</f>
        <v>0</v>
      </c>
      <c r="D26">
        <v>1</v>
      </c>
      <c r="E26" s="7">
        <f>+Tabla1[[#This Row],[Avance]]/Tabla1[[#This Row],[Total actividades]]</f>
        <v>0</v>
      </c>
    </row>
    <row r="27" spans="1:5" x14ac:dyDescent="0.25">
      <c r="A27" s="1" t="s">
        <v>11</v>
      </c>
      <c r="B27" s="6">
        <v>-1</v>
      </c>
      <c r="C27">
        <f>+IF(Tabla1[[#This Row],[Estatus]]=1,1,0)</f>
        <v>0</v>
      </c>
      <c r="D27">
        <v>1</v>
      </c>
      <c r="E27" s="7">
        <f>+Tabla1[[#This Row],[Avance]]/Tabla1[[#This Row],[Total actividades]]</f>
        <v>0</v>
      </c>
    </row>
    <row r="28" spans="1:5" x14ac:dyDescent="0.25">
      <c r="A28" s="1" t="s">
        <v>6</v>
      </c>
      <c r="B28" s="6">
        <v>-1</v>
      </c>
      <c r="C28">
        <f>+IF(Tabla1[[#This Row],[Estatus]]=1,1,0)</f>
        <v>0</v>
      </c>
      <c r="D28">
        <v>1</v>
      </c>
      <c r="E28" s="7">
        <f>+Tabla1[[#This Row],[Avance]]/Tabla1[[#This Row],[Total actividades]]</f>
        <v>0</v>
      </c>
    </row>
    <row r="29" spans="1:5" x14ac:dyDescent="0.25">
      <c r="A29" s="1" t="s">
        <v>7</v>
      </c>
      <c r="B29" s="6">
        <v>-1</v>
      </c>
      <c r="C29">
        <f>+IF(Tabla1[[#This Row],[Estatus]]=1,1,0)</f>
        <v>0</v>
      </c>
      <c r="D29">
        <v>1</v>
      </c>
      <c r="E29" s="7">
        <f>+Tabla1[[#This Row],[Avance]]/Tabla1[[#This Row],[Total actividades]]</f>
        <v>0</v>
      </c>
    </row>
    <row r="30" spans="1:5" x14ac:dyDescent="0.25">
      <c r="A30" s="1" t="s">
        <v>8</v>
      </c>
      <c r="B30" s="6">
        <v>-1</v>
      </c>
      <c r="C30">
        <f>+IF(Tabla1[[#This Row],[Estatus]]=1,1,0)</f>
        <v>0</v>
      </c>
      <c r="D30">
        <v>1</v>
      </c>
      <c r="E30" s="7">
        <f>+Tabla1[[#This Row],[Avance]]/Tabla1[[#This Row],[Total actividades]]</f>
        <v>0</v>
      </c>
    </row>
    <row r="31" spans="1:5" x14ac:dyDescent="0.25">
      <c r="A31" s="2" t="s">
        <v>12</v>
      </c>
      <c r="B31" s="6">
        <v>-1</v>
      </c>
      <c r="C31">
        <f>+IF(Tabla1[[#This Row],[Estatus]]=1,1,0)</f>
        <v>0</v>
      </c>
      <c r="D31">
        <v>1</v>
      </c>
      <c r="E31" s="7">
        <f>+Tabla1[[#This Row],[Avance]]/Tabla1[[#This Row],[Total actividades]]</f>
        <v>0</v>
      </c>
    </row>
    <row r="32" spans="1:5" x14ac:dyDescent="0.25">
      <c r="A32" s="2" t="s">
        <v>13</v>
      </c>
      <c r="B32" s="6">
        <v>-1</v>
      </c>
      <c r="C32">
        <f>+IF(Tabla1[[#This Row],[Estatus]]=1,1,0)</f>
        <v>0</v>
      </c>
      <c r="D32">
        <v>1</v>
      </c>
      <c r="E32" s="7">
        <f>+Tabla1[[#This Row],[Avance]]/Tabla1[[#This Row],[Total actividades]]</f>
        <v>0</v>
      </c>
    </row>
    <row r="33" spans="1:5" x14ac:dyDescent="0.25">
      <c r="A33" s="2" t="s">
        <v>14</v>
      </c>
      <c r="B33" s="6">
        <v>-1</v>
      </c>
      <c r="C33">
        <f>+IF(Tabla1[[#This Row],[Estatus]]=1,1,0)</f>
        <v>0</v>
      </c>
      <c r="D33">
        <v>1</v>
      </c>
      <c r="E33" s="7">
        <f>+Tabla1[[#This Row],[Avance]]/Tabla1[[#This Row],[Total actividades]]</f>
        <v>0</v>
      </c>
    </row>
    <row r="34" spans="1:5" x14ac:dyDescent="0.25">
      <c r="A34" s="2" t="s">
        <v>15</v>
      </c>
      <c r="B34" s="6">
        <v>-1</v>
      </c>
      <c r="C34">
        <f>+IF(Tabla1[[#This Row],[Estatus]]=1,1,0)</f>
        <v>0</v>
      </c>
      <c r="D34">
        <v>1</v>
      </c>
      <c r="E34" s="7">
        <f>+Tabla1[[#This Row],[Avance]]/Tabla1[[#This Row],[Total actividades]]</f>
        <v>0</v>
      </c>
    </row>
    <row r="35" spans="1:5" x14ac:dyDescent="0.25">
      <c r="A35" s="2" t="s">
        <v>16</v>
      </c>
      <c r="B35" s="6">
        <v>-1</v>
      </c>
      <c r="C35">
        <f>+IF(Tabla1[[#This Row],[Estatus]]=1,1,0)</f>
        <v>0</v>
      </c>
      <c r="D35">
        <v>1</v>
      </c>
      <c r="E35" s="7">
        <f>+Tabla1[[#This Row],[Avance]]/Tabla1[[#This Row],[Total actividades]]</f>
        <v>0</v>
      </c>
    </row>
    <row r="36" spans="1:5" x14ac:dyDescent="0.25">
      <c r="A36" s="2" t="s">
        <v>17</v>
      </c>
      <c r="B36" s="6">
        <v>-1</v>
      </c>
      <c r="C36">
        <f>+IF(Tabla1[[#This Row],[Estatus]]=1,1,0)</f>
        <v>0</v>
      </c>
      <c r="D36">
        <v>1</v>
      </c>
      <c r="E36" s="7">
        <f>+Tabla1[[#This Row],[Avance]]/Tabla1[[#This Row],[Total actividades]]</f>
        <v>0</v>
      </c>
    </row>
    <row r="37" spans="1:5" x14ac:dyDescent="0.25">
      <c r="A37" s="1" t="s">
        <v>9</v>
      </c>
      <c r="B37" s="6">
        <v>-1</v>
      </c>
      <c r="C37">
        <f>+IF(Tabla1[[#This Row],[Estatus]]=1,1,0)</f>
        <v>0</v>
      </c>
      <c r="D37">
        <v>1</v>
      </c>
      <c r="E37" s="7">
        <f>+Tabla1[[#This Row],[Avance]]/Tabla1[[#This Row],[Total actividades]]</f>
        <v>0</v>
      </c>
    </row>
    <row r="38" spans="1:5" x14ac:dyDescent="0.25">
      <c r="A38" s="1" t="s">
        <v>10</v>
      </c>
      <c r="B38" s="6">
        <v>-1</v>
      </c>
      <c r="C38">
        <f>+IF(Tabla1[[#This Row],[Estatus]]=1,1,0)</f>
        <v>0</v>
      </c>
      <c r="D38">
        <v>1</v>
      </c>
      <c r="E38" s="7">
        <f>+Tabla1[[#This Row],[Avance]]/Tabla1[[#This Row],[Total actividades]]</f>
        <v>0</v>
      </c>
    </row>
    <row r="39" spans="1:5" x14ac:dyDescent="0.25">
      <c r="A39" s="1"/>
      <c r="C39">
        <f>+SUM(Tabla1[Avance])</f>
        <v>22</v>
      </c>
      <c r="D39">
        <f>+SUM(Tabla1[Total actividades])</f>
        <v>37</v>
      </c>
      <c r="E39" s="8">
        <f>Tabla1[[#Totals],[Avance]]/Tabla1[[#Totals],[Total actividades]]</f>
        <v>0.59459459459459463</v>
      </c>
    </row>
  </sheetData>
  <conditionalFormatting sqref="B1:B1048576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B16657-1497-4EE4-8CB0-37939951D4B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0"/>
              <x14:cfIcon iconSet="3Symbols" iconId="0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Ignacio Gurdian Jarquin</dc:creator>
  <cp:lastModifiedBy>Salvador Ignacio Gurdian Jarquin</cp:lastModifiedBy>
  <dcterms:created xsi:type="dcterms:W3CDTF">2025-04-22T03:25:01Z</dcterms:created>
  <dcterms:modified xsi:type="dcterms:W3CDTF">2025-05-02T03:43:12Z</dcterms:modified>
</cp:coreProperties>
</file>